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5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7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8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9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0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1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3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4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5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6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7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18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19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0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1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2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3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4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5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6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drawings/drawing27.xml" ContentType="application/vnd.openxmlformats-officedocument.drawing+xml"/>
  <Override PartName="/xl/charts/chart27.xml" ContentType="application/vnd.openxmlformats-officedocument.drawingml.chart+xml"/>
  <Override PartName="/xl/charts/style27.xml" ContentType="application/vnd.ms-office.chartstyle+xml"/>
  <Override PartName="/xl/charts/colors27.xml" ContentType="application/vnd.ms-office.chartcolorstyle+xml"/>
  <Override PartName="/xl/drawings/drawing28.xml" ContentType="application/vnd.openxmlformats-officedocument.drawing+xml"/>
  <Override PartName="/xl/charts/chart28.xml" ContentType="application/vnd.openxmlformats-officedocument.drawingml.chart+xml"/>
  <Override PartName="/xl/charts/style28.xml" ContentType="application/vnd.ms-office.chartstyle+xml"/>
  <Override PartName="/xl/charts/colors28.xml" ContentType="application/vnd.ms-office.chartcolorstyle+xml"/>
  <Override PartName="/xl/drawings/drawing29.xml" ContentType="application/vnd.openxmlformats-officedocument.drawing+xml"/>
  <Override PartName="/xl/charts/chart29.xml" ContentType="application/vnd.openxmlformats-officedocument.drawingml.chart+xml"/>
  <Override PartName="/xl/charts/style29.xml" ContentType="application/vnd.ms-office.chartstyle+xml"/>
  <Override PartName="/xl/charts/colors29.xml" ContentType="application/vnd.ms-office.chartcolorstyle+xml"/>
  <Override PartName="/xl/drawings/drawing30.xml" ContentType="application/vnd.openxmlformats-officedocument.drawing+xml"/>
  <Override PartName="/xl/charts/chart30.xml" ContentType="application/vnd.openxmlformats-officedocument.drawingml.chart+xml"/>
  <Override PartName="/xl/charts/style30.xml" ContentType="application/vnd.ms-office.chartstyle+xml"/>
  <Override PartName="/xl/charts/colors30.xml" ContentType="application/vnd.ms-office.chartcolorstyle+xml"/>
  <Override PartName="/xl/drawings/drawing31.xml" ContentType="application/vnd.openxmlformats-officedocument.drawing+xml"/>
  <Override PartName="/xl/charts/chart31.xml" ContentType="application/vnd.openxmlformats-officedocument.drawingml.chart+xml"/>
  <Override PartName="/xl/charts/style31.xml" ContentType="application/vnd.ms-office.chartstyle+xml"/>
  <Override PartName="/xl/charts/colors31.xml" ContentType="application/vnd.ms-office.chartcolorstyle+xml"/>
  <Override PartName="/xl/drawings/drawing32.xml" ContentType="application/vnd.openxmlformats-officedocument.drawing+xml"/>
  <Override PartName="/xl/charts/chart32.xml" ContentType="application/vnd.openxmlformats-officedocument.drawingml.chart+xml"/>
  <Override PartName="/xl/charts/style32.xml" ContentType="application/vnd.ms-office.chartstyle+xml"/>
  <Override PartName="/xl/charts/colors32.xml" ContentType="application/vnd.ms-office.chartcolorstyle+xml"/>
  <Override PartName="/xl/drawings/drawing33.xml" ContentType="application/vnd.openxmlformats-officedocument.drawing+xml"/>
  <Override PartName="/xl/charts/chart33.xml" ContentType="application/vnd.openxmlformats-officedocument.drawingml.chart+xml"/>
  <Override PartName="/xl/charts/style33.xml" ContentType="application/vnd.ms-office.chartstyle+xml"/>
  <Override PartName="/xl/charts/colors33.xml" ContentType="application/vnd.ms-office.chartcolorstyle+xml"/>
  <Override PartName="/xl/drawings/drawing34.xml" ContentType="application/vnd.openxmlformats-officedocument.drawing+xml"/>
  <Override PartName="/xl/charts/chart34.xml" ContentType="application/vnd.openxmlformats-officedocument.drawingml.chart+xml"/>
  <Override PartName="/xl/charts/style34.xml" ContentType="application/vnd.ms-office.chartstyle+xml"/>
  <Override PartName="/xl/charts/colors34.xml" ContentType="application/vnd.ms-office.chartcolorstyle+xml"/>
  <Override PartName="/xl/drawings/drawing35.xml" ContentType="application/vnd.openxmlformats-officedocument.drawing+xml"/>
  <Override PartName="/xl/charts/chart35.xml" ContentType="application/vnd.openxmlformats-officedocument.drawingml.chart+xml"/>
  <Override PartName="/xl/charts/style35.xml" ContentType="application/vnd.ms-office.chartstyle+xml"/>
  <Override PartName="/xl/charts/colors35.xml" ContentType="application/vnd.ms-office.chartcolorstyle+xml"/>
  <Override PartName="/xl/drawings/drawing36.xml" ContentType="application/vnd.openxmlformats-officedocument.drawing+xml"/>
  <Override PartName="/xl/charts/chart36.xml" ContentType="application/vnd.openxmlformats-officedocument.drawingml.chart+xml"/>
  <Override PartName="/xl/charts/style36.xml" ContentType="application/vnd.ms-office.chartstyle+xml"/>
  <Override PartName="/xl/charts/colors36.xml" ContentType="application/vnd.ms-office.chartcolorstyle+xml"/>
  <Override PartName="/xl/drawings/drawing37.xml" ContentType="application/vnd.openxmlformats-officedocument.drawingml.chartshapes+xml"/>
  <Override PartName="/xl/drawings/drawing38.xml" ContentType="application/vnd.openxmlformats-officedocument.drawing+xml"/>
  <Override PartName="/xl/charts/chart37.xml" ContentType="application/vnd.openxmlformats-officedocument.drawingml.chart+xml"/>
  <Override PartName="/xl/charts/style37.xml" ContentType="application/vnd.ms-office.chartstyle+xml"/>
  <Override PartName="/xl/charts/colors37.xml" ContentType="application/vnd.ms-office.chartcolorstyle+xml"/>
  <Override PartName="/xl/theme/themeOverride1.xml" ContentType="application/vnd.openxmlformats-officedocument.themeOverride+xml"/>
  <Override PartName="/xl/drawings/drawing39.xml" ContentType="application/vnd.openxmlformats-officedocument.drawing+xml"/>
  <Override PartName="/xl/charts/chart38.xml" ContentType="application/vnd.openxmlformats-officedocument.drawingml.chart+xml"/>
  <Override PartName="/xl/charts/style38.xml" ContentType="application/vnd.ms-office.chartstyle+xml"/>
  <Override PartName="/xl/charts/colors38.xml" ContentType="application/vnd.ms-office.chartcolorstyle+xml"/>
  <Override PartName="/xl/drawings/drawing40.xml" ContentType="application/vnd.openxmlformats-officedocument.drawing+xml"/>
  <Override PartName="/xl/charts/chart39.xml" ContentType="application/vnd.openxmlformats-officedocument.drawingml.chart+xml"/>
  <Override PartName="/xl/charts/style39.xml" ContentType="application/vnd.ms-office.chartstyle+xml"/>
  <Override PartName="/xl/charts/colors39.xml" ContentType="application/vnd.ms-office.chartcolorstyle+xml"/>
  <Override PartName="/xl/drawings/drawing41.xml" ContentType="application/vnd.openxmlformats-officedocument.drawingml.chartshapes+xml"/>
  <Override PartName="/xl/drawings/drawing42.xml" ContentType="application/vnd.openxmlformats-officedocument.drawing+xml"/>
  <Override PartName="/xl/charts/chart40.xml" ContentType="application/vnd.openxmlformats-officedocument.drawingml.chart+xml"/>
  <Override PartName="/xl/charts/style40.xml" ContentType="application/vnd.ms-office.chartstyle+xml"/>
  <Override PartName="/xl/charts/colors40.xml" ContentType="application/vnd.ms-office.chartcolorstyle+xml"/>
  <Override PartName="/xl/drawings/drawing43.xml" ContentType="application/vnd.openxmlformats-officedocument.drawing+xml"/>
  <Override PartName="/xl/charts/chart41.xml" ContentType="application/vnd.openxmlformats-officedocument.drawingml.chart+xml"/>
  <Override PartName="/xl/charts/style41.xml" ContentType="application/vnd.ms-office.chartstyle+xml"/>
  <Override PartName="/xl/charts/colors41.xml" ContentType="application/vnd.ms-office.chartcolorstyle+xml"/>
  <Override PartName="/xl/drawings/drawing44.xml" ContentType="application/vnd.openxmlformats-officedocument.drawing+xml"/>
  <Override PartName="/xl/charts/chart42.xml" ContentType="application/vnd.openxmlformats-officedocument.drawingml.chart+xml"/>
  <Override PartName="/xl/charts/style42.xml" ContentType="application/vnd.ms-office.chartstyle+xml"/>
  <Override PartName="/xl/charts/colors42.xml" ContentType="application/vnd.ms-office.chartcolorstyle+xml"/>
  <Override PartName="/xl/drawings/drawing45.xml" ContentType="application/vnd.openxmlformats-officedocument.drawing+xml"/>
  <Override PartName="/xl/charts/chart43.xml" ContentType="application/vnd.openxmlformats-officedocument.drawingml.chart+xml"/>
  <Override PartName="/xl/charts/style43.xml" ContentType="application/vnd.ms-office.chartstyle+xml"/>
  <Override PartName="/xl/charts/colors43.xml" ContentType="application/vnd.ms-office.chartcolorstyle+xml"/>
  <Override PartName="/xl/drawings/drawing46.xml" ContentType="application/vnd.openxmlformats-officedocument.drawing+xml"/>
  <Override PartName="/xl/charts/chart44.xml" ContentType="application/vnd.openxmlformats-officedocument.drawingml.chart+xml"/>
  <Override PartName="/xl/charts/style44.xml" ContentType="application/vnd.ms-office.chartstyle+xml"/>
  <Override PartName="/xl/charts/colors44.xml" ContentType="application/vnd.ms-office.chartcolorstyle+xml"/>
  <Override PartName="/xl/drawings/drawing47.xml" ContentType="application/vnd.openxmlformats-officedocument.drawing+xml"/>
  <Override PartName="/xl/charts/chart45.xml" ContentType="application/vnd.openxmlformats-officedocument.drawingml.chart+xml"/>
  <Override PartName="/xl/charts/style45.xml" ContentType="application/vnd.ms-office.chartstyle+xml"/>
  <Override PartName="/xl/charts/colors45.xml" ContentType="application/vnd.ms-office.chartcolorstyle+xml"/>
  <Override PartName="/xl/drawings/drawing48.xml" ContentType="application/vnd.openxmlformats-officedocument.drawing+xml"/>
  <Override PartName="/xl/charts/chart46.xml" ContentType="application/vnd.openxmlformats-officedocument.drawingml.chart+xml"/>
  <Override PartName="/xl/charts/style46.xml" ContentType="application/vnd.ms-office.chartstyle+xml"/>
  <Override PartName="/xl/charts/colors46.xml" ContentType="application/vnd.ms-office.chartcolorstyle+xml"/>
  <Override PartName="/xl/drawings/drawing49.xml" ContentType="application/vnd.openxmlformats-officedocument.drawing+xml"/>
  <Override PartName="/xl/charts/chart47.xml" ContentType="application/vnd.openxmlformats-officedocument.drawingml.chart+xml"/>
  <Override PartName="/xl/charts/style47.xml" ContentType="application/vnd.ms-office.chartstyle+xml"/>
  <Override PartName="/xl/charts/colors47.xml" ContentType="application/vnd.ms-office.chartcolorstyle+xml"/>
  <Override PartName="/xl/drawings/drawing50.xml" ContentType="application/vnd.openxmlformats-officedocument.drawing+xml"/>
  <Override PartName="/xl/charts/chart48.xml" ContentType="application/vnd.openxmlformats-officedocument.drawingml.chart+xml"/>
  <Override PartName="/xl/charts/style48.xml" ContentType="application/vnd.ms-office.chartstyle+xml"/>
  <Override PartName="/xl/charts/colors48.xml" ContentType="application/vnd.ms-office.chartcolorstyle+xml"/>
  <Override PartName="/xl/drawings/drawing51.xml" ContentType="application/vnd.openxmlformats-officedocument.drawing+xml"/>
  <Override PartName="/xl/charts/chart49.xml" ContentType="application/vnd.openxmlformats-officedocument.drawingml.chart+xml"/>
  <Override PartName="/xl/charts/style49.xml" ContentType="application/vnd.ms-office.chartstyle+xml"/>
  <Override PartName="/xl/charts/colors49.xml" ContentType="application/vnd.ms-office.chartcolorstyle+xml"/>
  <Override PartName="/xl/drawings/drawing52.xml" ContentType="application/vnd.openxmlformats-officedocument.drawing+xml"/>
  <Override PartName="/xl/charts/chart50.xml" ContentType="application/vnd.openxmlformats-officedocument.drawingml.chart+xml"/>
  <Override PartName="/xl/charts/style50.xml" ContentType="application/vnd.ms-office.chartstyle+xml"/>
  <Override PartName="/xl/charts/colors50.xml" ContentType="application/vnd.ms-office.chartcolorstyle+xml"/>
  <Override PartName="/xl/charts/chart51.xml" ContentType="application/vnd.openxmlformats-officedocument.drawingml.chart+xml"/>
  <Override PartName="/xl/charts/style51.xml" ContentType="application/vnd.ms-office.chartstyle+xml"/>
  <Override PartName="/xl/charts/colors51.xml" ContentType="application/vnd.ms-office.chartcolorstyle+xml"/>
  <Override PartName="/xl/charts/chart52.xml" ContentType="application/vnd.openxmlformats-officedocument.drawingml.chart+xml"/>
  <Override PartName="/xl/charts/style52.xml" ContentType="application/vnd.ms-office.chartstyle+xml"/>
  <Override PartName="/xl/charts/colors52.xml" ContentType="application/vnd.ms-office.chartcolorstyle+xml"/>
  <Override PartName="/xl/drawings/drawing53.xml" ContentType="application/vnd.openxmlformats-officedocument.drawing+xml"/>
  <Override PartName="/xl/charts/chart53.xml" ContentType="application/vnd.openxmlformats-officedocument.drawingml.chart+xml"/>
  <Override PartName="/xl/charts/style53.xml" ContentType="application/vnd.ms-office.chartstyle+xml"/>
  <Override PartName="/xl/charts/colors53.xml" ContentType="application/vnd.ms-office.chartcolorstyle+xml"/>
  <Override PartName="/xl/charts/chart54.xml" ContentType="application/vnd.openxmlformats-officedocument.drawingml.chart+xml"/>
  <Override PartName="/xl/charts/style54.xml" ContentType="application/vnd.ms-office.chartstyle+xml"/>
  <Override PartName="/xl/charts/colors54.xml" ContentType="application/vnd.ms-office.chartcolorstyle+xml"/>
  <Override PartName="/xl/charts/chart55.xml" ContentType="application/vnd.openxmlformats-officedocument.drawingml.chart+xml"/>
  <Override PartName="/xl/charts/style55.xml" ContentType="application/vnd.ms-office.chartstyle+xml"/>
  <Override PartName="/xl/charts/colors55.xml" ContentType="application/vnd.ms-office.chartcolorstyle+xml"/>
  <Override PartName="/xl/drawings/drawing54.xml" ContentType="application/vnd.openxmlformats-officedocument.drawing+xml"/>
  <Override PartName="/xl/charts/chart56.xml" ContentType="application/vnd.openxmlformats-officedocument.drawingml.chart+xml"/>
  <Override PartName="/xl/charts/style56.xml" ContentType="application/vnd.ms-office.chartstyle+xml"/>
  <Override PartName="/xl/charts/colors56.xml" ContentType="application/vnd.ms-office.chartcolorstyle+xml"/>
  <Override PartName="/xl/drawings/drawing55.xml" ContentType="application/vnd.openxmlformats-officedocument.drawing+xml"/>
  <Override PartName="/xl/charts/chart57.xml" ContentType="application/vnd.openxmlformats-officedocument.drawingml.chart+xml"/>
  <Override PartName="/xl/charts/style57.xml" ContentType="application/vnd.ms-office.chartstyle+xml"/>
  <Override PartName="/xl/charts/colors57.xml" ContentType="application/vnd.ms-office.chartcolorstyle+xml"/>
  <Override PartName="/xl/drawings/drawing56.xml" ContentType="application/vnd.openxmlformats-officedocument.drawing+xml"/>
  <Override PartName="/xl/charts/chart58.xml" ContentType="application/vnd.openxmlformats-officedocument.drawingml.chart+xml"/>
  <Override PartName="/xl/charts/style58.xml" ContentType="application/vnd.ms-office.chartstyle+xml"/>
  <Override PartName="/xl/charts/colors58.xml" ContentType="application/vnd.ms-office.chartcolorstyle+xml"/>
  <Override PartName="/xl/drawings/drawing57.xml" ContentType="application/vnd.openxmlformats-officedocument.drawing+xml"/>
  <Override PartName="/xl/charts/chart59.xml" ContentType="application/vnd.openxmlformats-officedocument.drawingml.chart+xml"/>
  <Override PartName="/xl/charts/style59.xml" ContentType="application/vnd.ms-office.chartstyle+xml"/>
  <Override PartName="/xl/charts/colors59.xml" ContentType="application/vnd.ms-office.chartcolorstyle+xml"/>
  <Override PartName="/xl/drawings/drawing58.xml" ContentType="application/vnd.openxmlformats-officedocument.drawing+xml"/>
  <Override PartName="/xl/charts/chart60.xml" ContentType="application/vnd.openxmlformats-officedocument.drawingml.chart+xml"/>
  <Override PartName="/xl/charts/style60.xml" ContentType="application/vnd.ms-office.chartstyle+xml"/>
  <Override PartName="/xl/charts/colors60.xml" ContentType="application/vnd.ms-office.chartcolorstyle+xml"/>
  <Override PartName="/xl/drawings/drawing59.xml" ContentType="application/vnd.openxmlformats-officedocument.drawing+xml"/>
  <Override PartName="/xl/charts/chart61.xml" ContentType="application/vnd.openxmlformats-officedocument.drawingml.chart+xml"/>
  <Override PartName="/xl/charts/style61.xml" ContentType="application/vnd.ms-office.chartstyle+xml"/>
  <Override PartName="/xl/charts/colors61.xml" ContentType="application/vnd.ms-office.chartcolorstyle+xml"/>
  <Override PartName="/xl/drawings/drawing60.xml" ContentType="application/vnd.openxmlformats-officedocument.drawing+xml"/>
  <Override PartName="/xl/charts/chart62.xml" ContentType="application/vnd.openxmlformats-officedocument.drawingml.chart+xml"/>
  <Override PartName="/xl/charts/style62.xml" ContentType="application/vnd.ms-office.chartstyle+xml"/>
  <Override PartName="/xl/charts/colors62.xml" ContentType="application/vnd.ms-office.chartcolorstyle+xml"/>
  <Override PartName="/xl/drawings/drawing61.xml" ContentType="application/vnd.openxmlformats-officedocument.drawing+xml"/>
  <Override PartName="/xl/charts/chart63.xml" ContentType="application/vnd.openxmlformats-officedocument.drawingml.chart+xml"/>
  <Override PartName="/xl/charts/style63.xml" ContentType="application/vnd.ms-office.chartstyle+xml"/>
  <Override PartName="/xl/charts/colors63.xml" ContentType="application/vnd.ms-office.chartcolorstyle+xml"/>
  <Override PartName="/xl/drawings/drawing62.xml" ContentType="application/vnd.openxmlformats-officedocument.drawing+xml"/>
  <Override PartName="/xl/charts/chart64.xml" ContentType="application/vnd.openxmlformats-officedocument.drawingml.chart+xml"/>
  <Override PartName="/xl/charts/style64.xml" ContentType="application/vnd.ms-office.chartstyle+xml"/>
  <Override PartName="/xl/charts/colors64.xml" ContentType="application/vnd.ms-office.chartcolorstyle+xml"/>
  <Override PartName="/xl/drawings/drawing63.xml" ContentType="application/vnd.openxmlformats-officedocument.drawing+xml"/>
  <Override PartName="/xl/charts/chart65.xml" ContentType="application/vnd.openxmlformats-officedocument.drawingml.chart+xml"/>
  <Override PartName="/xl/charts/style65.xml" ContentType="application/vnd.ms-office.chartstyle+xml"/>
  <Override PartName="/xl/charts/colors65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Work\Desktop\GFS\2025\2025 Q4 Round\MPR\FINAL\MPR\"/>
    </mc:Choice>
  </mc:AlternateContent>
  <bookViews>
    <workbookView xWindow="0" yWindow="0" windowWidth="11496" windowHeight="8748" tabRatio="895" activeTab="53"/>
  </bookViews>
  <sheets>
    <sheet name="Գծապատկեր 2.1" sheetId="1" r:id="rId1"/>
    <sheet name="Գծապատկեր 3.Ա.1" sheetId="3" r:id="rId2"/>
    <sheet name="Գծապատկեր 3.Ա.2" sheetId="4" r:id="rId3"/>
    <sheet name="Գծապատկեր 3.Ա.3" sheetId="152" r:id="rId4"/>
    <sheet name="Գծապատկեր 3.Ա.4" sheetId="91" r:id="rId5"/>
    <sheet name="Գծապատկեր 3.Ա.5" sheetId="84" r:id="rId6"/>
    <sheet name="Գծապատկեր 3.Ա.6" sheetId="85" r:id="rId7"/>
    <sheet name="Գծապատկեր 3.Ա.7" sheetId="93" r:id="rId8"/>
    <sheet name="Գծապատկեր 3.Ա.8" sheetId="11" r:id="rId9"/>
    <sheet name="Գծապատկեր 3.Ա.9" sheetId="86" r:id="rId10"/>
    <sheet name="Գծապատկեր Ն.1.1" sheetId="153" r:id="rId11"/>
    <sheet name="Գծապատկեր Ն.1.2" sheetId="154" r:id="rId12"/>
    <sheet name="Գծապատկեր Ն.1.3" sheetId="155" r:id="rId13"/>
    <sheet name="Գծապատկեր 3.Ա.10" sheetId="13" r:id="rId14"/>
    <sheet name="Գծապատկեր 3.Ա.11" sheetId="14" r:id="rId15"/>
    <sheet name="Գծապատկեր 3.Ա.12" sheetId="15" r:id="rId16"/>
    <sheet name="Գծապատկեր 3.Բ.1" sheetId="19" r:id="rId17"/>
    <sheet name="Գծապատկեր 3.Բ.2" sheetId="123" r:id="rId18"/>
    <sheet name="Գծապատկեր 3.Բ.3" sheetId="24" r:id="rId19"/>
    <sheet name="Գծապատկեր 3.Բ.4" sheetId="22" r:id="rId20"/>
    <sheet name="Գծապատկեր 3.Բ.5" sheetId="115" r:id="rId21"/>
    <sheet name="Գծապատկեր 3.Բ.6" sheetId="21" r:id="rId22"/>
    <sheet name="Գծապատկեր 3.Բ.7" sheetId="122" r:id="rId23"/>
    <sheet name="Գծապատկեր 3.Բ.8" sheetId="51" r:id="rId24"/>
    <sheet name="Գծապատկեր 3.Բ.9" sheetId="116" r:id="rId25"/>
    <sheet name="Գծապատկեր 3.Գ.1" sheetId="25" r:id="rId26"/>
    <sheet name="Գծապատկեր 3.Գ.2" sheetId="94" r:id="rId27"/>
    <sheet name="Գծապատկեր 3.Գ.3" sheetId="53" r:id="rId28"/>
    <sheet name="Գծապատկեր 3.Գ.4" sheetId="28" r:id="rId29"/>
    <sheet name="Գծապատկեր 3.Գ.5" sheetId="29" r:id="rId30"/>
    <sheet name="Գծապատկեր 3.Գ.6" sheetId="31" r:id="rId31"/>
    <sheet name="Գծապատկեր 3.Գ.7" sheetId="32" r:id="rId32"/>
    <sheet name="Գծապատկեր 3.Դ.1" sheetId="167" r:id="rId33"/>
    <sheet name="Գծապատկեր 3.Դ.2" sheetId="147" r:id="rId34"/>
    <sheet name="Գծապատկեր 3.Դ.3" sheetId="37" r:id="rId35"/>
    <sheet name="Գծապատկեր Ն.2.1 " sheetId="158" r:id="rId36"/>
    <sheet name="Գծապատկեր Ն.2.2" sheetId="156" r:id="rId37"/>
    <sheet name="Գծապատկեր Ն.2.3" sheetId="157" r:id="rId38"/>
    <sheet name="Գծապատկեր Ն.2.4" sheetId="159" r:id="rId39"/>
    <sheet name="Գծապատկեր Ն.2.5" sheetId="160" r:id="rId40"/>
    <sheet name="Գծապատկեր Ն.2.6" sheetId="161" r:id="rId41"/>
    <sheet name="Գծապատկեր Ն.2.7" sheetId="162" r:id="rId42"/>
    <sheet name="Գծապատկեր 3.Դ.4" sheetId="41" r:id="rId43"/>
    <sheet name="Գծապատկեր 3.Դ.5" sheetId="43" r:id="rId44"/>
    <sheet name="Գծապատկեր 3.Դ.6" sheetId="48" r:id="rId45"/>
    <sheet name="Գծապատկեր Ն.3.1" sheetId="142" r:id="rId46"/>
    <sheet name="Գծապատկեր Ն.3.2" sheetId="164" r:id="rId47"/>
    <sheet name="Գծապատկեր Ն.3.3" sheetId="165" r:id="rId48"/>
    <sheet name="Գծապատկեր Ն.3.4" sheetId="166" r:id="rId49"/>
    <sheet name="Գծապատկեր 3.Զ.1" sheetId="148" r:id="rId50"/>
    <sheet name="Գծապատկեր 3.Զ.2" sheetId="149" r:id="rId51"/>
    <sheet name="Գծապատկեր 3.Զ.3" sheetId="60" r:id="rId52"/>
    <sheet name="Գծապատկեր 3.Զ.4" sheetId="61" r:id="rId53"/>
    <sheet name="Գծապատկեր 3.Զ.5" sheetId="62" r:id="rId54"/>
    <sheet name="Գծապատկեր 3.Զ.6" sheetId="63" r:id="rId55"/>
    <sheet name="DNU Գծապատկեր 3.Զ.7" sheetId="64" state="hidden" r:id="rId56"/>
    <sheet name="Գծապատկեր 3.Զ.7" sheetId="65" r:id="rId57"/>
    <sheet name="Գծապատկեր 3.Զ.8" sheetId="66" r:id="rId58"/>
    <sheet name="Գծապատկեր 3.Զ.9" sheetId="67" r:id="rId59"/>
    <sheet name="Գծապատկեր 3.Զ.10" sheetId="68" r:id="rId60"/>
    <sheet name="Գծապատկեր 3.Զ.11" sheetId="69" r:id="rId61"/>
  </sheets>
  <externalReferences>
    <externalReference r:id="rId6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0" i="86" l="1"/>
  <c r="D37" i="51" l="1"/>
  <c r="D36" i="51"/>
  <c r="D35" i="51"/>
  <c r="D34" i="51"/>
  <c r="D33" i="51"/>
  <c r="D32" i="51"/>
  <c r="D31" i="51"/>
  <c r="D30" i="51"/>
  <c r="D29" i="51"/>
  <c r="D28" i="51"/>
  <c r="D27" i="51"/>
  <c r="D26" i="51"/>
  <c r="D25" i="51"/>
  <c r="D24" i="51"/>
  <c r="D23" i="51"/>
  <c r="D22" i="51"/>
  <c r="A108" i="31" l="1"/>
  <c r="D2" i="162" l="1"/>
  <c r="E2" i="162" s="1"/>
  <c r="F2" i="162" s="1"/>
  <c r="G2" i="162" s="1"/>
  <c r="H2" i="162" s="1"/>
  <c r="I2" i="162" s="1"/>
  <c r="J2" i="162" s="1"/>
  <c r="K2" i="162" s="1"/>
  <c r="L2" i="162" s="1"/>
  <c r="M2" i="162" s="1"/>
  <c r="N2" i="162" s="1"/>
  <c r="O2" i="162" s="1"/>
  <c r="P2" i="162" s="1"/>
  <c r="Q2" i="162" s="1"/>
  <c r="R2" i="162" s="1"/>
  <c r="S2" i="162" s="1"/>
  <c r="T2" i="162" s="1"/>
  <c r="U2" i="162" s="1"/>
  <c r="V2" i="162" s="1"/>
  <c r="W2" i="162" s="1"/>
  <c r="X2" i="162" s="1"/>
  <c r="Y2" i="162" s="1"/>
  <c r="Z2" i="162" s="1"/>
  <c r="AA2" i="162" s="1"/>
  <c r="AB2" i="162" s="1"/>
  <c r="AC2" i="162" s="1"/>
  <c r="AD2" i="162" s="1"/>
  <c r="AE2" i="162" s="1"/>
  <c r="AF2" i="162" s="1"/>
  <c r="AG2" i="162" s="1"/>
  <c r="AH2" i="162" s="1"/>
  <c r="AI2" i="162" s="1"/>
  <c r="AJ2" i="162" s="1"/>
  <c r="AK2" i="162" s="1"/>
  <c r="AL2" i="162" s="1"/>
  <c r="AM2" i="162" s="1"/>
  <c r="AN2" i="162" s="1"/>
  <c r="AO2" i="162" s="1"/>
  <c r="AP2" i="162" s="1"/>
  <c r="AQ2" i="162" s="1"/>
  <c r="AR2" i="162" s="1"/>
  <c r="AS2" i="162" s="1"/>
  <c r="AT2" i="162" s="1"/>
  <c r="AU2" i="162" s="1"/>
  <c r="AV2" i="162" s="1"/>
  <c r="AW2" i="162" s="1"/>
  <c r="AX2" i="162" s="1"/>
  <c r="AY2" i="162" s="1"/>
  <c r="AZ2" i="162" s="1"/>
  <c r="BA2" i="162" s="1"/>
  <c r="BB2" i="162" s="1"/>
  <c r="BC2" i="162" s="1"/>
  <c r="BD2" i="162" s="1"/>
  <c r="BE2" i="162" s="1"/>
  <c r="BF2" i="162" s="1"/>
  <c r="BG2" i="162" s="1"/>
  <c r="BH2" i="162" s="1"/>
  <c r="BI2" i="162" s="1"/>
  <c r="BJ2" i="162" s="1"/>
  <c r="BK2" i="162" s="1"/>
  <c r="BL2" i="162" s="1"/>
  <c r="BM2" i="162" s="1"/>
  <c r="BN2" i="162" s="1"/>
  <c r="BO2" i="162" s="1"/>
  <c r="BP2" i="162" s="1"/>
  <c r="BQ2" i="162" s="1"/>
  <c r="BR2" i="162" s="1"/>
  <c r="C2" i="162"/>
  <c r="D1" i="160"/>
  <c r="E1" i="160" s="1"/>
  <c r="F1" i="160" s="1"/>
  <c r="G1" i="160" s="1"/>
  <c r="H1" i="160" s="1"/>
  <c r="I1" i="160" s="1"/>
  <c r="J1" i="160" s="1"/>
  <c r="K1" i="160" s="1"/>
  <c r="L1" i="160" s="1"/>
  <c r="M1" i="160" s="1"/>
  <c r="N1" i="160" s="1"/>
  <c r="O1" i="160" s="1"/>
  <c r="P1" i="160" s="1"/>
  <c r="Q1" i="160" s="1"/>
  <c r="R1" i="160" s="1"/>
  <c r="S1" i="160" s="1"/>
  <c r="T1" i="160" s="1"/>
  <c r="U1" i="160" s="1"/>
  <c r="V1" i="160" s="1"/>
  <c r="W1" i="160" s="1"/>
  <c r="X1" i="160" s="1"/>
  <c r="Y1" i="160" s="1"/>
  <c r="Z1" i="160" s="1"/>
  <c r="AA1" i="160" s="1"/>
  <c r="AB1" i="160" s="1"/>
  <c r="AC1" i="160" s="1"/>
  <c r="AD1" i="160" s="1"/>
  <c r="AE1" i="160" s="1"/>
  <c r="AF1" i="160" s="1"/>
  <c r="AG1" i="160" s="1"/>
  <c r="AH1" i="160" s="1"/>
  <c r="AI1" i="160" s="1"/>
  <c r="AJ1" i="160" s="1"/>
  <c r="AK1" i="160" s="1"/>
  <c r="AL1" i="160" s="1"/>
  <c r="AM1" i="160" s="1"/>
  <c r="AN1" i="160" s="1"/>
  <c r="AO1" i="160" s="1"/>
  <c r="AP1" i="160" s="1"/>
  <c r="AQ1" i="160" s="1"/>
  <c r="AR1" i="160" s="1"/>
  <c r="AS1" i="160" s="1"/>
  <c r="AT1" i="160" s="1"/>
  <c r="AU1" i="160" s="1"/>
  <c r="AV1" i="160" s="1"/>
  <c r="AW1" i="160" s="1"/>
  <c r="AX1" i="160" s="1"/>
  <c r="AY1" i="160" s="1"/>
  <c r="AZ1" i="160" s="1"/>
  <c r="BA1" i="160" s="1"/>
  <c r="BB1" i="160" s="1"/>
  <c r="BC1" i="160" s="1"/>
  <c r="BD1" i="160" s="1"/>
  <c r="BE1" i="160" s="1"/>
  <c r="BF1" i="160" s="1"/>
  <c r="BG1" i="160" s="1"/>
  <c r="BH1" i="160" s="1"/>
  <c r="BI1" i="160" s="1"/>
  <c r="BJ1" i="160" s="1"/>
  <c r="BK1" i="160" s="1"/>
  <c r="BL1" i="160" s="1"/>
  <c r="BM1" i="160" s="1"/>
  <c r="BN1" i="160" s="1"/>
  <c r="BO1" i="160" s="1"/>
  <c r="BP1" i="160" s="1"/>
  <c r="BQ1" i="160" s="1"/>
  <c r="BR1" i="160" s="1"/>
  <c r="BS1" i="160" s="1"/>
  <c r="BT1" i="160" s="1"/>
  <c r="BU1" i="160" s="1"/>
  <c r="BV1" i="160" s="1"/>
  <c r="BW1" i="160" s="1"/>
  <c r="BX1" i="160" s="1"/>
  <c r="BY1" i="160" s="1"/>
  <c r="BZ1" i="160" s="1"/>
  <c r="CA1" i="160" s="1"/>
  <c r="CB1" i="160" s="1"/>
  <c r="CC1" i="160" s="1"/>
  <c r="CD1" i="160" s="1"/>
  <c r="CE1" i="160" s="1"/>
  <c r="CF1" i="160" s="1"/>
  <c r="CG1" i="160" s="1"/>
  <c r="CH1" i="160" s="1"/>
  <c r="CI1" i="160" s="1"/>
  <c r="CJ1" i="160" s="1"/>
  <c r="CK1" i="160" s="1"/>
  <c r="CL1" i="160" s="1"/>
  <c r="CM1" i="160" s="1"/>
  <c r="CN1" i="160" s="1"/>
  <c r="CO1" i="160" s="1"/>
  <c r="CP1" i="160" s="1"/>
  <c r="CQ1" i="160" s="1"/>
  <c r="CR1" i="160" s="1"/>
  <c r="CS1" i="160" s="1"/>
  <c r="CT1" i="160" s="1"/>
  <c r="CU1" i="160" s="1"/>
  <c r="CV1" i="160" s="1"/>
  <c r="CW1" i="160" s="1"/>
  <c r="CX1" i="160" s="1"/>
  <c r="CY1" i="160" s="1"/>
  <c r="CZ1" i="160" s="1"/>
  <c r="DA1" i="160" s="1"/>
  <c r="DB1" i="160" s="1"/>
  <c r="DC1" i="160" s="1"/>
  <c r="DD1" i="160" s="1"/>
  <c r="DE1" i="160" s="1"/>
  <c r="DF1" i="160" s="1"/>
  <c r="DG1" i="160" s="1"/>
  <c r="DH1" i="160" s="1"/>
  <c r="DI1" i="160" s="1"/>
  <c r="DJ1" i="160" s="1"/>
  <c r="DK1" i="160" s="1"/>
  <c r="DL1" i="160" s="1"/>
  <c r="DM1" i="160" s="1"/>
  <c r="DN1" i="160" s="1"/>
  <c r="DO1" i="160" s="1"/>
  <c r="DP1" i="160" s="1"/>
  <c r="DQ1" i="160" s="1"/>
  <c r="DR1" i="160" s="1"/>
  <c r="DS1" i="160" s="1"/>
  <c r="DT1" i="160" s="1"/>
  <c r="DU1" i="160" s="1"/>
  <c r="DV1" i="160" s="1"/>
  <c r="DW1" i="160" s="1"/>
  <c r="DX1" i="160" s="1"/>
  <c r="DY1" i="160" s="1"/>
  <c r="DZ1" i="160" s="1"/>
  <c r="EA1" i="160" s="1"/>
  <c r="EB1" i="160" s="1"/>
  <c r="EC1" i="160" s="1"/>
  <c r="ED1" i="160" s="1"/>
  <c r="EE1" i="160" s="1"/>
  <c r="EF1" i="160" s="1"/>
  <c r="EG1" i="160" s="1"/>
  <c r="EH1" i="160" s="1"/>
  <c r="EI1" i="160" s="1"/>
  <c r="EJ1" i="160" s="1"/>
  <c r="EK1" i="160" s="1"/>
  <c r="EL1" i="160" s="1"/>
  <c r="EM1" i="160" s="1"/>
  <c r="C1" i="160"/>
  <c r="A108" i="29" l="1"/>
  <c r="A3" i="41" l="1"/>
  <c r="A4" i="41" s="1"/>
  <c r="A5" i="41" s="1"/>
  <c r="A6" i="41" s="1"/>
  <c r="A7" i="41" s="1"/>
  <c r="A8" i="41" s="1"/>
  <c r="A9" i="41" s="1"/>
  <c r="A10" i="41" s="1"/>
  <c r="A11" i="41" s="1"/>
  <c r="A12" i="41" s="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A26" i="41" s="1"/>
  <c r="A27" i="41" s="1"/>
  <c r="A28" i="41" s="1"/>
  <c r="A29" i="41" s="1"/>
  <c r="A30" i="41" s="1"/>
  <c r="A31" i="41" s="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42" i="41" s="1"/>
  <c r="A43" i="41" s="1"/>
  <c r="A44" i="41" s="1"/>
  <c r="A45" i="41" s="1"/>
  <c r="A46" i="41" s="1"/>
  <c r="A47" i="41" s="1"/>
  <c r="A48" i="41" s="1"/>
  <c r="A49" i="41" s="1"/>
  <c r="A50" i="41" s="1"/>
  <c r="A51" i="41" s="1"/>
  <c r="A52" i="41" s="1"/>
  <c r="A53" i="41" s="1"/>
  <c r="A54" i="41" s="1"/>
  <c r="A55" i="41" s="1"/>
  <c r="A56" i="41" s="1"/>
  <c r="A57" i="41" s="1"/>
  <c r="A58" i="41" s="1"/>
  <c r="A59" i="41" s="1"/>
  <c r="A60" i="41" s="1"/>
  <c r="A61" i="41" s="1"/>
  <c r="A62" i="41" s="1"/>
  <c r="A63" i="41" s="1"/>
  <c r="A64" i="41" s="1"/>
  <c r="A65" i="41" s="1"/>
  <c r="A66" i="41" s="1"/>
  <c r="A67" i="41" s="1"/>
  <c r="A68" i="41" s="1"/>
  <c r="A69" i="41" s="1"/>
  <c r="A70" i="41" s="1"/>
  <c r="A71" i="41" s="1"/>
  <c r="D80" i="53" l="1"/>
  <c r="D81" i="53"/>
  <c r="D82" i="53"/>
  <c r="D83" i="53"/>
  <c r="A3" i="21" l="1"/>
  <c r="A4" i="21" s="1"/>
  <c r="A5" i="21" s="1"/>
  <c r="A6" i="21" s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106" i="31" l="1"/>
  <c r="A107" i="31" s="1"/>
  <c r="A105" i="31"/>
  <c r="A106" i="29"/>
  <c r="A107" i="29" s="1"/>
  <c r="A105" i="29" l="1"/>
  <c r="A3" i="31" l="1"/>
  <c r="A4" i="31" s="1"/>
  <c r="A5" i="31" s="1"/>
  <c r="A6" i="31" s="1"/>
  <c r="A7" i="31" s="1"/>
  <c r="A8" i="31" s="1"/>
  <c r="A9" i="31" s="1"/>
  <c r="A10" i="31" s="1"/>
  <c r="A11" i="31" s="1"/>
  <c r="A12" i="31" s="1"/>
  <c r="A13" i="31" s="1"/>
  <c r="A14" i="31" s="1"/>
  <c r="A15" i="31" s="1"/>
  <c r="A16" i="31" s="1"/>
  <c r="A17" i="31" s="1"/>
  <c r="A18" i="31" s="1"/>
  <c r="A19" i="31" s="1"/>
  <c r="A20" i="31" s="1"/>
  <c r="A21" i="31" s="1"/>
  <c r="A22" i="31" s="1"/>
  <c r="A23" i="31" s="1"/>
  <c r="A24" i="31" s="1"/>
  <c r="A25" i="31" s="1"/>
  <c r="A26" i="31" s="1"/>
  <c r="A27" i="31" s="1"/>
  <c r="A28" i="31" s="1"/>
  <c r="A29" i="31" s="1"/>
  <c r="A30" i="31" s="1"/>
  <c r="A31" i="31" s="1"/>
  <c r="A32" i="31" s="1"/>
  <c r="A33" i="31" s="1"/>
  <c r="A34" i="31" s="1"/>
  <c r="A35" i="31" s="1"/>
  <c r="A36" i="31" s="1"/>
  <c r="A37" i="31" s="1"/>
  <c r="A38" i="31" s="1"/>
  <c r="A39" i="31" s="1"/>
  <c r="A40" i="31" s="1"/>
  <c r="A41" i="31" s="1"/>
  <c r="A42" i="31" s="1"/>
  <c r="A43" i="31" s="1"/>
  <c r="A44" i="31" s="1"/>
  <c r="A45" i="31" s="1"/>
  <c r="A46" i="31" s="1"/>
  <c r="A47" i="31" s="1"/>
  <c r="A48" i="31" s="1"/>
  <c r="A49" i="31" s="1"/>
  <c r="A50" i="31" s="1"/>
  <c r="A51" i="31" s="1"/>
  <c r="A52" i="31" s="1"/>
  <c r="A53" i="31" s="1"/>
  <c r="A54" i="31" s="1"/>
  <c r="A55" i="31" s="1"/>
  <c r="A56" i="31" s="1"/>
  <c r="A57" i="31" s="1"/>
  <c r="A58" i="31" s="1"/>
  <c r="A59" i="31" s="1"/>
  <c r="A60" i="31" s="1"/>
  <c r="A61" i="31" s="1"/>
  <c r="A62" i="31" s="1"/>
  <c r="A63" i="31" s="1"/>
  <c r="A64" i="31" s="1"/>
  <c r="A65" i="31" s="1"/>
  <c r="A66" i="31" s="1"/>
  <c r="A67" i="31" s="1"/>
  <c r="A68" i="31" s="1"/>
  <c r="A69" i="31" s="1"/>
  <c r="A70" i="31" s="1"/>
  <c r="A71" i="31" s="1"/>
  <c r="A72" i="31" s="1"/>
  <c r="A73" i="31" s="1"/>
  <c r="A74" i="31" s="1"/>
  <c r="A75" i="31" s="1"/>
  <c r="A76" i="31" s="1"/>
  <c r="A77" i="31" s="1"/>
  <c r="A78" i="31" s="1"/>
  <c r="A79" i="31" s="1"/>
  <c r="A80" i="31" s="1"/>
  <c r="A81" i="31" s="1"/>
  <c r="A82" i="31" s="1"/>
  <c r="A83" i="31" s="1"/>
  <c r="A84" i="31" s="1"/>
  <c r="A85" i="31" s="1"/>
  <c r="A86" i="31" s="1"/>
  <c r="A87" i="31" s="1"/>
  <c r="A88" i="31" s="1"/>
  <c r="A89" i="31" s="1"/>
  <c r="A90" i="31" s="1"/>
  <c r="A91" i="31" s="1"/>
  <c r="A92" i="31" s="1"/>
  <c r="A93" i="31" s="1"/>
  <c r="A94" i="31" s="1"/>
  <c r="A95" i="31" s="1"/>
  <c r="A96" i="31" s="1"/>
  <c r="A97" i="31" s="1"/>
  <c r="A98" i="31" s="1"/>
  <c r="A99" i="31" s="1"/>
  <c r="A100" i="31" s="1"/>
  <c r="A101" i="31" s="1"/>
  <c r="A102" i="31" s="1"/>
  <c r="A103" i="31" s="1"/>
  <c r="A104" i="31" s="1"/>
  <c r="A3" i="29"/>
  <c r="A4" i="29" s="1"/>
  <c r="A5" i="29" s="1"/>
  <c r="A6" i="29" s="1"/>
  <c r="A7" i="29" s="1"/>
  <c r="A8" i="29" s="1"/>
  <c r="A9" i="29" s="1"/>
  <c r="A10" i="29" s="1"/>
  <c r="A11" i="29" s="1"/>
  <c r="A12" i="29" s="1"/>
  <c r="A13" i="29" s="1"/>
  <c r="A14" i="29" s="1"/>
  <c r="A15" i="29" s="1"/>
  <c r="A16" i="29" s="1"/>
  <c r="A17" i="29" s="1"/>
  <c r="A18" i="29" s="1"/>
  <c r="A19" i="29" s="1"/>
  <c r="A20" i="29" s="1"/>
  <c r="A21" i="29" s="1"/>
  <c r="A22" i="29" s="1"/>
  <c r="A23" i="29" s="1"/>
  <c r="A24" i="29" s="1"/>
  <c r="A25" i="29" s="1"/>
  <c r="A26" i="29" s="1"/>
  <c r="A27" i="29" s="1"/>
  <c r="A28" i="29" s="1"/>
  <c r="A29" i="29" s="1"/>
  <c r="A30" i="29" s="1"/>
  <c r="A31" i="29" s="1"/>
  <c r="A32" i="29" s="1"/>
  <c r="A33" i="29" s="1"/>
  <c r="A34" i="29" s="1"/>
  <c r="A35" i="29" s="1"/>
  <c r="A36" i="29" s="1"/>
  <c r="A37" i="29" s="1"/>
  <c r="A38" i="29" s="1"/>
  <c r="A39" i="29" s="1"/>
  <c r="A40" i="29" s="1"/>
  <c r="A41" i="29" s="1"/>
  <c r="A42" i="29" s="1"/>
  <c r="A43" i="29" s="1"/>
  <c r="A44" i="29" s="1"/>
  <c r="A45" i="29" s="1"/>
  <c r="A46" i="29" s="1"/>
  <c r="A47" i="29" s="1"/>
  <c r="A48" i="29" s="1"/>
  <c r="A49" i="29" s="1"/>
  <c r="A50" i="29" s="1"/>
  <c r="A51" i="29" s="1"/>
  <c r="A52" i="29" s="1"/>
  <c r="A53" i="29" s="1"/>
  <c r="A54" i="29" s="1"/>
  <c r="A55" i="29" s="1"/>
  <c r="A56" i="29" s="1"/>
  <c r="A57" i="29" s="1"/>
  <c r="A58" i="29" s="1"/>
  <c r="A59" i="29" s="1"/>
  <c r="A60" i="29" s="1"/>
  <c r="A61" i="29" s="1"/>
  <c r="A62" i="29" s="1"/>
  <c r="A63" i="29" s="1"/>
  <c r="A64" i="29" s="1"/>
  <c r="A65" i="29" s="1"/>
  <c r="A66" i="29" s="1"/>
  <c r="A67" i="29" s="1"/>
  <c r="A68" i="29" s="1"/>
  <c r="A69" i="29" s="1"/>
  <c r="A70" i="29" s="1"/>
  <c r="A71" i="29" s="1"/>
  <c r="A72" i="29" s="1"/>
  <c r="A73" i="29" s="1"/>
  <c r="A74" i="29" s="1"/>
  <c r="A75" i="29" s="1"/>
  <c r="A76" i="29" s="1"/>
  <c r="A77" i="29" s="1"/>
  <c r="A78" i="29" s="1"/>
  <c r="A79" i="29" s="1"/>
  <c r="A80" i="29" s="1"/>
  <c r="A81" i="29" s="1"/>
  <c r="A82" i="29" s="1"/>
  <c r="A83" i="29" s="1"/>
  <c r="A84" i="29" s="1"/>
  <c r="A85" i="29" s="1"/>
  <c r="A86" i="29" s="1"/>
  <c r="A87" i="29" s="1"/>
  <c r="A88" i="29" s="1"/>
  <c r="A89" i="29" s="1"/>
  <c r="A90" i="29" s="1"/>
  <c r="A91" i="29" s="1"/>
  <c r="A92" i="29" s="1"/>
  <c r="A93" i="29" s="1"/>
  <c r="A94" i="29" s="1"/>
  <c r="A95" i="29" s="1"/>
  <c r="A96" i="29" s="1"/>
  <c r="A97" i="29" s="1"/>
  <c r="A98" i="29" s="1"/>
  <c r="A99" i="29" s="1"/>
  <c r="A100" i="29" s="1"/>
  <c r="A101" i="29" s="1"/>
  <c r="A102" i="29" s="1"/>
  <c r="A103" i="29" s="1"/>
  <c r="A104" i="29" s="1"/>
  <c r="A3" i="123" l="1"/>
  <c r="A4" i="123" s="1"/>
  <c r="A5" i="123" s="1"/>
  <c r="A6" i="123" s="1"/>
  <c r="A7" i="123" s="1"/>
  <c r="A8" i="123" s="1"/>
  <c r="A9" i="123" s="1"/>
  <c r="A10" i="123" s="1"/>
  <c r="A11" i="123" s="1"/>
  <c r="A12" i="123" s="1"/>
  <c r="A13" i="123" s="1"/>
  <c r="E14" i="1" l="1"/>
  <c r="E13" i="1"/>
  <c r="E12" i="1"/>
  <c r="E11" i="1"/>
  <c r="E10" i="1"/>
  <c r="E9" i="1"/>
  <c r="E8" i="1"/>
  <c r="E7" i="1"/>
  <c r="E6" i="1"/>
  <c r="E5" i="1"/>
  <c r="E4" i="1"/>
  <c r="E3" i="1"/>
  <c r="E2" i="1"/>
</calcChain>
</file>

<file path=xl/sharedStrings.xml><?xml version="1.0" encoding="utf-8"?>
<sst xmlns="http://schemas.openxmlformats.org/spreadsheetml/2006/main" count="2857" uniqueCount="1217">
  <si>
    <t>Ա տիպի սցենար</t>
  </si>
  <si>
    <t>Բ տիպի սցենար</t>
  </si>
  <si>
    <t>Շուկայի ուղղորդիչ (1 տարի ժամկ. պարտատոմսի եկամտաբերություն)</t>
  </si>
  <si>
    <t>Շուկայի ուղղորդիչ (ակնկալվող ուղեգիծ)</t>
  </si>
  <si>
    <r>
      <t>Գծապատկեր 2.1.</t>
    </r>
    <r>
      <rPr>
        <sz val="12"/>
        <color rgb="FF969696"/>
        <rFont val="Mardoto"/>
      </rPr>
      <t xml:space="preserve"> </t>
    </r>
    <r>
      <rPr>
        <sz val="12"/>
        <color rgb="FF828282"/>
        <rFont val="Mardoto"/>
      </rPr>
      <t>Քաղաքականության տոկոսադրույքի սցենարային ուղեգծեր</t>
    </r>
  </si>
  <si>
    <t>ՀՆԱ</t>
  </si>
  <si>
    <t>Ներքին պահանջարկ</t>
  </si>
  <si>
    <t>Արտահանում</t>
  </si>
  <si>
    <t>Ներմուծում</t>
  </si>
  <si>
    <t>Պաշարներ</t>
  </si>
  <si>
    <t>2022/1</t>
  </si>
  <si>
    <t>նպաստումը, տոկոսային կետ</t>
  </si>
  <si>
    <t>2022/2</t>
  </si>
  <si>
    <t>2022/3</t>
  </si>
  <si>
    <t>2022/4</t>
  </si>
  <si>
    <t>2023/1</t>
  </si>
  <si>
    <t>2023/2</t>
  </si>
  <si>
    <t>2023/3</t>
  </si>
  <si>
    <t>2023/4</t>
  </si>
  <si>
    <t>2024/1</t>
  </si>
  <si>
    <t>2024/2</t>
  </si>
  <si>
    <t>2024/3</t>
  </si>
  <si>
    <t>2024/4</t>
  </si>
  <si>
    <t>2025/1</t>
  </si>
  <si>
    <t>Թիրախ</t>
  </si>
  <si>
    <t xml:space="preserve"> </t>
  </si>
  <si>
    <t>Ապրանքների արտահանում</t>
  </si>
  <si>
    <t>Ծառայությունների արտահանում</t>
  </si>
  <si>
    <t>Տնտեսական աճ</t>
  </si>
  <si>
    <r>
      <t xml:space="preserve">Գծապատկեր 3.Ա.4. </t>
    </r>
    <r>
      <rPr>
        <sz val="12"/>
        <color rgb="FFAAAAAA"/>
        <rFont val="Mardoto"/>
      </rPr>
      <t>Եվրոգոտու համախառն ներքին արդյունքի իրական աճը՝ ըստ ծախսային բաղադրիչների</t>
    </r>
  </si>
  <si>
    <t>նպաստումը նախորդ եռամսյակի նկատմամբ աճին, տոկոսային կետ</t>
  </si>
  <si>
    <t>Մշակող արդյունաբերության PMI</t>
  </si>
  <si>
    <t>Ծառայությունների PMI</t>
  </si>
  <si>
    <t>Բեկումնային կետ</t>
  </si>
  <si>
    <r>
      <t>Գծապատկեր 3.Ա.5.</t>
    </r>
    <r>
      <rPr>
        <sz val="12"/>
        <color rgb="FFAAAAAA"/>
        <rFont val="Mardoto"/>
      </rPr>
      <t xml:space="preserve">Գնման մենեջերների ինդեքսը (PMI), Եվրոգոտի
</t>
    </r>
  </si>
  <si>
    <t>2022-10</t>
  </si>
  <si>
    <t>Ինդեքս, աճ նախորդ ժամանակշրջանի նկատմամբ, եթե &gt;50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</si>
  <si>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</si>
  <si>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</si>
  <si>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</si>
  <si>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</si>
  <si>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</si>
  <si>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</si>
  <si>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</si>
  <si>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</si>
  <si>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</si>
  <si>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</si>
  <si>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</si>
  <si>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</si>
  <si>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</si>
  <si>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</si>
  <si>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</si>
  <si>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</si>
  <si>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</si>
  <si>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</si>
  <si>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</si>
  <si>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</si>
  <si>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</si>
  <si>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</si>
  <si>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</si>
  <si>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</si>
  <si>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</si>
  <si>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</si>
  <si>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</si>
  <si>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</si>
  <si>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</si>
  <si>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</si>
  <si>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</si>
  <si>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Ծառայությունների գնաճ</t>
  </si>
  <si>
    <t>Բնականոն գնաճ</t>
  </si>
  <si>
    <r>
      <t>Գծապատկեր 3.Ա.6.</t>
    </r>
    <r>
      <rPr>
        <sz val="12"/>
        <color rgb="FFAAAAAA"/>
        <rFont val="Mardoto"/>
      </rPr>
      <t>Հիմնարար գնաճի ցուցանիշները</t>
    </r>
  </si>
  <si>
    <t>%, նախորդ տարվա նույն ամսվա նկատմամբ</t>
  </si>
  <si>
    <t>%</t>
  </si>
  <si>
    <t xml:space="preserve">Համախառն ծախսումներ </t>
  </si>
  <si>
    <t>Համախառն ներդրումներ</t>
  </si>
  <si>
    <t>Զուտ արտահանում</t>
  </si>
  <si>
    <r>
      <t xml:space="preserve">Գծապատկեր 3.Ա.7. </t>
    </r>
    <r>
      <rPr>
        <sz val="12"/>
        <color rgb="FFAAAAAA"/>
        <rFont val="Mardoto"/>
      </rPr>
      <t>ՌԴ համախառն ներքին արդյունքի իրական աճը՝ ըստ ծախսային բաղադրիչների</t>
    </r>
  </si>
  <si>
    <t>Իրական աճ</t>
  </si>
  <si>
    <t xml:space="preserve">Գործազրկության մակարդակ </t>
  </si>
  <si>
    <r>
      <t>Գծապատկեր 3.Ա.8.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Գործազրկության մակարդակն ու աշխատավարձերի աճը</t>
    </r>
  </si>
  <si>
    <t>%, նախորդ տարվա նույն ամսվա նկատմամբ (ձախ առանցք), %, (աջ առանցք)</t>
  </si>
  <si>
    <t>Գնաճային սպասումներ</t>
  </si>
  <si>
    <r>
      <t>Գծապատկեր 3.Ա.9.</t>
    </r>
    <r>
      <rPr>
        <sz val="12"/>
        <color rgb="FF969696"/>
        <rFont val="Mardoto"/>
      </rPr>
      <t xml:space="preserve"> </t>
    </r>
    <r>
      <rPr>
        <sz val="12"/>
        <color rgb="FFAAAAAA"/>
        <rFont val="Mardoto"/>
      </rPr>
      <t>ՌԴ գնաճի ցուցանիշներ</t>
    </r>
  </si>
  <si>
    <t>Պղնձի գները</t>
  </si>
  <si>
    <r>
      <t>Գծապատկեր 3.Ա.10.</t>
    </r>
    <r>
      <rPr>
        <sz val="12"/>
        <color rgb="FF969696"/>
        <rFont val="Mardoto"/>
      </rPr>
      <t xml:space="preserve"> Պղնձի համաշխարհային գներ</t>
    </r>
  </si>
  <si>
    <t>ԱՄՆ դոլար` 1 տոննայի դիմաց</t>
  </si>
  <si>
    <t>Brent նավթի գինը</t>
  </si>
  <si>
    <r>
      <t>Գծապատկեր 3.Ա.11.</t>
    </r>
    <r>
      <rPr>
        <sz val="12"/>
        <color rgb="FF969696"/>
        <rFont val="Mardoto"/>
      </rPr>
      <t xml:space="preserve"> Brent տեսակի նավթի համաշխարհային գինը</t>
    </r>
  </si>
  <si>
    <t>ԱՄՆ դոլար` 1 բարելի դիմաց</t>
  </si>
  <si>
    <t>FAO ինդեքս</t>
  </si>
  <si>
    <t>Մսամթերք</t>
  </si>
  <si>
    <t>Կաթնամթերք</t>
  </si>
  <si>
    <t>Հացահատիկ</t>
  </si>
  <si>
    <t>Յուղեր</t>
  </si>
  <si>
    <t>Շաքարավազ</t>
  </si>
  <si>
    <r>
      <t>Գծապատկեր 3.Ա.12.</t>
    </r>
    <r>
      <rPr>
        <sz val="12"/>
        <color rgb="FF969696"/>
        <rFont val="Mardoto"/>
      </rPr>
      <t xml:space="preserve"> Պարենի համաշխարհային կազմակերպության (FAO) սննդամթերքի գների ինդեքսը</t>
    </r>
  </si>
  <si>
    <t> </t>
  </si>
  <si>
    <t>Հարկեր</t>
  </si>
  <si>
    <t>Գյուղատնտեսություն</t>
  </si>
  <si>
    <t>Արդյունաբերություն</t>
  </si>
  <si>
    <t>Շինարարություն</t>
  </si>
  <si>
    <t>Ծառայություններ</t>
  </si>
  <si>
    <r>
      <t>Գծապատկեր 3.Բ.1.</t>
    </r>
    <r>
      <rPr>
        <sz val="12"/>
        <color rgb="FF969696"/>
        <rFont val="Mardoto"/>
      </rPr>
      <t xml:space="preserve"> Արտադրական եղանակով հաշվարկված ՀՆԱ իրական աճը՝ ըստ հիմնական բաղադրիչների</t>
    </r>
  </si>
  <si>
    <r>
      <t>Գծապատկեր 3.Բ.2.</t>
    </r>
    <r>
      <rPr>
        <sz val="12"/>
        <color rgb="FF969696"/>
        <rFont val="Mardoto"/>
      </rPr>
      <t xml:space="preserve"> Զբոսաշրջիկների ներհոսք</t>
    </r>
  </si>
  <si>
    <r>
      <t>Գծապատկեր 3.Բ.3.</t>
    </r>
    <r>
      <rPr>
        <sz val="12"/>
        <color rgb="FF969696"/>
        <rFont val="Mardoto"/>
      </rPr>
      <t xml:space="preserve"> ՀՆԱ ճեղքը</t>
    </r>
  </si>
  <si>
    <t>2017/1</t>
  </si>
  <si>
    <t>%, եռամսյակային</t>
  </si>
  <si>
    <t>2017/2</t>
  </si>
  <si>
    <t>2017/3</t>
  </si>
  <si>
    <t>2017/4</t>
  </si>
  <si>
    <t>2018/1</t>
  </si>
  <si>
    <t>2018/2</t>
  </si>
  <si>
    <t>2018/3</t>
  </si>
  <si>
    <t>2018/4</t>
  </si>
  <si>
    <t>2019/1</t>
  </si>
  <si>
    <t>2019/2</t>
  </si>
  <si>
    <t>2019/3</t>
  </si>
  <si>
    <t>2019/4</t>
  </si>
  <si>
    <t>2020/1</t>
  </si>
  <si>
    <t>2020/2</t>
  </si>
  <si>
    <t>2020/3</t>
  </si>
  <si>
    <t>2020/4</t>
  </si>
  <si>
    <t>2021/1</t>
  </si>
  <si>
    <t>2021/2</t>
  </si>
  <si>
    <t>2021/3</t>
  </si>
  <si>
    <t>2021/4</t>
  </si>
  <si>
    <t>2025/2</t>
  </si>
  <si>
    <t>Մասնավոր սպառում</t>
  </si>
  <si>
    <t>Պետական սպառում</t>
  </si>
  <si>
    <t>Հիմնական կապիտալ</t>
  </si>
  <si>
    <r>
      <t>Գծապատկեր 3.Բ.4.</t>
    </r>
    <r>
      <rPr>
        <sz val="12"/>
        <color rgb="FF969696"/>
        <rFont val="Mardoto"/>
      </rPr>
      <t xml:space="preserve"> ՀՆԱ իրական աճը՝ ըստ ծախսային բաղադրիչների </t>
    </r>
  </si>
  <si>
    <t>Նպաստումը, տոկոսային կետ</t>
  </si>
  <si>
    <t>Ընդամենը</t>
  </si>
  <si>
    <t>ՌԴ</t>
  </si>
  <si>
    <t>ԱՄՆ</t>
  </si>
  <si>
    <t>Այլ</t>
  </si>
  <si>
    <r>
      <t>Գծապատկեր 3.Բ.6.</t>
    </r>
    <r>
      <rPr>
        <sz val="12"/>
        <color rgb="FF969696"/>
        <rFont val="Mardoto"/>
      </rPr>
      <t xml:space="preserve"> Ոչ առևտրային դրամական փոխանցումների ներհոսքն ըստ երկրների</t>
    </r>
  </si>
  <si>
    <t>Ամսական հոսքեր, հազ․ ԱՄՆ դոլար</t>
  </si>
  <si>
    <t>Ապրանքների հաշվեկշիռ</t>
  </si>
  <si>
    <t>Տուրիզմ</t>
  </si>
  <si>
    <t>ՏՏ</t>
  </si>
  <si>
    <t>Տրանսֆերտներ</t>
  </si>
  <si>
    <t>Ընթացիկ հաշիվ</t>
  </si>
  <si>
    <r>
      <rPr>
        <sz val="12"/>
        <color rgb="FFD39C1F"/>
        <rFont val="Mardoto"/>
      </rPr>
      <t xml:space="preserve">Գծապատկեր 3.Բ.7. </t>
    </r>
    <r>
      <rPr>
        <sz val="12"/>
        <color theme="0" tint="-0.499984740745262"/>
        <rFont val="Mardoto"/>
      </rPr>
      <t>Ընթացիկ հաշիվ</t>
    </r>
  </si>
  <si>
    <t>%, կշիռը  անվանական ՀՆԱ-ի մեջ</t>
  </si>
  <si>
    <t>Իրական արդյունավետ փոխարժեքը</t>
  </si>
  <si>
    <t>Իրական արդյունավետ փոխարժեքի միտումը</t>
  </si>
  <si>
    <r>
      <t>Գծապատկեր 3.Բ.9:</t>
    </r>
    <r>
      <rPr>
        <sz val="12"/>
        <color rgb="FF969696"/>
        <rFont val="Mrdo"/>
      </rPr>
      <t xml:space="preserve"> </t>
    </r>
    <r>
      <rPr>
        <sz val="12"/>
        <color rgb="FF828282"/>
        <rFont val="Mrdo"/>
      </rPr>
      <t>Իրական արդյունավետ փոխարժեքը դոլարի, եվրոյի և ռուբլու նկատմամբ (ցուցանիշի նվազումը նշանակում է դրամի արժևորում)</t>
    </r>
  </si>
  <si>
    <t>Ինդեքս</t>
  </si>
  <si>
    <t>Փաստ</t>
  </si>
  <si>
    <t>Սցենար 1</t>
  </si>
  <si>
    <t xml:space="preserve">Հարկային ազդակ </t>
  </si>
  <si>
    <t xml:space="preserve">Ծախսերի ազդակ </t>
  </si>
  <si>
    <r>
      <t>Գծապատկեր 3.Բ.10.</t>
    </r>
    <r>
      <rPr>
        <sz val="9"/>
        <color rgb="FF969696"/>
        <rFont val="Mardoto"/>
      </rPr>
      <t xml:space="preserve"> </t>
    </r>
    <r>
      <rPr>
        <sz val="9"/>
        <color rgb="FF828282"/>
        <rFont val="Mardoto"/>
      </rPr>
      <t>Համախառն պահանջարկի վրա հարկաբյուջետային քաղաքականության ազդեցության սցենարներ 2025 թ. համար</t>
    </r>
  </si>
  <si>
    <t>նպաստումը տնտեսական աճին, տոկոսային կետ</t>
  </si>
  <si>
    <t>Գործազրկության մակարդակ</t>
  </si>
  <si>
    <r>
      <t>Գծապատկեր 3.Գ.1.</t>
    </r>
    <r>
      <rPr>
        <sz val="12"/>
        <color rgb="FF969696"/>
        <rFont val="Mardoto"/>
      </rPr>
      <t xml:space="preserve"> Գործազրկության մակարդակ</t>
    </r>
  </si>
  <si>
    <t>Ըստ հարցումների</t>
  </si>
  <si>
    <t>Ըստ ՊԵԿ տվյալների</t>
  </si>
  <si>
    <t>Աշխատուժից դուրս բնակչություն</t>
  </si>
  <si>
    <t>Հազար մարդ</t>
  </si>
  <si>
    <t>Գործազուրկներ</t>
  </si>
  <si>
    <t>Զբաղվածներ</t>
  </si>
  <si>
    <t>Աշխատուժի առաջարկ</t>
  </si>
  <si>
    <t>Աշխատանքային ռեսուրսներ</t>
  </si>
  <si>
    <r>
      <t xml:space="preserve">Գծապատկեր 3.Գ.3. </t>
    </r>
    <r>
      <rPr>
        <sz val="12"/>
        <color rgb="FF828282"/>
        <rFont val="Mardoto"/>
      </rPr>
      <t xml:space="preserve">Շինարարության ոլորտի աշխատավարձերը Ռուսաստանում և Հայաստանում </t>
    </r>
  </si>
  <si>
    <t>հազար ՀՀ դրամ (ձախ առանցք), % (աջ առանցք)</t>
  </si>
  <si>
    <t>Աշխատավարձերի աճը</t>
  </si>
  <si>
    <r>
      <rPr>
        <sz val="12"/>
        <color rgb="FFD39C1F"/>
        <rFont val="Mardoto"/>
      </rPr>
      <t>Գծապատկեր 3.Գ.4.</t>
    </r>
    <r>
      <rPr>
        <sz val="12"/>
        <color rgb="FFFF0000"/>
        <rFont val="Mardoto"/>
      </rPr>
      <t xml:space="preserve"> </t>
    </r>
    <r>
      <rPr>
        <sz val="12"/>
        <color theme="0" tint="-0.499984740745262"/>
        <rFont val="Mardoto"/>
      </rPr>
      <t>Մասնավոր հատվածի անվանական աշխատավարձերի աճը</t>
    </r>
  </si>
  <si>
    <t>%, նախորդ տարվա նույն եռամսյակի նկատմամբ</t>
  </si>
  <si>
    <t>Գնաճ</t>
  </si>
  <si>
    <t>Գնաճի թիրախ</t>
  </si>
  <si>
    <r>
      <t>Գծապատկեր 3.Գ.5.</t>
    </r>
    <r>
      <rPr>
        <sz val="12"/>
        <color rgb="FF969696"/>
        <rFont val="Mardoto"/>
      </rPr>
      <t xml:space="preserve"> Գնաճ</t>
    </r>
  </si>
  <si>
    <t>Մեդիան</t>
  </si>
  <si>
    <t>Գնաճն առանց սննդ. և վառելիքի</t>
  </si>
  <si>
    <t>Ոչ արտ. կոշտ գների ինդեքս</t>
  </si>
  <si>
    <r>
      <t>Գծապատկեր 3.Գ.7.</t>
    </r>
    <r>
      <rPr>
        <sz val="12"/>
        <color rgb="FF969696"/>
        <rFont val="Mardoto"/>
      </rPr>
      <t xml:space="preserve"> Հիմնարար գնաճի ցուցանիշները</t>
    </r>
  </si>
  <si>
    <t>Կնվազի</t>
  </si>
  <si>
    <t>Կմնա անփոփոխ</t>
  </si>
  <si>
    <t>Կաճի դանդաղ տեմպով</t>
  </si>
  <si>
    <t>Կաճի արագընթաց տեմպով</t>
  </si>
  <si>
    <t>Կաճի ավելի արագընթաց տեմպով</t>
  </si>
  <si>
    <t>Անորոշ</t>
  </si>
  <si>
    <r>
      <t>Գծապատկեր 3.Գ.9.</t>
    </r>
    <r>
      <rPr>
        <sz val="12"/>
        <color rgb="FF969696"/>
        <rFont val="Mardoto"/>
      </rPr>
      <t xml:space="preserve"> Գնաճային սպասումների վերաբերյալ հարցման արդյունքները</t>
    </r>
  </si>
  <si>
    <t>2011/1</t>
  </si>
  <si>
    <t>Հարցման մասնակիցների տեսակարար կշիռը, եռամսյակային</t>
  </si>
  <si>
    <t>2011/2</t>
  </si>
  <si>
    <t>2011/3</t>
  </si>
  <si>
    <t>2011/4</t>
  </si>
  <si>
    <t>2012/1</t>
  </si>
  <si>
    <t>2012/2</t>
  </si>
  <si>
    <t>2012/3</t>
  </si>
  <si>
    <t>2012/4</t>
  </si>
  <si>
    <t>2013/1</t>
  </si>
  <si>
    <t>2013/2</t>
  </si>
  <si>
    <t>2013/3</t>
  </si>
  <si>
    <t>2013/4</t>
  </si>
  <si>
    <t>2014/1</t>
  </si>
  <si>
    <t>2014/2</t>
  </si>
  <si>
    <t>2014/3</t>
  </si>
  <si>
    <t>2014/4</t>
  </si>
  <si>
    <t>2015/1</t>
  </si>
  <si>
    <t>2015/2</t>
  </si>
  <si>
    <t>2015/3</t>
  </si>
  <si>
    <t>2015/4</t>
  </si>
  <si>
    <t>2016/1</t>
  </si>
  <si>
    <t>2016/2</t>
  </si>
  <si>
    <t>2016/3</t>
  </si>
  <si>
    <t>2016/4</t>
  </si>
  <si>
    <r>
      <t>Գծապատկեր 3.Դ.2.</t>
    </r>
    <r>
      <rPr>
        <sz val="12"/>
        <color rgb="FF969696"/>
        <rFont val="Mardoto"/>
      </rPr>
      <t xml:space="preserve"> Եկամտաբերության կոր</t>
    </r>
  </si>
  <si>
    <t>Եկամտաբերություն, %</t>
  </si>
  <si>
    <t>Քաղաքականության տոկոսադրույք</t>
  </si>
  <si>
    <t>Հիմնարար անվանական չեզոք տոկոսադրույք (R*)</t>
  </si>
  <si>
    <r>
      <t xml:space="preserve">Գծապատկեր 3.Դ.3. </t>
    </r>
    <r>
      <rPr>
        <sz val="12"/>
        <color rgb="FF828282"/>
        <rFont val="Mardoto"/>
      </rPr>
      <t xml:space="preserve">Անվանական տոկոսադրույք և հիմնարար չեզոք տոկոսադրույք </t>
    </r>
  </si>
  <si>
    <t>Բիզնես վարկեր</t>
  </si>
  <si>
    <t>Սպառողական վարկեր</t>
  </si>
  <si>
    <r>
      <t>Գծապատկեր 3.Դ.4.</t>
    </r>
    <r>
      <rPr>
        <sz val="12"/>
        <color rgb="FF969696"/>
        <rFont val="Mardoto"/>
      </rPr>
      <t xml:space="preserve"> Առևտրային բանկերի կողմից տրամադրված վարկերն ըստ տեսակների</t>
    </r>
  </si>
  <si>
    <t>USD</t>
  </si>
  <si>
    <t>EUR</t>
  </si>
  <si>
    <t>RUB</t>
  </si>
  <si>
    <t>Դոլար/դրամ</t>
  </si>
  <si>
    <t>Եվրո/դրամ</t>
  </si>
  <si>
    <t>Ռուբլի/դրամ</t>
  </si>
  <si>
    <r>
      <t xml:space="preserve">Գծապատկեր 3.Դ.5. </t>
    </r>
    <r>
      <rPr>
        <sz val="12"/>
        <color rgb="FF969696"/>
        <rFont val="Mardoto"/>
      </rPr>
      <t xml:space="preserve"> Անվանական փոխարժեքը դոլարի, եվրոյի և ռուբլու նկատմամբ</t>
    </r>
  </si>
  <si>
    <t>03.01.2022</t>
  </si>
  <si>
    <t>Դոլար/դրամ և եվրո/դրամ (ձախ առանցք),  ռուբլի/դրամ (աջ առանցք)</t>
  </si>
  <si>
    <t>04.01.2022</t>
  </si>
  <si>
    <t>05.01.2022</t>
  </si>
  <si>
    <t>07.01.2022</t>
  </si>
  <si>
    <t>10.01.2022</t>
  </si>
  <si>
    <t>11.01.2022</t>
  </si>
  <si>
    <t>12.01.2022</t>
  </si>
  <si>
    <t>13.01.2022</t>
  </si>
  <si>
    <t>14.01.2022</t>
  </si>
  <si>
    <t>17.01.2022</t>
  </si>
  <si>
    <t>18.01.2022</t>
  </si>
  <si>
    <t>19.01.2022</t>
  </si>
  <si>
    <t>20.01.2022</t>
  </si>
  <si>
    <t>21.01.2022</t>
  </si>
  <si>
    <t>24.01.2022</t>
  </si>
  <si>
    <t>25.01.2022</t>
  </si>
  <si>
    <t>26.01.2022</t>
  </si>
  <si>
    <t>27.01.2022</t>
  </si>
  <si>
    <t>31.01.2022</t>
  </si>
  <si>
    <t>01.02.2022</t>
  </si>
  <si>
    <t>02.02.2022</t>
  </si>
  <si>
    <t>03.02.2022</t>
  </si>
  <si>
    <t>04.02.2022</t>
  </si>
  <si>
    <t>07.02.2022</t>
  </si>
  <si>
    <t>08.02.2022</t>
  </si>
  <si>
    <t>09.02.2022</t>
  </si>
  <si>
    <t>10.02.2022</t>
  </si>
  <si>
    <t>11.02.2022</t>
  </si>
  <si>
    <t>14.02.2022</t>
  </si>
  <si>
    <t>15.02.2022</t>
  </si>
  <si>
    <t>16.02.2022</t>
  </si>
  <si>
    <t>17.02.2022</t>
  </si>
  <si>
    <t>18.02.2022</t>
  </si>
  <si>
    <t>21.02.2022</t>
  </si>
  <si>
    <t>22.02.2022</t>
  </si>
  <si>
    <t>23.02.2022</t>
  </si>
  <si>
    <t>24.02.2022</t>
  </si>
  <si>
    <t>25.02.2022</t>
  </si>
  <si>
    <t>28.02.2022</t>
  </si>
  <si>
    <t>01.03.2022</t>
  </si>
  <si>
    <t>02.03.2022</t>
  </si>
  <si>
    <t>03.03.2022</t>
  </si>
  <si>
    <t>04.03.2022</t>
  </si>
  <si>
    <t>07.03.2022</t>
  </si>
  <si>
    <t>09.03.2022</t>
  </si>
  <si>
    <t>10.03.2022</t>
  </si>
  <si>
    <t>11.03.2022</t>
  </si>
  <si>
    <t>14.03.2022</t>
  </si>
  <si>
    <t>15.03.2022</t>
  </si>
  <si>
    <t>16.03.2022</t>
  </si>
  <si>
    <t>17.03.2022</t>
  </si>
  <si>
    <t>18.03.2022</t>
  </si>
  <si>
    <t>21.03.2022</t>
  </si>
  <si>
    <t>22.03.2022</t>
  </si>
  <si>
    <t>23.03.2022</t>
  </si>
  <si>
    <t>24.03.2022</t>
  </si>
  <si>
    <t>25.03.2022</t>
  </si>
  <si>
    <t>28.03.2022</t>
  </si>
  <si>
    <t>29.03.2022</t>
  </si>
  <si>
    <t>30.03.2022</t>
  </si>
  <si>
    <t>31.03.2022</t>
  </si>
  <si>
    <t>01.04.2022</t>
  </si>
  <si>
    <t>04.04.2022</t>
  </si>
  <si>
    <t>05.04.2022</t>
  </si>
  <si>
    <t>06.04.2022</t>
  </si>
  <si>
    <t>07.04.2022</t>
  </si>
  <si>
    <t>08.04.2022</t>
  </si>
  <si>
    <t>11.04.2022</t>
  </si>
  <si>
    <t>12.04.2022</t>
  </si>
  <si>
    <t>13.04.2022</t>
  </si>
  <si>
    <t>14.04.2022</t>
  </si>
  <si>
    <t>15.04.2022</t>
  </si>
  <si>
    <t>18.04.2022</t>
  </si>
  <si>
    <t>19.04.2022</t>
  </si>
  <si>
    <t>20.04.2022</t>
  </si>
  <si>
    <t>21.04.2022</t>
  </si>
  <si>
    <t>22.04.2022</t>
  </si>
  <si>
    <t>25.04.2022</t>
  </si>
  <si>
    <t>26.04.2022</t>
  </si>
  <si>
    <t>27.04.2022</t>
  </si>
  <si>
    <t>28.04.2022</t>
  </si>
  <si>
    <t>29.04.2022</t>
  </si>
  <si>
    <t>02.05.2022</t>
  </si>
  <si>
    <t>03.05.2022</t>
  </si>
  <si>
    <t>04.05.2022</t>
  </si>
  <si>
    <t>05.05.2022</t>
  </si>
  <si>
    <t>06.05.2022</t>
  </si>
  <si>
    <t>10.05.2022</t>
  </si>
  <si>
    <t>11.05.2022</t>
  </si>
  <si>
    <t>12.05.2022</t>
  </si>
  <si>
    <t>13.05.2022</t>
  </si>
  <si>
    <t>16.05.2022</t>
  </si>
  <si>
    <t>17.05.2022</t>
  </si>
  <si>
    <t>18.05.2022</t>
  </si>
  <si>
    <t>19.05.2022</t>
  </si>
  <si>
    <t>20.05.2022</t>
  </si>
  <si>
    <t>23.05.2022</t>
  </si>
  <si>
    <t>24.05.2022</t>
  </si>
  <si>
    <t>25.05.2022</t>
  </si>
  <si>
    <t>26.05.2022</t>
  </si>
  <si>
    <t>27.05.2022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</si>
  <si>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</si>
  <si>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</si>
  <si>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</si>
  <si>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</si>
  <si>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</si>
  <si>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</si>
  <si>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</si>
  <si>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</si>
  <si>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</si>
  <si>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</si>
  <si>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</si>
  <si>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</si>
  <si>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</si>
  <si>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</si>
  <si>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</si>
  <si>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</si>
  <si>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</si>
  <si>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</si>
  <si>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23.06.2022</t>
  </si>
  <si>
    <t>24.06.2022</t>
  </si>
  <si>
    <t>27.06.2022</t>
  </si>
  <si>
    <t>28.06.2022</t>
  </si>
  <si>
    <t>29.06.2022</t>
  </si>
  <si>
    <t>30.06.2022</t>
  </si>
  <si>
    <t>01.07.2022</t>
  </si>
  <si>
    <t>04.07.2022</t>
  </si>
  <si>
    <t>06.07.2022</t>
  </si>
  <si>
    <t>07.07.2022</t>
  </si>
  <si>
    <t>08.07.2022</t>
  </si>
  <si>
    <t>11.07.2022</t>
  </si>
  <si>
    <t>12.07.2022</t>
  </si>
  <si>
    <t>13.07.2022</t>
  </si>
  <si>
    <t>14.07.2022</t>
  </si>
  <si>
    <t>15.07.2022</t>
  </si>
  <si>
    <t>18.07.2022</t>
  </si>
  <si>
    <t>19.07.2022</t>
  </si>
  <si>
    <t>20.07.2022</t>
  </si>
  <si>
    <t>21.07.2022</t>
  </si>
  <si>
    <t>22.07.2022</t>
  </si>
  <si>
    <t>25.07.2022</t>
  </si>
  <si>
    <t>26.07.2022</t>
  </si>
  <si>
    <t>27.07.2022</t>
  </si>
  <si>
    <t>28.07.2022</t>
  </si>
  <si>
    <t>29.07.2022</t>
  </si>
  <si>
    <t>01.08.2022</t>
  </si>
  <si>
    <t>02.08.2022</t>
  </si>
  <si>
    <t>03.08.2022</t>
  </si>
  <si>
    <t>04.08.2022</t>
  </si>
  <si>
    <t>05.08.2022</t>
  </si>
  <si>
    <t>08.08.2022</t>
  </si>
  <si>
    <t>09.08.2022</t>
  </si>
  <si>
    <t>10.08.2022</t>
  </si>
  <si>
    <t>11.08.2022</t>
  </si>
  <si>
    <t>12.08.2022</t>
  </si>
  <si>
    <t>15.08.2022</t>
  </si>
  <si>
    <t>16.08.2022</t>
  </si>
  <si>
    <t>17.08.2022</t>
  </si>
  <si>
    <t>18.08.2022</t>
  </si>
  <si>
    <t>19.08.2022</t>
  </si>
  <si>
    <t>22.08.2022</t>
  </si>
  <si>
    <t>23.08.2022</t>
  </si>
  <si>
    <t>24.08.2022</t>
  </si>
  <si>
    <t>25.08.2022</t>
  </si>
  <si>
    <t>26.08.2022</t>
  </si>
  <si>
    <t>29.08.2022</t>
  </si>
  <si>
    <t>30.08.2022</t>
  </si>
  <si>
    <t>31.08.2022</t>
  </si>
  <si>
    <t>01.09.2022</t>
  </si>
  <si>
    <t>02.09.2022</t>
  </si>
  <si>
    <t>05.09.2022</t>
  </si>
  <si>
    <t>06.09.2022</t>
  </si>
  <si>
    <t>07.09.2022</t>
  </si>
  <si>
    <t>08.09.2022</t>
  </si>
  <si>
    <t>09.09.2022</t>
  </si>
  <si>
    <t>12.09.2022</t>
  </si>
  <si>
    <t>13.09.2022</t>
  </si>
  <si>
    <t>14.09.2022</t>
  </si>
  <si>
    <t>15.09.2022</t>
  </si>
  <si>
    <t>16.09.2022</t>
  </si>
  <si>
    <t>19.09.2022</t>
  </si>
  <si>
    <t>20.09.2022</t>
  </si>
  <si>
    <t>22.09.2022</t>
  </si>
  <si>
    <t>23.09.2022</t>
  </si>
  <si>
    <t>26.09.2022</t>
  </si>
  <si>
    <t>27.09.2022</t>
  </si>
  <si>
    <t>28.09.2022</t>
  </si>
  <si>
    <t>29.09.2022</t>
  </si>
  <si>
    <t>30.09.2022</t>
  </si>
  <si>
    <t>03.10.2022</t>
  </si>
  <si>
    <t>04.10.2022</t>
  </si>
  <si>
    <t>05.10.2022</t>
  </si>
  <si>
    <t>06.10.2022</t>
  </si>
  <si>
    <t>07.10.2022</t>
  </si>
  <si>
    <t>10.10.2022</t>
  </si>
  <si>
    <t>11.10.2022</t>
  </si>
  <si>
    <t>12.10.2022</t>
  </si>
  <si>
    <t>13.10.2022</t>
  </si>
  <si>
    <t>14.10.2022</t>
  </si>
  <si>
    <t>17.10.2022</t>
  </si>
  <si>
    <t>18.10.2022</t>
  </si>
  <si>
    <t>19.10.2022</t>
  </si>
  <si>
    <t>20.10.2022</t>
  </si>
  <si>
    <t>21.10.2022</t>
  </si>
  <si>
    <t>24.10.2022</t>
  </si>
  <si>
    <t>25.10.2022</t>
  </si>
  <si>
    <t>26.10.2022</t>
  </si>
  <si>
    <t>27.10.2022</t>
  </si>
  <si>
    <t>28.10.2022</t>
  </si>
  <si>
    <t>31.10.2022</t>
  </si>
  <si>
    <t>01.11.2022</t>
  </si>
  <si>
    <t>02.11.2022</t>
  </si>
  <si>
    <t>03.11.2022</t>
  </si>
  <si>
    <t>04.11.2022</t>
  </si>
  <si>
    <t>07.11.2022</t>
  </si>
  <si>
    <t>08.11.2022</t>
  </si>
  <si>
    <t>09.11.2022</t>
  </si>
  <si>
    <t>10.11.2022</t>
  </si>
  <si>
    <t>11.11.2022</t>
  </si>
  <si>
    <t>14.11.2022</t>
  </si>
  <si>
    <t>15.11.2022</t>
  </si>
  <si>
    <t>16.11.2022</t>
  </si>
  <si>
    <t>17.11.2022</t>
  </si>
  <si>
    <t>18.11.2022</t>
  </si>
  <si>
    <t>21.11.2022</t>
  </si>
  <si>
    <t>22.11.2022</t>
  </si>
  <si>
    <t>23.11.2022</t>
  </si>
  <si>
    <t>24.11.2022</t>
  </si>
  <si>
    <t>25.11.2022</t>
  </si>
  <si>
    <t>28.11.2022</t>
  </si>
  <si>
    <t>29.11.2022</t>
  </si>
  <si>
    <t>30.11.2022</t>
  </si>
  <si>
    <t>01.12.2022</t>
  </si>
  <si>
    <t>02.12.2022</t>
  </si>
  <si>
    <t>05.12.2022</t>
  </si>
  <si>
    <t>06.12.2022</t>
  </si>
  <si>
    <t>07.12.2022</t>
  </si>
  <si>
    <t>08.12.2022</t>
  </si>
  <si>
    <t>09.12.2022</t>
  </si>
  <si>
    <t>12.12.2022</t>
  </si>
  <si>
    <t>13.12.2022</t>
  </si>
  <si>
    <t>14.12.2022</t>
  </si>
  <si>
    <t>15.12.2022</t>
  </si>
  <si>
    <t>16.12.2022</t>
  </si>
  <si>
    <t>19.12.2022</t>
  </si>
  <si>
    <t>20.12.2022</t>
  </si>
  <si>
    <t>21.12.2022</t>
  </si>
  <si>
    <t>22.12.2022</t>
  </si>
  <si>
    <t>23.12.2022</t>
  </si>
  <si>
    <t>26.12.2022</t>
  </si>
  <si>
    <t>27.12.2022</t>
  </si>
  <si>
    <t>28.12.2022</t>
  </si>
  <si>
    <t>29.12.2022</t>
  </si>
  <si>
    <t>30.12.2022</t>
  </si>
  <si>
    <t>03.01.2023</t>
  </si>
  <si>
    <t>04.01.2023</t>
  </si>
  <si>
    <t>05.01.2023</t>
  </si>
  <si>
    <t>09.01.2023</t>
  </si>
  <si>
    <t>10.01.2023</t>
  </si>
  <si>
    <t>11.01.2023</t>
  </si>
  <si>
    <t>12.01.2023</t>
  </si>
  <si>
    <t>13.01.2023</t>
  </si>
  <si>
    <t>16.01.2023</t>
  </si>
  <si>
    <t>17.01.2023</t>
  </si>
  <si>
    <t>18.01.2023</t>
  </si>
  <si>
    <t>19.01.2023</t>
  </si>
  <si>
    <t>20.01.2023</t>
  </si>
  <si>
    <t>23.01.2023</t>
  </si>
  <si>
    <t>24.01.2023</t>
  </si>
  <si>
    <t>25.01.2023</t>
  </si>
  <si>
    <t>26.01.2023</t>
  </si>
  <si>
    <t>27.01.2023</t>
  </si>
  <si>
    <t>30.01.2023</t>
  </si>
  <si>
    <t>31.01.2023</t>
  </si>
  <si>
    <t>01.02.2023</t>
  </si>
  <si>
    <t>02.02.2023</t>
  </si>
  <si>
    <t>03.02.2023</t>
  </si>
  <si>
    <t>06.02.2023</t>
  </si>
  <si>
    <t>07.02.2023</t>
  </si>
  <si>
    <t>08.02.2023</t>
  </si>
  <si>
    <t>09.02.2023</t>
  </si>
  <si>
    <t>10.02.2023</t>
  </si>
  <si>
    <t>13.02.2023</t>
  </si>
  <si>
    <t>14.02.2023</t>
  </si>
  <si>
    <t>15.02.2023</t>
  </si>
  <si>
    <t>16.02.2023</t>
  </si>
  <si>
    <t>17.02.2023</t>
  </si>
  <si>
    <t>20.02.2023</t>
  </si>
  <si>
    <t>21.02.2023</t>
  </si>
  <si>
    <t>22.02.2023</t>
  </si>
  <si>
    <t>23.02.2023</t>
  </si>
  <si>
    <t>24.02.2023</t>
  </si>
  <si>
    <t>27.02.2023</t>
  </si>
  <si>
    <t>28.02.2023</t>
  </si>
  <si>
    <t>01.03.2023</t>
  </si>
  <si>
    <t>02.03.2023</t>
  </si>
  <si>
    <t>03.03.2023</t>
  </si>
  <si>
    <t>06.03.2023</t>
  </si>
  <si>
    <t>07.03.2023</t>
  </si>
  <si>
    <t>09.03.2023</t>
  </si>
  <si>
    <t>10.03.2023</t>
  </si>
  <si>
    <t>13.03.2023</t>
  </si>
  <si>
    <t>14.03.2023</t>
  </si>
  <si>
    <t>15.03.2023</t>
  </si>
  <si>
    <t>16.03.2023</t>
  </si>
  <si>
    <t>17.03.2023</t>
  </si>
  <si>
    <t>20.03.2023</t>
  </si>
  <si>
    <t>21.03.2023</t>
  </si>
  <si>
    <t>22.03.2023</t>
  </si>
  <si>
    <t>23.03.2023</t>
  </si>
  <si>
    <t>24.03.2023</t>
  </si>
  <si>
    <t>27.03.2023</t>
  </si>
  <si>
    <t>28.03.2023</t>
  </si>
  <si>
    <t>29.03.2023</t>
  </si>
  <si>
    <t>30.03.2023</t>
  </si>
  <si>
    <t>31.03.2023</t>
  </si>
  <si>
    <t>03.04.2023</t>
  </si>
  <si>
    <t>04.04.2023</t>
  </si>
  <si>
    <t>05.04.2023</t>
  </si>
  <si>
    <t>06.04.2023</t>
  </si>
  <si>
    <t>07.04.2023</t>
  </si>
  <si>
    <t>10.04.2023</t>
  </si>
  <si>
    <t>11.04.2023</t>
  </si>
  <si>
    <t>12.04.2023</t>
  </si>
  <si>
    <t>13.04.2023</t>
  </si>
  <si>
    <t>14.04.2023</t>
  </si>
  <si>
    <t>17.04.2023</t>
  </si>
  <si>
    <t>18.04.2023</t>
  </si>
  <si>
    <t>19.04.2023</t>
  </si>
  <si>
    <t>20.04.2023</t>
  </si>
  <si>
    <t>21.04.2023</t>
  </si>
  <si>
    <t>25.04.2023</t>
  </si>
  <si>
    <t>26.04.2023</t>
  </si>
  <si>
    <t>27.04.2023</t>
  </si>
  <si>
    <t>28.04.2023</t>
  </si>
  <si>
    <t>02.05.2023</t>
  </si>
  <si>
    <t>03.05.2023</t>
  </si>
  <si>
    <t>04.05.2023</t>
  </si>
  <si>
    <t>05.05.2023</t>
  </si>
  <si>
    <t>08.05.2023</t>
  </si>
  <si>
    <t>10.05.2023</t>
  </si>
  <si>
    <t>11.05.2023</t>
  </si>
  <si>
    <t>12.05.2023</t>
  </si>
  <si>
    <t>15.05.2023</t>
  </si>
  <si>
    <t>16.05.2023</t>
  </si>
  <si>
    <t>17.05.2023</t>
  </si>
  <si>
    <t>18.05.2023</t>
  </si>
  <si>
    <t>19.05.2023</t>
  </si>
  <si>
    <t>22.05.2023</t>
  </si>
  <si>
    <t>23.05.2023</t>
  </si>
  <si>
    <t>24.05.2023</t>
  </si>
  <si>
    <t>25.05.2023</t>
  </si>
  <si>
    <t>26.05.2023</t>
  </si>
  <si>
    <t>29.05.2023</t>
  </si>
  <si>
    <t>30.05.2023</t>
  </si>
  <si>
    <t>31.05.2023</t>
  </si>
  <si>
    <t>01.06.2023</t>
  </si>
  <si>
    <t>02.06.2023</t>
  </si>
  <si>
    <t>05.06.2023</t>
  </si>
  <si>
    <t>06.06.2023</t>
  </si>
  <si>
    <t>07.06.2023</t>
  </si>
  <si>
    <t>08.06.2023</t>
  </si>
  <si>
    <t>09.06.2023</t>
  </si>
  <si>
    <t>12.06.2023</t>
  </si>
  <si>
    <t>13.06.2023</t>
  </si>
  <si>
    <t>14.06.2023</t>
  </si>
  <si>
    <t>15.06.2023</t>
  </si>
  <si>
    <t>16.06.2023</t>
  </si>
  <si>
    <t>19.06.2023</t>
  </si>
  <si>
    <t>20.06.2023</t>
  </si>
  <si>
    <t>21.06.2023</t>
  </si>
  <si>
    <t>22.06.2023</t>
  </si>
  <si>
    <t>23.06.2023</t>
  </si>
  <si>
    <t>26.06.2023</t>
  </si>
  <si>
    <t>27.06.2023</t>
  </si>
  <si>
    <t>28.06.2023</t>
  </si>
  <si>
    <t>29.06.2023</t>
  </si>
  <si>
    <t>30.06.2023</t>
  </si>
  <si>
    <t>03.07.2023</t>
  </si>
  <si>
    <t>04.07.2023</t>
  </si>
  <si>
    <t>06.07.2023</t>
  </si>
  <si>
    <t>07.07.2023</t>
  </si>
  <si>
    <t>10.07.2023</t>
  </si>
  <si>
    <t>11.07.2023</t>
  </si>
  <si>
    <t>12.07.2023</t>
  </si>
  <si>
    <t>13.07.2023</t>
  </si>
  <si>
    <t>14.07.2023</t>
  </si>
  <si>
    <t>17.07.2023</t>
  </si>
  <si>
    <t>18.07.2023</t>
  </si>
  <si>
    <t>19.07.2023</t>
  </si>
  <si>
    <t>20.07.2023</t>
  </si>
  <si>
    <t>21.07.2023</t>
  </si>
  <si>
    <t>24.07.2023</t>
  </si>
  <si>
    <t>25.07.2023</t>
  </si>
  <si>
    <t>26.07.2023</t>
  </si>
  <si>
    <t>27.07.2023</t>
  </si>
  <si>
    <t>28.07.2023</t>
  </si>
  <si>
    <t>31.07.2023</t>
  </si>
  <si>
    <t>01.08.2023</t>
  </si>
  <si>
    <t>02.08.2023</t>
  </si>
  <si>
    <t>03.08.2023</t>
  </si>
  <si>
    <t>04.08.2023</t>
  </si>
  <si>
    <t>07.08.2023</t>
  </si>
  <si>
    <t>08.08.2023</t>
  </si>
  <si>
    <t>09.08.2023</t>
  </si>
  <si>
    <t>10.08.2023</t>
  </si>
  <si>
    <t>11.08.2023</t>
  </si>
  <si>
    <t>14.08.2023</t>
  </si>
  <si>
    <t>15.08.2023</t>
  </si>
  <si>
    <t>16.08.2023</t>
  </si>
  <si>
    <t>17.08.2023</t>
  </si>
  <si>
    <t>18.08.2023</t>
  </si>
  <si>
    <t>21.08.2023</t>
  </si>
  <si>
    <t>21</t>
  </si>
  <si>
    <t>08</t>
  </si>
  <si>
    <t>2023</t>
  </si>
  <si>
    <t>22.08.2023</t>
  </si>
  <si>
    <t>22</t>
  </si>
  <si>
    <t>23.08.2023</t>
  </si>
  <si>
    <t>23</t>
  </si>
  <si>
    <t>24.08.2023</t>
  </si>
  <si>
    <t>24</t>
  </si>
  <si>
    <t>25.08.2023</t>
  </si>
  <si>
    <t>25</t>
  </si>
  <si>
    <t>28.08.2023</t>
  </si>
  <si>
    <t>28</t>
  </si>
  <si>
    <t>29.08.2023</t>
  </si>
  <si>
    <t>29</t>
  </si>
  <si>
    <t>30.08.2023</t>
  </si>
  <si>
    <t>30</t>
  </si>
  <si>
    <t>31.08.2023</t>
  </si>
  <si>
    <t>31</t>
  </si>
  <si>
    <t>01.09.2023</t>
  </si>
  <si>
    <t>01</t>
  </si>
  <si>
    <t>09</t>
  </si>
  <si>
    <t>04.09.2023</t>
  </si>
  <si>
    <t>04</t>
  </si>
  <si>
    <t>05.09.2023</t>
  </si>
  <si>
    <t>05</t>
  </si>
  <si>
    <t>06.09.2023</t>
  </si>
  <si>
    <t>06</t>
  </si>
  <si>
    <t>07.09.2023</t>
  </si>
  <si>
    <t>07</t>
  </si>
  <si>
    <t>08.09.2023</t>
  </si>
  <si>
    <t>11.09.2023</t>
  </si>
  <si>
    <t>11</t>
  </si>
  <si>
    <t>12.09.2023</t>
  </si>
  <si>
    <t>12</t>
  </si>
  <si>
    <t>13.09.2023</t>
  </si>
  <si>
    <t>13</t>
  </si>
  <si>
    <t>14.09.2023</t>
  </si>
  <si>
    <t>14</t>
  </si>
  <si>
    <t>15.09.2023</t>
  </si>
  <si>
    <t>15</t>
  </si>
  <si>
    <t>18.09.2023</t>
  </si>
  <si>
    <t>18</t>
  </si>
  <si>
    <t>19.09.2023</t>
  </si>
  <si>
    <t>19</t>
  </si>
  <si>
    <t>20.09.2023</t>
  </si>
  <si>
    <t>20</t>
  </si>
  <si>
    <t>22.09.2023</t>
  </si>
  <si>
    <t>25.09.2023</t>
  </si>
  <si>
    <t>26.09.2023</t>
  </si>
  <si>
    <t>26</t>
  </si>
  <si>
    <t>27.09.2023</t>
  </si>
  <si>
    <t>27</t>
  </si>
  <si>
    <t>28.09.2023</t>
  </si>
  <si>
    <t>29.09.2023</t>
  </si>
  <si>
    <t>02.10.2023</t>
  </si>
  <si>
    <t>02</t>
  </si>
  <si>
    <t>10</t>
  </si>
  <si>
    <t>03.10.2023</t>
  </si>
  <si>
    <t>03</t>
  </si>
  <si>
    <t>04.10.2023</t>
  </si>
  <si>
    <t>05.10.2023</t>
  </si>
  <si>
    <t>06.10.2023</t>
  </si>
  <si>
    <t>09.10.2023</t>
  </si>
  <si>
    <t>10.10.2023</t>
  </si>
  <si>
    <t>11.10.2023</t>
  </si>
  <si>
    <t>12.10.2023</t>
  </si>
  <si>
    <t>13.10.2023</t>
  </si>
  <si>
    <t>16.10.2023</t>
  </si>
  <si>
    <t>16</t>
  </si>
  <si>
    <t>17.10.2023</t>
  </si>
  <si>
    <t>17</t>
  </si>
  <si>
    <t>18.10.2023</t>
  </si>
  <si>
    <t>19.10.2023</t>
  </si>
  <si>
    <t>20.10.2023</t>
  </si>
  <si>
    <t>23.10.2023</t>
  </si>
  <si>
    <t>24.10.2023</t>
  </si>
  <si>
    <t>25.10.2023</t>
  </si>
  <si>
    <t>26.10.2023</t>
  </si>
  <si>
    <t>27.10.2023</t>
  </si>
  <si>
    <t>30.10.2023</t>
  </si>
  <si>
    <t>31.10.2023</t>
  </si>
  <si>
    <t>01.11.2023</t>
  </si>
  <si>
    <t>02.11.2023</t>
  </si>
  <si>
    <t>03.11.2023</t>
  </si>
  <si>
    <t>06.11.2023</t>
  </si>
  <si>
    <t>07.11.2023</t>
  </si>
  <si>
    <t>08.11.2023</t>
  </si>
  <si>
    <t>09.11.2023</t>
  </si>
  <si>
    <t>10.11.2023</t>
  </si>
  <si>
    <t>13.11.2023</t>
  </si>
  <si>
    <t>14.11.2023</t>
  </si>
  <si>
    <t>15.11.2023</t>
  </si>
  <si>
    <t>16.11.2023</t>
  </si>
  <si>
    <t>17.11.2023</t>
  </si>
  <si>
    <t>20.11.2023</t>
  </si>
  <si>
    <t>21.11.2023</t>
  </si>
  <si>
    <t>22.11.2023</t>
  </si>
  <si>
    <t>23.11.2023</t>
  </si>
  <si>
    <t>24.11.2023</t>
  </si>
  <si>
    <t>27.11.2023</t>
  </si>
  <si>
    <t>28.11.2023</t>
  </si>
  <si>
    <t>29.11.2023</t>
  </si>
  <si>
    <t>30.11.2023</t>
  </si>
  <si>
    <t>01.12.2023</t>
  </si>
  <si>
    <t>04.12.2023</t>
  </si>
  <si>
    <t>05.12.2023</t>
  </si>
  <si>
    <t>06.12.2023</t>
  </si>
  <si>
    <t>07.12.2023</t>
  </si>
  <si>
    <t>08.12.2023</t>
  </si>
  <si>
    <t>11.12.2023</t>
  </si>
  <si>
    <t>12.12.2023</t>
  </si>
  <si>
    <t>13.12.2023</t>
  </si>
  <si>
    <t>14.12.2023</t>
  </si>
  <si>
    <t>15.12.2023</t>
  </si>
  <si>
    <t>18.12.2023</t>
  </si>
  <si>
    <t>19.12.2023</t>
  </si>
  <si>
    <t>20.12.2023</t>
  </si>
  <si>
    <t>21.12.2023</t>
  </si>
  <si>
    <t>22.12.2023</t>
  </si>
  <si>
    <t>25.12.2023</t>
  </si>
  <si>
    <t>26.12.2023</t>
  </si>
  <si>
    <t>27.12.2023</t>
  </si>
  <si>
    <t>28.12.2023</t>
  </si>
  <si>
    <t>29.12.2023</t>
  </si>
  <si>
    <t>03.01.2024</t>
  </si>
  <si>
    <t>2024</t>
  </si>
  <si>
    <t>04.01.2024</t>
  </si>
  <si>
    <t>05.01.2024</t>
  </si>
  <si>
    <t>08.01.2024</t>
  </si>
  <si>
    <t>09.01.2024</t>
  </si>
  <si>
    <t>10.01.2024</t>
  </si>
  <si>
    <t>11.01.2024</t>
  </si>
  <si>
    <t>12.01.2024</t>
  </si>
  <si>
    <t>15.01.2024</t>
  </si>
  <si>
    <t>16.01.2024</t>
  </si>
  <si>
    <t>17.01.2024</t>
  </si>
  <si>
    <t>18.01.2024</t>
  </si>
  <si>
    <t>19.01.2024</t>
  </si>
  <si>
    <t>22.01.2024</t>
  </si>
  <si>
    <t>23.01.2024</t>
  </si>
  <si>
    <t>24.01.2024</t>
  </si>
  <si>
    <t>25.01.2024</t>
  </si>
  <si>
    <t>26.01.2024</t>
  </si>
  <si>
    <t>29.01.2024</t>
  </si>
  <si>
    <t>30.01.2024</t>
  </si>
  <si>
    <t>31.01.2024</t>
  </si>
  <si>
    <t>01.02.2024</t>
  </si>
  <si>
    <t>02.02.2024</t>
  </si>
  <si>
    <t>05.02.2024</t>
  </si>
  <si>
    <t>06.02.2024</t>
  </si>
  <si>
    <t>07.02.2024</t>
  </si>
  <si>
    <t>08.02.2024</t>
  </si>
  <si>
    <t>09.02.2024</t>
  </si>
  <si>
    <t>12.02.2024</t>
  </si>
  <si>
    <t>13.02.2024</t>
  </si>
  <si>
    <t>14.02.2024</t>
  </si>
  <si>
    <t>15.02.2024</t>
  </si>
  <si>
    <t>16.02.2024</t>
  </si>
  <si>
    <t>19.02.2024</t>
  </si>
  <si>
    <t>20.02.2024</t>
  </si>
  <si>
    <t>21.02.2024</t>
  </si>
  <si>
    <t>22.02.2024</t>
  </si>
  <si>
    <t>23.02.2024</t>
  </si>
  <si>
    <t>26.02.2024</t>
  </si>
  <si>
    <t>27.02.2024</t>
  </si>
  <si>
    <t>28.02.2024</t>
  </si>
  <si>
    <t>29.02.2024</t>
  </si>
  <si>
    <t>01.03.2024</t>
  </si>
  <si>
    <t>04.03.2024</t>
  </si>
  <si>
    <t>05.03.2024</t>
  </si>
  <si>
    <t>06.03.2024</t>
  </si>
  <si>
    <t>07.03.2024</t>
  </si>
  <si>
    <t>11.03.2024</t>
  </si>
  <si>
    <t>12.03.2024</t>
  </si>
  <si>
    <t>13.03.2024</t>
  </si>
  <si>
    <t>14.03.2024</t>
  </si>
  <si>
    <t>15.03.2024</t>
  </si>
  <si>
    <t>18.03.2024</t>
  </si>
  <si>
    <t>19.03.2024</t>
  </si>
  <si>
    <t>20.03.2024</t>
  </si>
  <si>
    <t>21.03.2024</t>
  </si>
  <si>
    <t>22.03.2024</t>
  </si>
  <si>
    <t>25.03.2024</t>
  </si>
  <si>
    <t>26.03.2024</t>
  </si>
  <si>
    <t>27.03.2024</t>
  </si>
  <si>
    <t>28.03.2024</t>
  </si>
  <si>
    <t>29.03.2024</t>
  </si>
  <si>
    <t>01.04.2024</t>
  </si>
  <si>
    <t>02.04.2024</t>
  </si>
  <si>
    <t>03.04.2024</t>
  </si>
  <si>
    <t>04.04.2024</t>
  </si>
  <si>
    <t>05.04.2024</t>
  </si>
  <si>
    <t>08.04.2024</t>
  </si>
  <si>
    <t>09.04.2024</t>
  </si>
  <si>
    <t>10.04.2024</t>
  </si>
  <si>
    <t>11.04.2024</t>
  </si>
  <si>
    <t>12.04.2024</t>
  </si>
  <si>
    <t>15.04.2024</t>
  </si>
  <si>
    <t>16.04.2024</t>
  </si>
  <si>
    <t>17.04.2024</t>
  </si>
  <si>
    <t>18.04.2024</t>
  </si>
  <si>
    <t>19.04.2024</t>
  </si>
  <si>
    <t>22.04.2024</t>
  </si>
  <si>
    <t>23.04.2024</t>
  </si>
  <si>
    <t>25.04.2024</t>
  </si>
  <si>
    <t>26.04.2024</t>
  </si>
  <si>
    <t>29.04.2024</t>
  </si>
  <si>
    <t>30.04.2024</t>
  </si>
  <si>
    <t>02.05.2024</t>
  </si>
  <si>
    <t>03.05.2024</t>
  </si>
  <si>
    <t>06.05.2024</t>
  </si>
  <si>
    <t>07.05.2024</t>
  </si>
  <si>
    <t>08.05.2024</t>
  </si>
  <si>
    <t>10.05.2024</t>
  </si>
  <si>
    <t>13.05.2024</t>
  </si>
  <si>
    <t>14.05.2024</t>
  </si>
  <si>
    <t>15.05.2024</t>
  </si>
  <si>
    <t>16.05.2024</t>
  </si>
  <si>
    <t>17.05.2024</t>
  </si>
  <si>
    <t>20.05.2024</t>
  </si>
  <si>
    <t>21.05.2024</t>
  </si>
  <si>
    <t>22.05.2024</t>
  </si>
  <si>
    <t>23.05.2024</t>
  </si>
  <si>
    <t>24.05.2024</t>
  </si>
  <si>
    <t>27.05.2024</t>
  </si>
  <si>
    <t>29.05.2024</t>
  </si>
  <si>
    <t>30.05.2024</t>
  </si>
  <si>
    <t>31.05.2024</t>
  </si>
  <si>
    <t>03.06.2024</t>
  </si>
  <si>
    <t>04.06.2024</t>
  </si>
  <si>
    <t>05.06.2024</t>
  </si>
  <si>
    <t>Եվրոբոնդերի եկամտաբերություն</t>
  </si>
  <si>
    <t>Ռիսկ-հավելավճար</t>
  </si>
  <si>
    <r>
      <t>Գծապատկեր 3.Դ.6.</t>
    </r>
    <r>
      <rPr>
        <sz val="12"/>
        <color rgb="FF969696"/>
        <rFont val="Mardoto"/>
      </rPr>
      <t xml:space="preserve"> 2031 թվականին մարվող հայկական եվրոբոնդերի եկամտաբերությունը և երկրի ռիսկ-հավելավճարի գնահատականը</t>
    </r>
  </si>
  <si>
    <t>% (ձախ առանցք),  բազիսային կետ (աջ առանցք)</t>
  </si>
  <si>
    <t>%, նախորդ տարվա նույն ժամանակահատվածի նկատմամբ</t>
  </si>
  <si>
    <t>2025/3</t>
  </si>
  <si>
    <t>2025/4</t>
  </si>
  <si>
    <t>2026/1</t>
  </si>
  <si>
    <t>2026/2</t>
  </si>
  <si>
    <t>2026/3</t>
  </si>
  <si>
    <t>2026/4</t>
  </si>
  <si>
    <t>2027/1</t>
  </si>
  <si>
    <t>2027/2</t>
  </si>
  <si>
    <t>2027/3</t>
  </si>
  <si>
    <t>2027/4</t>
  </si>
  <si>
    <t>2028/1</t>
  </si>
  <si>
    <t>Իրական ՀՆԱ աճ</t>
  </si>
  <si>
    <t>AMD/USD</t>
  </si>
  <si>
    <t>Փաստացի տոկոսադրույք</t>
  </si>
  <si>
    <t>Շուկայի սպասումներ</t>
  </si>
  <si>
    <t>Սցենար Բ</t>
  </si>
  <si>
    <t>Սցենար Ա</t>
  </si>
  <si>
    <t>ՈԱԿԳԻ</t>
  </si>
  <si>
    <t>Ներուժային ՀՆԱ աճ</t>
  </si>
  <si>
    <r>
      <t xml:space="preserve">Գծապատկեր 3.Զ.7. </t>
    </r>
    <r>
      <rPr>
        <sz val="9"/>
        <color rgb="FF828282"/>
        <rFont val="Mardoto"/>
      </rPr>
      <t>Ներուժային ՀՆԱ աճ, տ/տ</t>
    </r>
    <r>
      <rPr>
        <sz val="9"/>
        <color rgb="FF828282"/>
        <rFont val="Times New Roman"/>
        <family val="1"/>
      </rPr>
      <t>, %</t>
    </r>
  </si>
  <si>
    <t>ՀՆԱ ճեղք</t>
  </si>
  <si>
    <t>Իրական տոկոսադրույք</t>
  </si>
  <si>
    <t>Անվանական արդյունավետ փոխարժեք</t>
  </si>
  <si>
    <t>Իրական արդյունավետ փոխարժեք</t>
  </si>
  <si>
    <t>Հիպոտեկային վարկեր</t>
  </si>
  <si>
    <t>2025/3*</t>
  </si>
  <si>
    <t>2025-06</t>
  </si>
  <si>
    <t>2025-07</t>
  </si>
  <si>
    <t>Ամսական, հազար մարդ</t>
  </si>
  <si>
    <t>2026-01</t>
  </si>
  <si>
    <t>2026-02</t>
  </si>
  <si>
    <t>2026-03</t>
  </si>
  <si>
    <t>2026-04</t>
  </si>
  <si>
    <t>2027-01</t>
  </si>
  <si>
    <t>2027-02</t>
  </si>
  <si>
    <t>2027-03</t>
  </si>
  <si>
    <t>2027-04</t>
  </si>
  <si>
    <t>2028-01</t>
  </si>
  <si>
    <t>2028-02</t>
  </si>
  <si>
    <t>Date</t>
  </si>
  <si>
    <t>1 day</t>
  </si>
  <si>
    <t>1 month</t>
  </si>
  <si>
    <t>3 month</t>
  </si>
  <si>
    <t>6 month</t>
  </si>
  <si>
    <t>9 month</t>
  </si>
  <si>
    <t>1 year</t>
  </si>
  <si>
    <t>2 year</t>
  </si>
  <si>
    <t>3 year</t>
  </si>
  <si>
    <t>4 year</t>
  </si>
  <si>
    <t>5 year</t>
  </si>
  <si>
    <t>7 year</t>
  </si>
  <si>
    <t>10 year</t>
  </si>
  <si>
    <t>15 year</t>
  </si>
  <si>
    <t>20 year</t>
  </si>
  <si>
    <t>30 year</t>
  </si>
  <si>
    <t>Գծապատկեր 3.Զ.2</t>
  </si>
  <si>
    <t>2025-08</t>
  </si>
  <si>
    <t>2028/2</t>
  </si>
  <si>
    <t>2028/3</t>
  </si>
  <si>
    <t>2028/4</t>
  </si>
  <si>
    <t>Ոչ առևտրային դրամական փոխանցումների քանակ</t>
  </si>
  <si>
    <t>Մեկ փոխանցման միջին գումար (հազ. ԱՄՆ դոլար, աջ առանցք)</t>
  </si>
  <si>
    <t>2019/5</t>
  </si>
  <si>
    <t>2019/6</t>
  </si>
  <si>
    <t>2019/7</t>
  </si>
  <si>
    <t>2019/8</t>
  </si>
  <si>
    <t>2019/9</t>
  </si>
  <si>
    <t>2019/10</t>
  </si>
  <si>
    <t>2019/11</t>
  </si>
  <si>
    <t>2019/12</t>
  </si>
  <si>
    <t>2020/5</t>
  </si>
  <si>
    <t>2020/6</t>
  </si>
  <si>
    <t>2020/7</t>
  </si>
  <si>
    <t>2020/8</t>
  </si>
  <si>
    <t>2020/9</t>
  </si>
  <si>
    <t>2020/10</t>
  </si>
  <si>
    <t>2020/11</t>
  </si>
  <si>
    <t>2020/12</t>
  </si>
  <si>
    <t>2021/5</t>
  </si>
  <si>
    <t>2021/6</t>
  </si>
  <si>
    <t>2021/7</t>
  </si>
  <si>
    <t>2021/8</t>
  </si>
  <si>
    <t>2021/9</t>
  </si>
  <si>
    <t>2021/10</t>
  </si>
  <si>
    <t>2021/11</t>
  </si>
  <si>
    <t>2021/12</t>
  </si>
  <si>
    <t>2022/5</t>
  </si>
  <si>
    <t>2022/6</t>
  </si>
  <si>
    <t>2022/7</t>
  </si>
  <si>
    <t>2022/8</t>
  </si>
  <si>
    <t>2022/9</t>
  </si>
  <si>
    <t>2022/10</t>
  </si>
  <si>
    <t>2022/11</t>
  </si>
  <si>
    <t>2022/12</t>
  </si>
  <si>
    <t>2023/5</t>
  </si>
  <si>
    <t>2023/6</t>
  </si>
  <si>
    <t>2023/7</t>
  </si>
  <si>
    <t>2023/8</t>
  </si>
  <si>
    <t>2023/9</t>
  </si>
  <si>
    <t>2023/10</t>
  </si>
  <si>
    <t>2023/11</t>
  </si>
  <si>
    <t>2023/12</t>
  </si>
  <si>
    <t>2024/5</t>
  </si>
  <si>
    <t>2024/6</t>
  </si>
  <si>
    <t>2024/7</t>
  </si>
  <si>
    <t>2024/8</t>
  </si>
  <si>
    <t>2024/9</t>
  </si>
  <si>
    <t>2024/10</t>
  </si>
  <si>
    <t>2024/11</t>
  </si>
  <si>
    <t>2024/12</t>
  </si>
  <si>
    <t>2025/5</t>
  </si>
  <si>
    <t>2025/6</t>
  </si>
  <si>
    <t>2025/7</t>
  </si>
  <si>
    <r>
      <t xml:space="preserve">Գծապատկեր 3.Զ.3. </t>
    </r>
    <r>
      <rPr>
        <sz val="12"/>
        <color rgb="FF828282"/>
        <rFont val="Mardoto"/>
      </rPr>
      <t>Ներծին քաղաքականության տոկոսադրույքի ուղեգիծ, %</t>
    </r>
  </si>
  <si>
    <r>
      <t xml:space="preserve">Գծապատկեր 3.Զ.4. </t>
    </r>
    <r>
      <rPr>
        <sz val="12"/>
        <color rgb="FF828282"/>
        <rFont val="Mardoto"/>
      </rPr>
      <t>Իրական ՀՆԱ աճ, %, նախորդ տարվա նույն ամսվա նկատմամբ</t>
    </r>
  </si>
  <si>
    <r>
      <t xml:space="preserve">Գծապատկեր 3.Զ.5. </t>
    </r>
    <r>
      <rPr>
        <sz val="12"/>
        <color rgb="FF828282"/>
        <rFont val="Mardoto"/>
      </rPr>
      <t>Գնաճ, %, նախորդ տարվա նույն ամսվա նկատմամբ</t>
    </r>
  </si>
  <si>
    <r>
      <t xml:space="preserve">Գծապատկեր 3.Զ.6. </t>
    </r>
    <r>
      <rPr>
        <sz val="12"/>
        <color rgb="FF828282"/>
        <rFont val="Mardoto"/>
      </rPr>
      <t>Ոչ արտահանելի կոշտ գների ինդեքս, %, նախորդ տարվա նույն ամսվա նկատմամբ</t>
    </r>
  </si>
  <si>
    <r>
      <t xml:space="preserve">Գծապատկեր 3.Զ.7. </t>
    </r>
    <r>
      <rPr>
        <sz val="12"/>
        <color rgb="FF828282"/>
        <rFont val="Mardoto"/>
      </rPr>
      <t>ՀՆԱ ճեղք, %</t>
    </r>
  </si>
  <si>
    <r>
      <t xml:space="preserve">Գծապատկեր 3.Զ.8. </t>
    </r>
    <r>
      <rPr>
        <sz val="12"/>
        <color rgb="FF828282"/>
        <rFont val="Mardoto"/>
      </rPr>
      <t>Իրական տոկոսադրույք, %</t>
    </r>
  </si>
  <si>
    <r>
      <t xml:space="preserve">Գծապատկեր 3.Զ.9. </t>
    </r>
    <r>
      <rPr>
        <sz val="12"/>
        <color rgb="FF828282"/>
        <rFont val="Mardoto"/>
      </rPr>
      <t>Անվանական արդյունավետ փոխարժեք, ինդեքս</t>
    </r>
  </si>
  <si>
    <r>
      <t xml:space="preserve">Գծապատկեր 3.Զ.10. </t>
    </r>
    <r>
      <rPr>
        <sz val="12"/>
        <color rgb="FF828282"/>
        <rFont val="Mardoto"/>
      </rPr>
      <t>Իրական արդյունավետ փոխարժեք, ինդեքս</t>
    </r>
  </si>
  <si>
    <r>
      <t xml:space="preserve">Գծապատկեր 3.Զ.11. </t>
    </r>
    <r>
      <rPr>
        <sz val="12"/>
        <color rgb="FFAAAAAA"/>
        <rFont val="Mardoto"/>
      </rPr>
      <t>Մոդելի վրա հիմնված գնաճային սպասումների գնահատական (12 ամիս հետո), %, նախորդ տարվա նույն ամսվա նկատմամբ</t>
    </r>
  </si>
  <si>
    <r>
      <t xml:space="preserve">Գծապատկեր Ն.3.4. </t>
    </r>
    <r>
      <rPr>
        <sz val="12"/>
        <color rgb="FFAAAAAA"/>
        <rFont val="Mardoto"/>
      </rPr>
      <t>Անվանական փոխարժեք</t>
    </r>
  </si>
  <si>
    <r>
      <t xml:space="preserve">Գծապատկեր Ն.3.3. </t>
    </r>
    <r>
      <rPr>
        <sz val="12"/>
        <color rgb="FFAAAAAA"/>
        <rFont val="Mardoto"/>
      </rPr>
      <t>Իրական ՀՆԱ աճ</t>
    </r>
  </si>
  <si>
    <r>
      <t xml:space="preserve">Գծապատկեր Ն.3.2. </t>
    </r>
    <r>
      <rPr>
        <sz val="12"/>
        <color rgb="FFAAAAAA"/>
        <rFont val="Mardoto"/>
      </rPr>
      <t>ԿԲ վերաֆինանսավորման տոկոսադրույք</t>
    </r>
  </si>
  <si>
    <r>
      <t xml:space="preserve">Գծապատկեր Ն.3.1. </t>
    </r>
    <r>
      <rPr>
        <sz val="12"/>
        <color rgb="FF969696"/>
        <rFont val="Mardoto"/>
      </rPr>
      <t>Գնաճ</t>
    </r>
  </si>
  <si>
    <t>տ/տ աճ (աջ առանցք)</t>
  </si>
  <si>
    <t>Կապիտալ ապրանքներ (ճշգրտված)</t>
  </si>
  <si>
    <t>Մլրդ դրամ (Ձախ առանցք) %, նախորդ տարվա նույն ամսվա նկատմամբ (Աջ առանցք)</t>
  </si>
  <si>
    <t xml:space="preserve">Գծապատկեր 3.Բ.5. Կապիտալ ապրանքների ներմուծումը </t>
  </si>
  <si>
    <t>2025-11</t>
  </si>
  <si>
    <t>2025-10</t>
  </si>
  <si>
    <t>2025-09</t>
  </si>
  <si>
    <t>Գերմանիա</t>
  </si>
  <si>
    <t>Իսպանիա</t>
  </si>
  <si>
    <t>Ընդհանուր գնաճ</t>
  </si>
  <si>
    <t>Ապրանքներ</t>
  </si>
  <si>
    <t>Աշխատավարձեր</t>
  </si>
  <si>
    <t>Բնականոն Գնաճ</t>
  </si>
  <si>
    <r>
      <t>Գծապատկեր 3.Գ.2.</t>
    </r>
    <r>
      <rPr>
        <sz val="12"/>
        <color rgb="FF969696"/>
        <rFont val="Mardoto"/>
      </rPr>
      <t xml:space="preserve">  Աշխատանքային ռեսուրսների փոփոխությունը, 2025 2-րդ եռ./2024 2-րդ եռ.</t>
    </r>
  </si>
  <si>
    <t>2025/10</t>
  </si>
  <si>
    <t>2025/9</t>
  </si>
  <si>
    <t>2025/8</t>
  </si>
  <si>
    <t>Ոչ առևտրային դրամական փոխանց. ծավալ (հազ. ԱՄՆ դոլար)</t>
  </si>
  <si>
    <t>Սցենար 3</t>
  </si>
  <si>
    <t>Սցենար 2</t>
  </si>
  <si>
    <t>2026թ. Բյուջեի նախագիծ</t>
  </si>
  <si>
    <t xml:space="preserve">ՀՆԱ </t>
  </si>
  <si>
    <t>Սպառում</t>
  </si>
  <si>
    <t>Ներդրում</t>
  </si>
  <si>
    <t>Տնտեսության ցիկլով ճշգրտված գին-եկամուտ հարաբերակցություն (CAPE Ratio)</t>
  </si>
  <si>
    <t xml:space="preserve">Dot-Com Bubble </t>
  </si>
  <si>
    <r>
      <rPr>
        <sz val="10"/>
        <color rgb="FFD39C1F"/>
        <rFont val="Mardoto"/>
      </rPr>
      <t>Գծապատկեր 3.Ա.2.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Տնտեսության ցիկլով ճշգրտված գին-եկամուտ հարաբերակցություն (CAPE Ratio)</t>
    </r>
  </si>
  <si>
    <t>PE հարաբերակցություն</t>
  </si>
  <si>
    <r>
      <t xml:space="preserve">Գծապատկեր 3.Ա.1. </t>
    </r>
    <r>
      <rPr>
        <sz val="9"/>
        <color theme="2" tint="-0.249977111117893"/>
        <rFont val="Mardoto"/>
      </rPr>
      <t xml:space="preserve">Համախառն ներքին արդյունքի իրական աճն ըստ ծախսային բաղադրիչների </t>
    </r>
  </si>
  <si>
    <r>
      <rPr>
        <sz val="10"/>
        <color rgb="FFD39C1F"/>
        <rFont val="Mardoto"/>
      </rPr>
      <t>Գծապատկեր 3.Ա.3.</t>
    </r>
    <r>
      <rPr>
        <sz val="10"/>
        <color rgb="FF006699"/>
        <rFont val="Mardoto"/>
      </rPr>
      <t xml:space="preserve"> </t>
    </r>
    <r>
      <rPr>
        <sz val="10"/>
        <color theme="2" tint="-0.249977111117893"/>
        <rFont val="Mardoto"/>
      </rPr>
      <t>Հիմնարար գնաճի ցուցանիշներ</t>
    </r>
  </si>
  <si>
    <t>Նախորդ տարվա նույն ամսվա նկատմամբ, %</t>
  </si>
  <si>
    <t>Կոշտ գներ</t>
  </si>
  <si>
    <t>Գծապատկեր 3.Զ.1</t>
  </si>
  <si>
    <t>ՏԱՑ</t>
  </si>
  <si>
    <t>իրական տ/տ աճ, %</t>
  </si>
  <si>
    <r>
      <rPr>
        <sz val="10"/>
        <color rgb="FFD39C1F"/>
        <rFont val="Mardoto"/>
      </rPr>
      <t>Մաս Ա.</t>
    </r>
    <r>
      <rPr>
        <sz val="10"/>
        <color theme="2" tint="-0.249977111117893"/>
        <rFont val="Mardoto"/>
      </rPr>
      <t xml:space="preserve"> Տնտեսական աճի և տնտեսական ակտիվության ցուցանիշները</t>
    </r>
  </si>
  <si>
    <t>Կշիռը ՀՆԱ աճի մեջ</t>
  </si>
  <si>
    <r>
      <rPr>
        <sz val="10"/>
        <color rgb="FFD39C1F"/>
        <rFont val="Mardoto"/>
      </rPr>
      <t>Մաս Բ.</t>
    </r>
    <r>
      <rPr>
        <sz val="10"/>
        <color theme="2" tint="-0.249977111117893"/>
        <rFont val="Mardoto"/>
      </rPr>
      <t xml:space="preserve"> Շինարարության և ծառայությունների ճյուղերի նպաստումը տնտեսական աճին</t>
    </r>
  </si>
  <si>
    <t>Կշիռը ՀՆԱ աճի մեջ, %</t>
  </si>
  <si>
    <r>
      <rPr>
        <sz val="10"/>
        <color rgb="FFD39C1F"/>
        <rFont val="Mardoto"/>
      </rPr>
      <t>Մաս Գ.</t>
    </r>
    <r>
      <rPr>
        <sz val="10"/>
        <color theme="2" tint="-0.249977111117893"/>
        <rFont val="Mardoto"/>
      </rPr>
      <t xml:space="preserve"> Սպառողական և հիպոտեկային վարկեր</t>
    </r>
  </si>
  <si>
    <t>Պաշարների աճը նախորդ տարվա նույն ամսվա նկատմամբ, %</t>
  </si>
  <si>
    <t>Տնտեսության այլ ճյուղերի* նպաստումը ՀՆԱ աճին</t>
  </si>
  <si>
    <t>Կշիռը ՀՆԱ աճին մեջ, %</t>
  </si>
  <si>
    <t>*Բացառությամբ շինարարություն, ՏԿ, ֆինանսական, անշարժ գույք, մասնագիտական և վարչարարական</t>
  </si>
  <si>
    <t>Մաս Ա.Տնտեսության այլ ճյուղերի* նպաստումը ՀՆԱ աճին</t>
  </si>
  <si>
    <t>Ծառայությունների գնաճն առանց օդային տրանսպորտի</t>
  </si>
  <si>
    <t>Ոչ արտահանելի կոշտ գների ինդեքս</t>
  </si>
  <si>
    <r>
      <rPr>
        <sz val="10"/>
        <color rgb="FFD39C1F"/>
        <rFont val="Mardoto"/>
      </rPr>
      <t>Մաս Բ.</t>
    </r>
    <r>
      <rPr>
        <sz val="10"/>
        <color theme="2" tint="-0.249977111117893"/>
        <rFont val="Mardoto"/>
      </rPr>
      <t xml:space="preserve"> Ոչ արտահանելի կոշտ գների ինդեքսը և ծառայությունների գնաճը</t>
    </r>
  </si>
  <si>
    <t>Մանրածախ առևտուր</t>
  </si>
  <si>
    <r>
      <rPr>
        <sz val="10"/>
        <color rgb="FFD39C1F"/>
        <rFont val="Mardoto"/>
      </rPr>
      <t>Մաս Գ.</t>
    </r>
    <r>
      <rPr>
        <sz val="10"/>
        <color theme="2" tint="-0.249977111117893"/>
        <rFont val="Mardoto"/>
      </rPr>
      <t xml:space="preserve"> Մանրածախ առևտրի շրջանառության իրական աճը</t>
    </r>
  </si>
  <si>
    <t>Եռամսյակային սահող միջին, տ/տ, %</t>
  </si>
  <si>
    <r>
      <rPr>
        <sz val="11"/>
        <color theme="5"/>
        <rFont val="Mardoto"/>
      </rPr>
      <t>Գծապատկեր Ն.1.1.</t>
    </r>
    <r>
      <rPr>
        <sz val="11"/>
        <color theme="6"/>
        <rFont val="Mardoto"/>
      </rPr>
      <t xml:space="preserve"> Մանրածախ առևտուր</t>
    </r>
  </si>
  <si>
    <t>Կուտակային աճ, տ/տ, %</t>
  </si>
  <si>
    <t>Մշակող արդյունաբերություն</t>
  </si>
  <si>
    <t>Ավտոմեքենաներ</t>
  </si>
  <si>
    <t>Անշարժ գույք</t>
  </si>
  <si>
    <t>Փ</t>
  </si>
  <si>
    <t>Մ</t>
  </si>
  <si>
    <t>Ա</t>
  </si>
  <si>
    <t>Հ</t>
  </si>
  <si>
    <t>Օ</t>
  </si>
  <si>
    <t>Ս</t>
  </si>
  <si>
    <r>
      <rPr>
        <sz val="11"/>
        <color theme="5"/>
        <rFont val="Mardoto"/>
      </rPr>
      <t xml:space="preserve">Գծապատկեր Ն.1.2. </t>
    </r>
    <r>
      <rPr>
        <sz val="11"/>
        <color theme="6"/>
        <rFont val="Mardoto"/>
      </rPr>
      <t xml:space="preserve">Մասնավոր հատվածի կողմից հիմնական կապիտալում ներդրումներն ըստ ճյուղերի </t>
    </r>
  </si>
  <si>
    <t>Զարգացած երկրներ</t>
  </si>
  <si>
    <t>Զարգացող երկրներ</t>
  </si>
  <si>
    <r>
      <t xml:space="preserve">Գծապատկեր Ն.1.3. </t>
    </r>
    <r>
      <rPr>
        <sz val="11"/>
        <color theme="6"/>
        <rFont val="Mardoto"/>
      </rPr>
      <t xml:space="preserve">Արտահանումն ըստ հիմնական ուղղությունների </t>
    </r>
  </si>
  <si>
    <t>2022-01</t>
  </si>
  <si>
    <t>10 տարի</t>
  </si>
  <si>
    <t>7 տարի</t>
  </si>
  <si>
    <t>5 տարի</t>
  </si>
  <si>
    <t>4 տարի</t>
  </si>
  <si>
    <t>3 տարի</t>
  </si>
  <si>
    <t>2 տարի</t>
  </si>
  <si>
    <t>1 տարի</t>
  </si>
  <si>
    <t>9 ամիս</t>
  </si>
  <si>
    <t>6 ամիս</t>
  </si>
  <si>
    <t>3 ամիս</t>
  </si>
  <si>
    <t>2022-09</t>
  </si>
  <si>
    <t>2022-08</t>
  </si>
  <si>
    <t>2022-07</t>
  </si>
  <si>
    <t>2022-06</t>
  </si>
  <si>
    <t>2022-05</t>
  </si>
  <si>
    <t>2022-04</t>
  </si>
  <si>
    <t>2022-03</t>
  </si>
  <si>
    <t>2022-02</t>
  </si>
  <si>
    <t>2021-12</t>
  </si>
  <si>
    <t>2021-11</t>
  </si>
  <si>
    <t>2021-10</t>
  </si>
  <si>
    <t>2021-09</t>
  </si>
  <si>
    <t>2021-08</t>
  </si>
  <si>
    <t>2021-07</t>
  </si>
  <si>
    <t>2021-06</t>
  </si>
  <si>
    <t>2021-05</t>
  </si>
  <si>
    <t>2021-04</t>
  </si>
  <si>
    <t>2021-03</t>
  </si>
  <si>
    <t>2021-02</t>
  </si>
  <si>
    <t>2021-01</t>
  </si>
  <si>
    <t>2020-12</t>
  </si>
  <si>
    <t>2020-11</t>
  </si>
  <si>
    <t>2020-10</t>
  </si>
  <si>
    <t>2020-09</t>
  </si>
  <si>
    <t>2020-08</t>
  </si>
  <si>
    <t>2020-07</t>
  </si>
  <si>
    <t>2020-06</t>
  </si>
  <si>
    <t>2020-05</t>
  </si>
  <si>
    <t>2020-04</t>
  </si>
  <si>
    <t>2020-03</t>
  </si>
  <si>
    <t>2020-02</t>
  </si>
  <si>
    <t>2020-01</t>
  </si>
  <si>
    <t>2019-12</t>
  </si>
  <si>
    <t>2019-11</t>
  </si>
  <si>
    <t>2019-10</t>
  </si>
  <si>
    <t>2019-09</t>
  </si>
  <si>
    <t>2019-08</t>
  </si>
  <si>
    <t>2019-07</t>
  </si>
  <si>
    <t>2019-06</t>
  </si>
  <si>
    <t>2019-05</t>
  </si>
  <si>
    <t>2019-04</t>
  </si>
  <si>
    <t>2019-03</t>
  </si>
  <si>
    <t>2019-02</t>
  </si>
  <si>
    <t>2019-01</t>
  </si>
  <si>
    <t>2018-12</t>
  </si>
  <si>
    <t>2018-11</t>
  </si>
  <si>
    <t>2018-10</t>
  </si>
  <si>
    <t>2018-09</t>
  </si>
  <si>
    <t>2018-08</t>
  </si>
  <si>
    <t>2018-07</t>
  </si>
  <si>
    <t>2018-06</t>
  </si>
  <si>
    <t>2018-05</t>
  </si>
  <si>
    <t>2018-04</t>
  </si>
  <si>
    <t>2018-03</t>
  </si>
  <si>
    <t>2018-02</t>
  </si>
  <si>
    <t>2018-01</t>
  </si>
  <si>
    <t>2017-12</t>
  </si>
  <si>
    <t>2017-11</t>
  </si>
  <si>
    <t>2017-10</t>
  </si>
  <si>
    <t>2017-09</t>
  </si>
  <si>
    <t>2017-08</t>
  </si>
  <si>
    <t>2017-07</t>
  </si>
  <si>
    <t>2017-06</t>
  </si>
  <si>
    <t>2017-05</t>
  </si>
  <si>
    <t>2017-04</t>
  </si>
  <si>
    <t>2017-03</t>
  </si>
  <si>
    <t>2017-02</t>
  </si>
  <si>
    <t>2017-01</t>
  </si>
  <si>
    <t>2016-12</t>
  </si>
  <si>
    <t>2016-11</t>
  </si>
  <si>
    <t>2016-10</t>
  </si>
  <si>
    <t>2016-09</t>
  </si>
  <si>
    <t>2016-08</t>
  </si>
  <si>
    <t>2016-07</t>
  </si>
  <si>
    <t>2016-06</t>
  </si>
  <si>
    <t>2016-05</t>
  </si>
  <si>
    <t>2016-04</t>
  </si>
  <si>
    <t>2016-03</t>
  </si>
  <si>
    <t>2016-02</t>
  </si>
  <si>
    <t>2016-01</t>
  </si>
  <si>
    <t>2015-12</t>
  </si>
  <si>
    <t>2015-11</t>
  </si>
  <si>
    <t>2015-10</t>
  </si>
  <si>
    <t>2015-09</t>
  </si>
  <si>
    <t>2015-08</t>
  </si>
  <si>
    <t>2015-07</t>
  </si>
  <si>
    <t>2015-06</t>
  </si>
  <si>
    <t>2015-05</t>
  </si>
  <si>
    <t>2015-04</t>
  </si>
  <si>
    <t>2015-03</t>
  </si>
  <si>
    <t>2015-02</t>
  </si>
  <si>
    <t>2015-01</t>
  </si>
  <si>
    <t>2014-12</t>
  </si>
  <si>
    <t>2014-11</t>
  </si>
  <si>
    <t>2014-10</t>
  </si>
  <si>
    <t>2014-09</t>
  </si>
  <si>
    <t>2014-08</t>
  </si>
  <si>
    <t>2014-07</t>
  </si>
  <si>
    <t>2014-06</t>
  </si>
  <si>
    <t>2014-05</t>
  </si>
  <si>
    <t>2014-04</t>
  </si>
  <si>
    <t>2014-03</t>
  </si>
  <si>
    <t>2014-02</t>
  </si>
  <si>
    <t>2014-01</t>
  </si>
  <si>
    <t>2013-12</t>
  </si>
  <si>
    <t>2013-11</t>
  </si>
  <si>
    <t>2013-10</t>
  </si>
  <si>
    <t>2013-09</t>
  </si>
  <si>
    <t>2013-08</t>
  </si>
  <si>
    <t>2013-07</t>
  </si>
  <si>
    <t>Ժամանակային հավելավճարներ</t>
  </si>
  <si>
    <t>Վերաֆինասավորման տոկոսադրույք</t>
  </si>
  <si>
    <t>երկարաժամկետ, աջ առանցք</t>
  </si>
  <si>
    <t>միջնաժամկետ</t>
  </si>
  <si>
    <t>կարճաժամկետ</t>
  </si>
  <si>
    <t>Կառուցվածքն ըստ թողարկման (ներգրավման) ժամկետայնության</t>
  </si>
  <si>
    <t>Կշիռներ</t>
  </si>
  <si>
    <t>ՀՀ 10 տարանոց պարտատոմսերի եկամտաբերություն</t>
  </si>
  <si>
    <t>ԱՄՆ 10 տարանոց պարտատոմսերի եկամտաբերություն</t>
  </si>
  <si>
    <t>Դրամ․ Վարկեր/(Դրամ․ պարտատոմսեր+Դրամ․ վարկեր), աջ առանցք</t>
  </si>
  <si>
    <t>Դրամ. Պարտատոմսեր/(Դրամ․ պարտատոմսեր+Դրամ․ վարկեր)</t>
  </si>
  <si>
    <r>
      <t xml:space="preserve">Գծապատկեր Ն.2.2. </t>
    </r>
    <r>
      <rPr>
        <sz val="9"/>
        <color rgb="FF828282"/>
        <rFont val="Mardoto"/>
      </rPr>
      <t>Եկամտաբերության կորի տեղաշարժերը տարբեր ժամանակահատվածներում</t>
    </r>
  </si>
  <si>
    <r>
      <t xml:space="preserve">Գծապատկեր Ն.2.3. </t>
    </r>
    <r>
      <rPr>
        <sz val="10"/>
        <color rgb="FF828282"/>
        <rFont val="Mardoto"/>
      </rPr>
      <t>Ժամանակային հավելավճարներ</t>
    </r>
  </si>
  <si>
    <r>
      <t>Գծապատկեր Ն.2.4.</t>
    </r>
    <r>
      <rPr>
        <sz val="9"/>
        <color theme="1"/>
        <rFont val="Mardoto"/>
      </rPr>
      <t xml:space="preserve"> </t>
    </r>
    <r>
      <rPr>
        <sz val="9"/>
        <color rgb="FF828282"/>
        <rFont val="Mardoto"/>
      </rPr>
      <t>Վերաֆինանսավորման տոկոսադրույք և տարբեր ժամկետայնությամբ պարտատոմսերի եկամտաբերություններ</t>
    </r>
  </si>
  <si>
    <r>
      <t>Գծապատկեր Ն.2.5.</t>
    </r>
    <r>
      <rPr>
        <sz val="9"/>
        <color theme="6"/>
        <rFont val="Mardoto"/>
      </rPr>
      <t xml:space="preserve"> ՀՀ կառավարության պարտքի կառուցվածքն ըստ թողարկման ժամկետայնության, կշիռ, % </t>
    </r>
  </si>
  <si>
    <r>
      <t>Գծապատկեր Ն.2.6.</t>
    </r>
    <r>
      <rPr>
        <sz val="9"/>
        <color theme="6"/>
        <rFont val="Mardoto"/>
      </rPr>
      <t xml:space="preserve"> ԱՄՆ և ՀՀ 10 տարանոց պարտատոմսերի եկամտաբերություններ</t>
    </r>
  </si>
  <si>
    <r>
      <t>Գծապատկեր Ն.2.7.</t>
    </r>
    <r>
      <rPr>
        <sz val="9"/>
        <color theme="1"/>
        <rFont val="Mardoto"/>
      </rPr>
      <t xml:space="preserve"> </t>
    </r>
    <r>
      <rPr>
        <sz val="9"/>
        <color rgb="FF828282"/>
        <rFont val="Mardoto"/>
      </rPr>
      <t>ՀՀ բանկային համակարգում դրամային պարտատոմսերի և դրամային վարկերի համամասնությունները</t>
    </r>
  </si>
  <si>
    <t>2028-03</t>
  </si>
  <si>
    <t>Տոկոսադրույքի բարձրացում վարկունակ ԿԲ դեպքում</t>
  </si>
  <si>
    <t>Տոկոսադրույքի բարձրացում ոչ վարկունակ ԿԲ դեպքում</t>
  </si>
  <si>
    <t>Հիպոթետիկ կոր</t>
  </si>
  <si>
    <t>Մարում, տարիներ</t>
  </si>
  <si>
    <r>
      <t xml:space="preserve">Գծապատկեր Ն.2.2. </t>
    </r>
    <r>
      <rPr>
        <sz val="9"/>
        <color rgb="FF828282"/>
        <rFont val="Mardoto"/>
      </rPr>
      <t>ԿԲ վարկունակությունից կախված եկամտաբերության կորի տեղաշարժերը</t>
    </r>
  </si>
  <si>
    <t>2024 հոկտեմբեր = 100</t>
  </si>
  <si>
    <t>Output Gap</t>
  </si>
  <si>
    <t>Lower</t>
  </si>
  <si>
    <t>Upper</t>
  </si>
  <si>
    <t>Median</t>
  </si>
  <si>
    <r>
      <t>Գծապատկեր 3.Դ.1.</t>
    </r>
    <r>
      <rPr>
        <sz val="12"/>
        <color rgb="FF969696"/>
        <rFont val="Mardoto"/>
      </rPr>
      <t xml:space="preserve"> Քաղաքականության տոկոսադրուքի ուղեգիծն ըստ ֆինանսական շուկայի մասնակիցների սպասումների (ՀՀ ԿԲ հարցումներ, 12 դեկտեմբեր 2025թ.)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</si>
</sst>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9"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_-;\-* #,##0.00_-;_-* &quot;-&quot;??_-;_-@_-"/>
    <numFmt numFmtId="165" formatCode="0.0"/>
    <numFmt numFmtId="166" formatCode="yyyy\-mm\-dd"/>
    <numFmt numFmtId="167" formatCode="&quot;$&quot;#,##0.00"/>
    <numFmt numFmtId="168" formatCode="&quot;$&quot;#,##0"/>
    <numFmt numFmtId="169" formatCode="_-* #,##0.00\ _ _-;\-* #,##0.00\ _ _-;_-* &quot;-&quot;??\ _ _-;_-@_-"/>
    <numFmt numFmtId="170" formatCode="_([$€-2]* #,##0.00_);_([$€-2]* \(#,##0.00\);_([$€-2]* &quot;-&quot;??_)"/>
    <numFmt numFmtId="171" formatCode="_-* #,##0.00\ [$€-1]_-;\-* #,##0.00\ [$€-1]_-;_-* &quot;-&quot;??\ [$€-1]_-"/>
    <numFmt numFmtId="172" formatCode="0.0_)"/>
    <numFmt numFmtId="173" formatCode="yyyy\-mm"/>
    <numFmt numFmtId="174" formatCode="0.0000"/>
    <numFmt numFmtId="175" formatCode="0.0000000000000_)"/>
    <numFmt numFmtId="176" formatCode="0.00_)"/>
    <numFmt numFmtId="177" formatCode="0.000000000000000000000000000_)"/>
    <numFmt numFmtId="178" formatCode="0.000_)"/>
    <numFmt numFmtId="179" formatCode="_-* #,##0.00\ _֏_-;\-* #,##0.00\ _֏_-;_-* &quot;-&quot;??\ _֏_-;_-@_-"/>
    <numFmt numFmtId="180" formatCode="[$-F800]dddd\,\ mmmm\ dd\,\ yyyy"/>
    <numFmt numFmtId="181" formatCode="#,##0.00\ ;\-#,##0.00\ ;&quot; -&quot;#\ ;@\ "/>
    <numFmt numFmtId="182" formatCode="0.000000000000_)"/>
    <numFmt numFmtId="183" formatCode="[$-409]yyyy\-mm;@"/>
    <numFmt numFmtId="184" formatCode="_-* #,##0_р_._-;\-* #,##0_р_._-;_-* &quot;-&quot;_р_._-;_-@_-"/>
    <numFmt numFmtId="185" formatCode="_-* #,##0.00&quot;р.&quot;_-;\-* #,##0.00&quot;р.&quot;_-;_-* &quot;-&quot;??&quot;р.&quot;_-;_-@_-"/>
    <numFmt numFmtId="186" formatCode="_-* #,##0.00_р_._-;\-* #,##0.00_р_._-;_-* &quot;-&quot;??_р_._-;_-@_-"/>
    <numFmt numFmtId="187" formatCode="#,##0.0"/>
    <numFmt numFmtId="188" formatCode="_-* #,##0.00\ _₽_-;\-* #,##0.00\ _₽_-;_-* &quot;-&quot;??\ _₽_-;_-@_-"/>
    <numFmt numFmtId="189" formatCode="_-* #,##0.00\ _р_._-;\-* #,##0.00\ _р_._-;_-* &quot;-&quot;??\ _р_._-;_-@_-"/>
    <numFmt numFmtId="190" formatCode="&quot;$&quot;#,##0\ ;\(&quot;$&quot;#,##0\)"/>
    <numFmt numFmtId="191" formatCode="_-* #,##0.00[$€-1]_-;\-* #,##0.00[$€-1]_-;_-* &quot;-&quot;??[$€-1]_-"/>
    <numFmt numFmtId="192" formatCode="_(* #,##0.00000000000_);_(* \(#,##0.00000000000\);_(* &quot;-&quot;??_);_(@_)"/>
    <numFmt numFmtId="193" formatCode="#,##0.00000_);[Red]\(#,##0.00000\)"/>
    <numFmt numFmtId="194" formatCode="_(* #,##0.000000000000_);_(* \(#,##0.000000000000\);_(* &quot;-&quot;??_);_(@_)"/>
    <numFmt numFmtId="195" formatCode="[$$-409]#,##0.00_ ;\-[$$-409]#,##0.00\ "/>
    <numFmt numFmtId="196" formatCode="d\ mmmm\ yy"/>
    <numFmt numFmtId="197" formatCode="mmmm"/>
    <numFmt numFmtId="198" formatCode="[$-409]mmm\-yy;@"/>
    <numFmt numFmtId="199" formatCode="_-* #,##0.00\ &quot;₽&quot;_-;\-* #,##0.00\ &quot;₽&quot;_-;_-* &quot;-&quot;??\ &quot;₽&quot;_-;_-@_-"/>
    <numFmt numFmtId="200" formatCode="General_)"/>
    <numFmt numFmtId="201" formatCode="_(&quot;р.&quot;* #,##0.00_);_(&quot;р.&quot;* \(#,##0.00\);_(&quot;р.&quot;* &quot;-&quot;??_);_(@_)"/>
    <numFmt numFmtId="202" formatCode="#,##0.000"/>
    <numFmt numFmtId="203" formatCode="0.0%;\(0.0%\);\-;@"/>
    <numFmt numFmtId="204" formatCode="#,##0.##########"/>
    <numFmt numFmtId="205" formatCode="dd/mm/yyyy;@"/>
    <numFmt numFmtId="206" formatCode="dd\.mm\.yyyy"/>
    <numFmt numFmtId="207" formatCode="#,##0.###########"/>
  </numFmts>
  <fonts count="29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sz val="10"/>
      <name val="Arial Armenian"/>
      <family val="2"/>
    </font>
    <font>
      <sz val="10"/>
      <name val="Times Armenian"/>
      <family val="1"/>
    </font>
    <font>
      <b/>
      <sz val="10"/>
      <name val="Times Armenian"/>
      <family val="1"/>
    </font>
    <font>
      <sz val="8"/>
      <name val="Arial Armenian"/>
      <family val="2"/>
    </font>
    <font>
      <sz val="11"/>
      <color theme="1"/>
      <name val="Calibri"/>
      <family val="2"/>
      <scheme val="minor"/>
    </font>
    <font>
      <sz val="11"/>
      <color theme="1"/>
      <name val="GHEA Grapalat"/>
      <family val="2"/>
    </font>
    <font>
      <sz val="11"/>
      <color theme="1"/>
      <name val="Arial Armenian"/>
      <family val="2"/>
    </font>
    <font>
      <sz val="12"/>
      <color theme="1"/>
      <name val="Helvetica"/>
      <family val="2"/>
    </font>
    <font>
      <sz val="10"/>
      <name val="Times Armenian"/>
      <family val="1"/>
    </font>
    <font>
      <sz val="10"/>
      <name val="MS Sans Serif"/>
      <family val="2"/>
    </font>
    <font>
      <sz val="11"/>
      <color indexed="8"/>
      <name val="Times Armenian"/>
      <family val="2"/>
    </font>
    <font>
      <sz val="11"/>
      <color indexed="9"/>
      <name val="Times Armenian"/>
      <family val="2"/>
    </font>
    <font>
      <sz val="11"/>
      <color indexed="9"/>
      <name val="Calibri"/>
      <family val="2"/>
      <charset val="204"/>
    </font>
    <font>
      <sz val="11"/>
      <color indexed="8"/>
      <name val="Calibri"/>
      <family val="2"/>
      <charset val="204"/>
    </font>
    <font>
      <sz val="11"/>
      <color indexed="16"/>
      <name val="Calibri"/>
      <family val="2"/>
      <charset val="204"/>
    </font>
    <font>
      <sz val="12"/>
      <name val="Tms Rmn"/>
    </font>
    <font>
      <b/>
      <sz val="11"/>
      <color indexed="19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"/>
      <name val="Times New Roman"/>
      <family val="1"/>
    </font>
    <font>
      <b/>
      <sz val="11"/>
      <color indexed="8"/>
      <name val="Calibri"/>
      <family val="2"/>
      <charset val="204"/>
    </font>
    <font>
      <i/>
      <sz val="11"/>
      <color indexed="23"/>
      <name val="Times Armenian"/>
      <family val="2"/>
    </font>
    <font>
      <sz val="11"/>
      <color indexed="17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11"/>
      <color indexed="63"/>
      <name val="Calibri"/>
      <family val="2"/>
      <charset val="204"/>
    </font>
    <font>
      <sz val="11"/>
      <color indexed="19"/>
      <name val="Calibri"/>
      <family val="2"/>
      <charset val="204"/>
    </font>
    <font>
      <sz val="7"/>
      <name val="Small Fonts"/>
      <family val="2"/>
    </font>
    <font>
      <b/>
      <sz val="11"/>
      <color indexed="63"/>
      <name val="Calibri"/>
      <family val="2"/>
      <charset val="204"/>
    </font>
    <font>
      <b/>
      <sz val="18"/>
      <color indexed="62"/>
      <name val="Cambria"/>
      <family val="2"/>
      <charset val="204"/>
    </font>
    <font>
      <b/>
      <sz val="18"/>
      <color indexed="62"/>
      <name val="Cambria"/>
      <family val="2"/>
    </font>
    <font>
      <sz val="11"/>
      <color indexed="10"/>
      <name val="Calibri"/>
      <family val="2"/>
      <charset val="204"/>
    </font>
    <font>
      <sz val="11"/>
      <color indexed="8"/>
      <name val="Calibri"/>
      <family val="2"/>
    </font>
    <font>
      <sz val="11"/>
      <color theme="1"/>
      <name val="Times Armenian"/>
      <family val="2"/>
    </font>
    <font>
      <b/>
      <sz val="18"/>
      <color theme="3"/>
      <name val="Calibri Light"/>
      <family val="2"/>
      <scheme val="major"/>
    </font>
    <font>
      <sz val="9"/>
      <color rgb="FFD39C1F"/>
      <name val="Mardoto"/>
    </font>
    <font>
      <sz val="9"/>
      <color rgb="FF969696"/>
      <name val="Mardoto"/>
    </font>
    <font>
      <sz val="9"/>
      <color rgb="FF828282"/>
      <name val="Mardoto"/>
    </font>
    <font>
      <sz val="9"/>
      <color rgb="FF828282"/>
      <name val="Times New Roman"/>
      <family val="1"/>
    </font>
    <font>
      <sz val="12"/>
      <color theme="1"/>
      <name val="GHEA Grapalat"/>
      <family val="2"/>
    </font>
    <font>
      <sz val="10"/>
      <name val="Courier"/>
      <family val="1"/>
      <charset val="204"/>
    </font>
    <font>
      <b/>
      <sz val="10"/>
      <name val="Arial Armenian"/>
      <family val="2"/>
    </font>
    <font>
      <sz val="11"/>
      <color theme="1"/>
      <name val="Mardoto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0"/>
      <color rgb="FF000000"/>
      <name val="Arial"/>
      <family val="2"/>
    </font>
    <font>
      <sz val="8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0"/>
      <name val="Arial Cyr"/>
      <charset val="204"/>
    </font>
    <font>
      <u/>
      <sz val="10"/>
      <color indexed="12"/>
      <name val="Arial Cyr"/>
      <charset val="204"/>
    </font>
    <font>
      <sz val="10"/>
      <name val="Arial Cyr"/>
    </font>
    <font>
      <sz val="11"/>
      <color indexed="8"/>
      <name val="Calibri"/>
      <family val="2"/>
      <scheme val="minor"/>
    </font>
    <font>
      <sz val="11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8"/>
      <color theme="3"/>
      <name val="Cambria"/>
      <family val="2"/>
    </font>
    <font>
      <sz val="11"/>
      <color rgb="FF9C6500"/>
      <name val="Calibri"/>
      <family val="2"/>
      <scheme val="minor"/>
    </font>
    <font>
      <sz val="11"/>
      <color indexed="10"/>
      <name val="Calibri"/>
      <family val="2"/>
      <scheme val="minor"/>
    </font>
    <font>
      <sz val="10"/>
      <name val="Arial Armenian"/>
      <family val="2"/>
    </font>
    <font>
      <sz val="10"/>
      <name val="Times Armenian"/>
      <family val="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imes New Roman"/>
      <family val="1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rgb="FFFF0000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Mardoto"/>
    </font>
    <font>
      <sz val="12"/>
      <color rgb="FF000000"/>
      <name val="Mardoto"/>
    </font>
    <font>
      <sz val="12"/>
      <color rgb="FFD39C1F"/>
      <name val="Mardoto"/>
    </font>
    <font>
      <sz val="12"/>
      <color theme="0" tint="-0.499984740745262"/>
      <name val="Mardoto"/>
    </font>
    <font>
      <sz val="12"/>
      <color rgb="FF969696"/>
      <name val="Mardoto"/>
    </font>
    <font>
      <sz val="12"/>
      <color rgb="FF828282"/>
      <name val="Mardoto"/>
    </font>
    <font>
      <sz val="12"/>
      <name val="Mardoto"/>
    </font>
    <font>
      <sz val="12"/>
      <color theme="7"/>
      <name val="Mardoto"/>
    </font>
    <font>
      <sz val="12"/>
      <color theme="1"/>
      <name val="Mrdo"/>
    </font>
    <font>
      <sz val="12"/>
      <color rgb="FFD39C1F"/>
      <name val="Mrdo"/>
    </font>
    <font>
      <sz val="12"/>
      <color rgb="FF969696"/>
      <name val="Mrdo"/>
    </font>
    <font>
      <sz val="12"/>
      <color rgb="FF828282"/>
      <name val="Mrdo"/>
    </font>
    <font>
      <sz val="12"/>
      <color rgb="FFFF0000"/>
      <name val="Mardoto"/>
    </font>
    <font>
      <b/>
      <i/>
      <sz val="12"/>
      <color indexed="8"/>
      <name val="Mardoto"/>
    </font>
    <font>
      <sz val="12"/>
      <color rgb="FFAAAAAA"/>
      <name val="Mardoto"/>
    </font>
    <font>
      <sz val="10"/>
      <name val="Arial"/>
      <family val="2"/>
    </font>
    <font>
      <b/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0"/>
      <color theme="1"/>
      <name val="Times New Roman"/>
      <family val="2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62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2"/>
      <color theme="1"/>
      <name val="Times New Roman"/>
      <family val="2"/>
      <charset val="204"/>
    </font>
    <font>
      <b/>
      <sz val="15"/>
      <color theme="3"/>
      <name val="Times New Roman"/>
      <family val="2"/>
      <charset val="204"/>
    </font>
    <font>
      <b/>
      <sz val="13"/>
      <color theme="3"/>
      <name val="Times New Roman"/>
      <family val="2"/>
      <charset val="204"/>
    </font>
    <font>
      <b/>
      <sz val="11"/>
      <color theme="3"/>
      <name val="Times New Roman"/>
      <family val="2"/>
      <charset val="204"/>
    </font>
    <font>
      <sz val="12"/>
      <color rgb="FF006100"/>
      <name val="Times New Roman"/>
      <family val="2"/>
      <charset val="204"/>
    </font>
    <font>
      <sz val="12"/>
      <color rgb="FF9C0006"/>
      <name val="Times New Roman"/>
      <family val="2"/>
      <charset val="204"/>
    </font>
    <font>
      <sz val="12"/>
      <color rgb="FF9C6500"/>
      <name val="Times New Roman"/>
      <family val="2"/>
      <charset val="204"/>
    </font>
    <font>
      <sz val="12"/>
      <color rgb="FF3F3F76"/>
      <name val="Times New Roman"/>
      <family val="2"/>
      <charset val="204"/>
    </font>
    <font>
      <b/>
      <sz val="12"/>
      <color rgb="FF3F3F3F"/>
      <name val="Times New Roman"/>
      <family val="2"/>
      <charset val="204"/>
    </font>
    <font>
      <b/>
      <sz val="12"/>
      <color rgb="FFFA7D00"/>
      <name val="Times New Roman"/>
      <family val="2"/>
      <charset val="204"/>
    </font>
    <font>
      <sz val="12"/>
      <color rgb="FFFA7D00"/>
      <name val="Times New Roman"/>
      <family val="2"/>
      <charset val="204"/>
    </font>
    <font>
      <b/>
      <sz val="12"/>
      <color theme="0"/>
      <name val="Times New Roman"/>
      <family val="2"/>
      <charset val="204"/>
    </font>
    <font>
      <sz val="12"/>
      <color rgb="FFFF0000"/>
      <name val="Times New Roman"/>
      <family val="2"/>
      <charset val="204"/>
    </font>
    <font>
      <i/>
      <sz val="12"/>
      <color rgb="FF7F7F7F"/>
      <name val="Times New Roman"/>
      <family val="2"/>
      <charset val="204"/>
    </font>
    <font>
      <b/>
      <sz val="12"/>
      <color theme="1"/>
      <name val="Times New Roman"/>
      <family val="2"/>
      <charset val="204"/>
    </font>
    <font>
      <sz val="12"/>
      <color theme="0"/>
      <name val="Times New Roman"/>
      <family val="2"/>
      <charset val="204"/>
    </font>
    <font>
      <u/>
      <sz val="11"/>
      <color theme="10"/>
      <name val="Calibri"/>
      <family val="2"/>
      <charset val="204"/>
      <scheme val="minor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b/>
      <sz val="10"/>
      <color indexed="52"/>
      <name val="Calibri"/>
      <family val="2"/>
      <charset val="204"/>
    </font>
    <font>
      <sz val="10"/>
      <color indexed="62"/>
      <name val="Calibri"/>
      <family val="2"/>
      <charset val="204"/>
    </font>
    <font>
      <b/>
      <sz val="10"/>
      <color indexed="63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52"/>
      <name val="Arial Cyr"/>
      <family val="2"/>
      <charset val="204"/>
    </font>
    <font>
      <u/>
      <sz val="10"/>
      <color indexed="1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sz val="10"/>
      <color indexed="60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52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sz val="10"/>
      <color rgb="FF006100"/>
      <name val="Times New Roman"/>
      <family val="2"/>
      <charset val="204"/>
    </font>
    <font>
      <sz val="10"/>
      <color rgb="FF9C0006"/>
      <name val="Times New Roman"/>
      <family val="2"/>
      <charset val="204"/>
    </font>
    <font>
      <sz val="10"/>
      <color rgb="FF9C6500"/>
      <name val="Times New Roman"/>
      <family val="2"/>
      <charset val="204"/>
    </font>
    <font>
      <sz val="10"/>
      <color rgb="FF3F3F76"/>
      <name val="Times New Roman"/>
      <family val="2"/>
      <charset val="204"/>
    </font>
    <font>
      <b/>
      <sz val="10"/>
      <color rgb="FF3F3F3F"/>
      <name val="Times New Roman"/>
      <family val="2"/>
      <charset val="204"/>
    </font>
    <font>
      <b/>
      <sz val="10"/>
      <color rgb="FFFA7D00"/>
      <name val="Times New Roman"/>
      <family val="2"/>
      <charset val="204"/>
    </font>
    <font>
      <sz val="10"/>
      <color rgb="FFFA7D00"/>
      <name val="Times New Roman"/>
      <family val="2"/>
      <charset val="204"/>
    </font>
    <font>
      <b/>
      <sz val="10"/>
      <color theme="0"/>
      <name val="Times New Roman"/>
      <family val="2"/>
      <charset val="204"/>
    </font>
    <font>
      <sz val="10"/>
      <color rgb="FFFF0000"/>
      <name val="Times New Roman"/>
      <family val="2"/>
      <charset val="204"/>
    </font>
    <font>
      <i/>
      <sz val="10"/>
      <color rgb="FF7F7F7F"/>
      <name val="Times New Roman"/>
      <family val="2"/>
      <charset val="204"/>
    </font>
    <font>
      <b/>
      <sz val="10"/>
      <color theme="1"/>
      <name val="Times New Roman"/>
      <family val="2"/>
      <charset val="204"/>
    </font>
    <font>
      <sz val="10"/>
      <color theme="0"/>
      <name val="Times New Roman"/>
      <family val="2"/>
      <charset val="204"/>
    </font>
    <font>
      <sz val="11"/>
      <color indexed="53"/>
      <name val="Calibri"/>
      <family val="2"/>
      <charset val="204"/>
    </font>
    <font>
      <b/>
      <sz val="15"/>
      <color indexed="54"/>
      <name val="Calibri"/>
      <family val="2"/>
      <charset val="204"/>
    </font>
    <font>
      <b/>
      <sz val="13"/>
      <color indexed="54"/>
      <name val="Calibri"/>
      <family val="2"/>
      <charset val="204"/>
    </font>
    <font>
      <b/>
      <sz val="11"/>
      <color indexed="54"/>
      <name val="Calibri"/>
      <family val="2"/>
      <charset val="204"/>
    </font>
    <font>
      <sz val="18"/>
      <color indexed="54"/>
      <name val="Calibri Light"/>
      <family val="2"/>
      <charset val="204"/>
    </font>
    <font>
      <sz val="11"/>
      <color theme="1"/>
      <name val="Tahoma"/>
      <family val="2"/>
      <charset val="204"/>
    </font>
    <font>
      <sz val="10"/>
      <color rgb="FF000000"/>
      <name val="Arial"/>
      <family val="2"/>
      <charset val="204"/>
    </font>
    <font>
      <sz val="10"/>
      <color theme="1"/>
      <name val="Arial Cyr"/>
      <family val="2"/>
      <charset val="204"/>
    </font>
    <font>
      <sz val="10"/>
      <color indexed="64"/>
      <name val="Arial"/>
      <family val="2"/>
      <charset val="204"/>
    </font>
    <font>
      <sz val="10"/>
      <name val="Tahoma"/>
      <family val="2"/>
      <charset val="204"/>
    </font>
    <font>
      <sz val="10"/>
      <color indexed="8"/>
      <name val="Times New Roman"/>
      <family val="1"/>
      <charset val="204"/>
    </font>
    <font>
      <sz val="18"/>
      <color theme="3"/>
      <name val="Calibri Light"/>
      <family val="2"/>
      <charset val="204"/>
      <scheme val="major"/>
    </font>
    <font>
      <sz val="10"/>
      <name val="Helv"/>
    </font>
    <font>
      <sz val="10"/>
      <color indexed="24"/>
      <name val="System"/>
      <family val="2"/>
      <charset val="204"/>
    </font>
    <font>
      <b/>
      <sz val="9"/>
      <name val="Arial"/>
      <family val="2"/>
    </font>
    <font>
      <b/>
      <sz val="12"/>
      <name val="Arial"/>
      <family val="2"/>
    </font>
    <font>
      <b/>
      <sz val="18"/>
      <color indexed="24"/>
      <name val="System"/>
      <family val="2"/>
      <charset val="204"/>
    </font>
    <font>
      <b/>
      <sz val="12"/>
      <color indexed="24"/>
      <name val="System"/>
      <family val="2"/>
      <charset val="204"/>
    </font>
    <font>
      <sz val="10"/>
      <name val="Times New Roman Cyr"/>
      <family val="1"/>
      <charset val="204"/>
    </font>
    <font>
      <sz val="8"/>
      <color indexed="24"/>
      <name val="Pragmatica"/>
    </font>
    <font>
      <sz val="11"/>
      <color theme="1"/>
      <name val="Times New Roman"/>
      <family val="2"/>
      <charset val="204"/>
    </font>
    <font>
      <sz val="8"/>
      <color indexed="8"/>
      <name val="Arial"/>
      <family val="2"/>
      <charset val="204"/>
    </font>
    <font>
      <sz val="11"/>
      <color rgb="FF9C570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2"/>
      <name val="Arial"/>
      <family val="2"/>
      <charset val="204"/>
    </font>
    <font>
      <sz val="9"/>
      <color theme="1"/>
      <name val="Arial"/>
      <family val="2"/>
      <charset val="204"/>
    </font>
    <font>
      <u/>
      <sz val="10"/>
      <color theme="10"/>
      <name val="Arial"/>
      <family val="2"/>
      <charset val="204"/>
    </font>
    <font>
      <b/>
      <sz val="10"/>
      <name val="Arial Cyr"/>
      <family val="2"/>
      <charset val="204"/>
    </font>
    <font>
      <sz val="12"/>
      <name val="Helv"/>
    </font>
    <font>
      <sz val="10"/>
      <color indexed="8"/>
      <name val="Arial"/>
      <family val="2"/>
      <charset val="204"/>
    </font>
    <font>
      <sz val="10"/>
      <color indexed="9"/>
      <name val="Arial"/>
      <family val="2"/>
      <charset val="204"/>
    </font>
    <font>
      <sz val="10"/>
      <color indexed="62"/>
      <name val="Arial"/>
      <family val="2"/>
      <charset val="204"/>
    </font>
    <font>
      <b/>
      <sz val="10"/>
      <color indexed="63"/>
      <name val="Arial"/>
      <family val="2"/>
      <charset val="204"/>
    </font>
    <font>
      <b/>
      <sz val="10"/>
      <color indexed="52"/>
      <name val="Arial"/>
      <family val="2"/>
      <charset val="204"/>
    </font>
    <font>
      <b/>
      <sz val="15"/>
      <color indexed="56"/>
      <name val="Arial"/>
      <family val="2"/>
      <charset val="204"/>
    </font>
    <font>
      <b/>
      <sz val="13"/>
      <color indexed="56"/>
      <name val="Arial"/>
      <family val="2"/>
      <charset val="204"/>
    </font>
    <font>
      <b/>
      <sz val="11"/>
      <color indexed="56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color indexed="9"/>
      <name val="Arial"/>
      <family val="2"/>
      <charset val="204"/>
    </font>
    <font>
      <sz val="10"/>
      <color indexed="60"/>
      <name val="Arial"/>
      <family val="2"/>
      <charset val="204"/>
    </font>
    <font>
      <sz val="10"/>
      <color indexed="20"/>
      <name val="Arial"/>
      <family val="2"/>
      <charset val="204"/>
    </font>
    <font>
      <i/>
      <sz val="10"/>
      <color indexed="23"/>
      <name val="Arial"/>
      <family val="2"/>
      <charset val="204"/>
    </font>
    <font>
      <sz val="10"/>
      <color indexed="52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7"/>
      <name val="Arial"/>
      <family val="2"/>
      <charset val="204"/>
    </font>
    <font>
      <sz val="11"/>
      <color indexed="8"/>
      <name val="Arial"/>
      <family val="2"/>
    </font>
    <font>
      <sz val="11"/>
      <color indexed="9"/>
      <name val="Arial"/>
      <family val="2"/>
    </font>
    <font>
      <b/>
      <sz val="11"/>
      <color indexed="53"/>
      <name val="Arial"/>
      <family val="2"/>
    </font>
    <font>
      <b/>
      <sz val="11"/>
      <color indexed="9"/>
      <name val="Arial"/>
      <family val="2"/>
    </font>
    <font>
      <sz val="9"/>
      <name val="Tms Rmn"/>
    </font>
    <font>
      <b/>
      <sz val="15"/>
      <color indexed="56"/>
      <name val="Arial"/>
      <family val="2"/>
    </font>
    <font>
      <b/>
      <sz val="15"/>
      <color indexed="62"/>
      <name val="Arial Cyr"/>
      <family val="2"/>
      <charset val="204"/>
    </font>
    <font>
      <b/>
      <sz val="13"/>
      <color indexed="56"/>
      <name val="Arial"/>
      <family val="2"/>
    </font>
    <font>
      <b/>
      <sz val="13"/>
      <color indexed="62"/>
      <name val="Arial Cyr"/>
      <family val="2"/>
      <charset val="204"/>
    </font>
    <font>
      <b/>
      <sz val="11"/>
      <color indexed="56"/>
      <name val="Arial"/>
      <family val="2"/>
    </font>
    <font>
      <b/>
      <sz val="11"/>
      <color indexed="62"/>
      <name val="Arial Cyr"/>
      <family val="2"/>
      <charset val="204"/>
    </font>
    <font>
      <sz val="11"/>
      <color indexed="62"/>
      <name val="Arial"/>
      <family val="2"/>
    </font>
    <font>
      <sz val="10"/>
      <name val="Kudriashov"/>
      <charset val="204"/>
    </font>
    <font>
      <b/>
      <sz val="11"/>
      <color indexed="63"/>
      <name val="Arial"/>
      <family val="2"/>
    </font>
    <font>
      <sz val="10"/>
      <color indexed="8"/>
      <name val="Arial"/>
      <family val="2"/>
    </font>
    <font>
      <b/>
      <sz val="11"/>
      <color indexed="8"/>
      <name val="Arial"/>
      <family val="2"/>
    </font>
    <font>
      <b/>
      <sz val="11"/>
      <name val="Arial"/>
      <family val="2"/>
      <charset val="204"/>
    </font>
    <font>
      <sz val="10"/>
      <name val="Times New Roman Cyr"/>
      <charset val="204"/>
    </font>
    <font>
      <sz val="12"/>
      <name val="Times New Roman Cyr"/>
      <charset val="204"/>
    </font>
    <font>
      <sz val="11"/>
      <color rgb="FF9C0006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FA7D00"/>
      <name val="Arial"/>
      <family val="2"/>
    </font>
    <font>
      <sz val="11"/>
      <color rgb="FF9C6500"/>
      <name val="Arial"/>
      <family val="2"/>
    </font>
    <font>
      <u/>
      <sz val="11"/>
      <color theme="10"/>
      <name val="Calibri"/>
      <family val="2"/>
      <charset val="204"/>
    </font>
    <font>
      <b/>
      <sz val="15"/>
      <color indexed="62"/>
      <name val="Calibri"/>
      <family val="2"/>
      <charset val="204"/>
      <scheme val="minor"/>
    </font>
    <font>
      <b/>
      <sz val="13"/>
      <color indexed="62"/>
      <name val="Calibri"/>
      <family val="2"/>
      <charset val="204"/>
      <scheme val="minor"/>
    </font>
    <font>
      <b/>
      <sz val="11"/>
      <color indexed="62"/>
      <name val="Calibri"/>
      <family val="2"/>
      <charset val="204"/>
      <scheme val="minor"/>
    </font>
    <font>
      <b/>
      <sz val="18"/>
      <color indexed="62"/>
      <name val="Calibri Light"/>
      <family val="2"/>
      <charset val="204"/>
      <scheme val="major"/>
    </font>
    <font>
      <sz val="12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u/>
      <sz val="8"/>
      <color rgb="FF0000FF"/>
      <name val="Calibri"/>
      <family val="2"/>
      <charset val="204"/>
      <scheme val="minor"/>
    </font>
    <font>
      <u/>
      <sz val="8"/>
      <color rgb="FF800080"/>
      <name val="Calibri"/>
      <family val="2"/>
      <charset val="204"/>
      <scheme val="minor"/>
    </font>
    <font>
      <sz val="10"/>
      <name val="Courier"/>
    </font>
    <font>
      <sz val="12"/>
      <color indexed="8"/>
      <name val="Mardoto"/>
    </font>
    <font>
      <sz val="10"/>
      <color theme="1"/>
      <name val="Mardoto"/>
    </font>
    <font>
      <sz val="10"/>
      <name val="Mardoto"/>
    </font>
    <font>
      <sz val="11"/>
      <name val="Mardoto"/>
    </font>
    <font>
      <sz val="10"/>
      <color rgb="FF000000"/>
      <name val="Mardoto"/>
    </font>
    <font>
      <sz val="10"/>
      <color rgb="FFD39C1F"/>
      <name val="Mardoto"/>
    </font>
    <font>
      <sz val="10"/>
      <color theme="2" tint="-0.249977111117893"/>
      <name val="Mardoto"/>
    </font>
    <font>
      <sz val="10"/>
      <color theme="2" tint="-0.249977111117893"/>
      <name val="Mardoto Light"/>
    </font>
    <font>
      <sz val="10"/>
      <color rgb="FF006699"/>
      <name val="Mardoto Light"/>
    </font>
    <font>
      <sz val="10"/>
      <color rgb="FF002366"/>
      <name val="Mardoto"/>
    </font>
    <font>
      <sz val="10"/>
      <color theme="0" tint="-0.499984740745262"/>
      <name val="Mardoto"/>
    </font>
    <font>
      <sz val="11"/>
      <color rgb="FF000000"/>
      <name val="Calibri"/>
      <family val="2"/>
    </font>
    <font>
      <sz val="12"/>
      <name val="Calibri"/>
      <family val="2"/>
      <scheme val="minor"/>
    </font>
    <font>
      <sz val="11"/>
      <name val="Calibri"/>
      <family val="2"/>
      <charset val="204"/>
      <scheme val="minor"/>
    </font>
    <font>
      <sz val="11"/>
      <color rgb="FFB8561D"/>
      <name val="Calibri"/>
      <family val="2"/>
      <scheme val="minor"/>
    </font>
    <font>
      <sz val="9"/>
      <color theme="2" tint="-0.249977111117893"/>
      <name val="Mardoto"/>
    </font>
    <font>
      <sz val="10"/>
      <color rgb="FF006699"/>
      <name val="Mardoto"/>
    </font>
    <font>
      <sz val="10"/>
      <color indexed="8"/>
      <name val="Mardoto"/>
    </font>
    <font>
      <sz val="10"/>
      <color rgb="FF605E27"/>
      <name val="Mardoto"/>
    </font>
    <font>
      <sz val="8"/>
      <color theme="6"/>
      <name val="Mardoto"/>
    </font>
    <font>
      <sz val="11"/>
      <color theme="5"/>
      <name val="Mardoto"/>
    </font>
    <font>
      <sz val="11"/>
      <color theme="6"/>
      <name val="Mardoto"/>
    </font>
    <font>
      <sz val="10"/>
      <color rgb="FF828282"/>
      <name val="Mardoto"/>
    </font>
    <font>
      <sz val="9"/>
      <color theme="1"/>
      <name val="Mardoto"/>
    </font>
    <font>
      <sz val="9"/>
      <color theme="6"/>
      <name val="Mardoto"/>
    </font>
    <font>
      <sz val="11"/>
      <color rgb="FF000000"/>
      <name val="Mardoto"/>
    </font>
  </fonts>
  <fills count="12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30"/>
        <bgColor indexed="30"/>
      </patternFill>
    </fill>
    <fill>
      <patternFill patternType="solid">
        <fgColor indexed="47"/>
        <bgColor indexed="47"/>
      </patternFill>
    </fill>
    <fill>
      <patternFill patternType="solid">
        <fgColor indexed="44"/>
        <bgColor indexed="44"/>
      </patternFill>
    </fill>
    <fill>
      <patternFill patternType="solid">
        <fgColor indexed="27"/>
        <bgColor indexed="27"/>
      </patternFill>
    </fill>
    <fill>
      <patternFill patternType="solid">
        <fgColor indexed="53"/>
        <bgColor indexed="53"/>
      </patternFill>
    </fill>
    <fill>
      <patternFill patternType="solid">
        <fgColor indexed="22"/>
        <bgColor indexed="22"/>
      </patternFill>
    </fill>
    <fill>
      <patternFill patternType="solid">
        <fgColor indexed="55"/>
        <bgColor indexed="55"/>
      </patternFill>
    </fill>
    <fill>
      <patternFill patternType="solid">
        <fgColor indexed="51"/>
        <bgColor indexed="51"/>
      </patternFill>
    </fill>
    <fill>
      <patternFill patternType="solid">
        <fgColor indexed="54"/>
        <bgColor indexed="54"/>
      </patternFill>
    </fill>
    <fill>
      <patternFill patternType="solid">
        <fgColor indexed="45"/>
        <bgColor indexed="45"/>
      </patternFill>
    </fill>
    <fill>
      <patternFill patternType="solid">
        <fgColor indexed="49"/>
        <bgColor indexed="49"/>
      </patternFill>
    </fill>
    <fill>
      <patternFill patternType="solid">
        <fgColor indexed="29"/>
        <bgColor indexed="29"/>
      </patternFill>
    </fill>
    <fill>
      <patternFill patternType="solid">
        <fgColor indexed="26"/>
        <bgColor indexed="26"/>
      </patternFill>
    </fill>
    <fill>
      <patternFill patternType="solid">
        <fgColor indexed="43"/>
        <bgColor indexed="43"/>
      </patternFill>
    </fill>
    <fill>
      <patternFill patternType="solid">
        <fgColor indexed="9"/>
        <bgColor indexed="9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53"/>
      </patternFill>
    </fill>
    <fill>
      <patternFill patternType="lightUp">
        <fgColor indexed="9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5" tint="0.79992065187536243"/>
        <bgColor indexed="64"/>
      </patternFill>
    </fill>
    <fill>
      <patternFill patternType="solid">
        <fgColor theme="6" tint="0.799920651875362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8" tint="0.79992065187536243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theme="4" tint="0.59993285927915285"/>
        <bgColor indexed="64"/>
      </patternFill>
    </fill>
    <fill>
      <patternFill patternType="solid">
        <fgColor theme="5" tint="0.59993285927915285"/>
        <bgColor indexed="64"/>
      </patternFill>
    </fill>
    <fill>
      <patternFill patternType="solid">
        <fgColor theme="6" tint="0.59993285927915285"/>
        <bgColor indexed="64"/>
      </patternFill>
    </fill>
    <fill>
      <patternFill patternType="solid">
        <fgColor theme="7" tint="0.59993285927915285"/>
        <bgColor indexed="64"/>
      </patternFill>
    </fill>
    <fill>
      <patternFill patternType="solid">
        <fgColor theme="8" tint="0.59993285927915285"/>
        <bgColor indexed="64"/>
      </patternFill>
    </fill>
    <fill>
      <patternFill patternType="solid">
        <fgColor theme="9" tint="0.599932859279152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darkTrellis">
        <f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5"/>
      </patternFill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theme="9" tint="0.79985961485641044"/>
        <bgColor indexed="64"/>
      </patternFill>
    </fill>
    <fill>
      <patternFill patternType="solid">
        <fgColor theme="5" tint="0.59974974822229687"/>
        <bgColor indexed="64"/>
      </patternFill>
    </fill>
    <fill>
      <patternFill patternType="solid">
        <fgColor theme="8" tint="0.59974974822229687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0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2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30"/>
      </top>
      <bottom style="double">
        <color indexed="3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 tint="0.4999237037263100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0C0C0"/>
      </left>
      <right/>
      <top/>
      <bottom style="thin">
        <color rgb="FFC0C0C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54"/>
      </top>
      <bottom style="double">
        <color indexed="5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ck">
        <color theme="4" tint="0.49967955565050204"/>
      </bottom>
      <diagonal/>
    </border>
    <border>
      <left style="hair">
        <color theme="1" tint="0.499984740745262"/>
      </left>
      <right style="hair">
        <color theme="1" tint="0.499984740745262"/>
      </right>
      <top style="hair">
        <color theme="1" tint="0.499984740745262"/>
      </top>
      <bottom style="hair">
        <color theme="1" tint="0.499984740745262"/>
      </bottom>
      <diagonal/>
    </border>
  </borders>
  <cellStyleXfs count="12386">
    <xf numFmtId="0" fontId="0" fillId="0" borderId="0"/>
    <xf numFmtId="0" fontId="2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4" fillId="0" borderId="0"/>
    <xf numFmtId="0" fontId="9" fillId="0" borderId="0"/>
    <xf numFmtId="0" fontId="8" fillId="0" borderId="0"/>
    <xf numFmtId="0" fontId="11" fillId="0" borderId="0"/>
    <xf numFmtId="0" fontId="9" fillId="0" borderId="0"/>
    <xf numFmtId="0" fontId="12" fillId="0" borderId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6" fontId="13" fillId="0" borderId="0" applyFont="0" applyFill="0" applyBorder="0" applyAlignment="0" applyProtection="0"/>
    <xf numFmtId="0" fontId="14" fillId="2" borderId="0" applyNumberFormat="0" applyBorder="0" applyAlignment="0" applyProtection="0"/>
    <xf numFmtId="0" fontId="14" fillId="3" borderId="0" applyNumberFormat="0" applyBorder="0" applyAlignment="0" applyProtection="0"/>
    <xf numFmtId="0" fontId="14" fillId="4" borderId="0" applyNumberFormat="0" applyBorder="0" applyAlignment="0" applyProtection="0"/>
    <xf numFmtId="0" fontId="14" fillId="5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4" fillId="6" borderId="0" applyNumberFormat="0" applyBorder="0" applyAlignment="0" applyProtection="0"/>
    <xf numFmtId="0" fontId="14" fillId="3" borderId="0" applyNumberFormat="0" applyBorder="0" applyAlignment="0" applyProtection="0"/>
    <xf numFmtId="0" fontId="14" fillId="7" borderId="0" applyNumberFormat="0" applyBorder="0" applyAlignment="0" applyProtection="0"/>
    <xf numFmtId="0" fontId="14" fillId="8" borderId="0" applyNumberFormat="0" applyBorder="0" applyAlignment="0" applyProtection="0"/>
    <xf numFmtId="0" fontId="14" fillId="6" borderId="0" applyNumberFormat="0" applyBorder="0" applyAlignment="0" applyProtection="0"/>
    <xf numFmtId="0" fontId="14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9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7" fillId="12" borderId="0" applyNumberFormat="0" applyBorder="0" applyAlignment="0" applyProtection="0"/>
    <xf numFmtId="0" fontId="17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22" borderId="0" applyNumberFormat="0" applyBorder="0" applyAlignment="0" applyProtection="0"/>
    <xf numFmtId="0" fontId="17" fillId="12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6" fontId="13" fillId="0" borderId="0" applyFont="0" applyFill="0" applyBorder="0" applyAlignment="0" applyProtection="0"/>
    <xf numFmtId="0" fontId="18" fillId="2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25" borderId="1" applyNumberFormat="0" applyAlignment="0" applyProtection="0"/>
    <xf numFmtId="0" fontId="21" fillId="17" borderId="2" applyNumberFormat="0" applyAlignment="0" applyProtection="0"/>
    <xf numFmtId="169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2" fillId="0" borderId="0" applyFont="0" applyFill="0" applyBorder="0" applyAlignment="0" applyProtection="0"/>
    <xf numFmtId="0" fontId="23" fillId="26" borderId="0" applyNumberFormat="0" applyBorder="0" applyAlignment="0" applyProtection="0"/>
    <xf numFmtId="0" fontId="23" fillId="27" borderId="0" applyNumberFormat="0" applyBorder="0" applyAlignment="0" applyProtection="0"/>
    <xf numFmtId="0" fontId="23" fillId="28" borderId="0" applyNumberFormat="0" applyBorder="0" applyAlignment="0" applyProtection="0"/>
    <xf numFmtId="170" fontId="4" fillId="0" borderId="0" applyFont="0" applyFill="0" applyBorder="0" applyAlignment="0" applyProtection="0"/>
    <xf numFmtId="171" fontId="5" fillId="0" borderId="0" applyFont="0" applyFill="0" applyBorder="0" applyAlignment="0" applyProtection="0"/>
    <xf numFmtId="170" fontId="4" fillId="0" borderId="0" applyFont="0" applyFill="0" applyBorder="0" applyAlignment="0" applyProtection="0"/>
    <xf numFmtId="0" fontId="24" fillId="0" borderId="0" applyNumberFormat="0" applyFill="0" applyBorder="0" applyAlignment="0" applyProtection="0"/>
    <xf numFmtId="0" fontId="25" fillId="29" borderId="0" applyNumberFormat="0" applyBorder="0" applyAlignment="0" applyProtection="0"/>
    <xf numFmtId="0" fontId="26" fillId="0" borderId="3" applyNumberFormat="0" applyFill="0" applyAlignment="0" applyProtection="0"/>
    <xf numFmtId="0" fontId="27" fillId="0" borderId="4" applyNumberFormat="0" applyFill="0" applyAlignment="0" applyProtection="0"/>
    <xf numFmtId="0" fontId="28" fillId="0" borderId="5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/>
    <xf numFmtId="0" fontId="29" fillId="24" borderId="1" applyNumberFormat="0" applyAlignment="0" applyProtection="0"/>
    <xf numFmtId="0" fontId="30" fillId="0" borderId="6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0" fillId="24" borderId="0" applyNumberFormat="0" applyBorder="0" applyAlignment="0" applyProtection="0"/>
    <xf numFmtId="37" fontId="31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" fillId="0" borderId="0"/>
    <xf numFmtId="0" fontId="5" fillId="0" borderId="0"/>
    <xf numFmtId="0" fontId="14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7" fillId="0" borderId="0"/>
    <xf numFmtId="0" fontId="5" fillId="0" borderId="0"/>
    <xf numFmtId="0" fontId="14" fillId="0" borderId="0"/>
    <xf numFmtId="0" fontId="36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14" fillId="0" borderId="0"/>
    <xf numFmtId="0" fontId="37" fillId="0" borderId="0"/>
    <xf numFmtId="0" fontId="37" fillId="0" borderId="0"/>
    <xf numFmtId="0" fontId="3" fillId="0" borderId="0"/>
    <xf numFmtId="0" fontId="4" fillId="23" borderId="7" applyNumberFormat="0" applyFont="0" applyAlignment="0" applyProtection="0"/>
    <xf numFmtId="0" fontId="4" fillId="23" borderId="7" applyNumberFormat="0" applyFont="0" applyAlignment="0" applyProtection="0"/>
    <xf numFmtId="0" fontId="32" fillId="25" borderId="8" applyNumberForma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6" fontId="13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23" fillId="0" borderId="9" applyNumberFormat="0" applyFill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5" fillId="0" borderId="0" applyNumberFormat="0" applyFill="0" applyBorder="0" applyAlignment="0" applyProtection="0"/>
    <xf numFmtId="0" fontId="43" fillId="0" borderId="0"/>
    <xf numFmtId="172" fontId="44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7" fillId="0" borderId="0"/>
    <xf numFmtId="0" fontId="4" fillId="0" borderId="0"/>
    <xf numFmtId="0" fontId="47" fillId="0" borderId="0"/>
    <xf numFmtId="0" fontId="3" fillId="0" borderId="0"/>
    <xf numFmtId="0" fontId="48" fillId="0" borderId="0"/>
    <xf numFmtId="0" fontId="5" fillId="0" borderId="0"/>
    <xf numFmtId="0" fontId="3" fillId="0" borderId="0"/>
    <xf numFmtId="0" fontId="48" fillId="0" borderId="0">
      <alignment shrinkToFit="1"/>
    </xf>
    <xf numFmtId="164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>
      <alignment shrinkToFit="1"/>
    </xf>
    <xf numFmtId="0" fontId="3" fillId="0" borderId="0"/>
    <xf numFmtId="0" fontId="49" fillId="0" borderId="0"/>
    <xf numFmtId="0" fontId="48" fillId="0" borderId="0">
      <alignment shrinkToFit="1"/>
    </xf>
    <xf numFmtId="0" fontId="8" fillId="0" borderId="0"/>
    <xf numFmtId="0" fontId="48" fillId="0" borderId="0">
      <alignment shrinkToFit="1"/>
    </xf>
    <xf numFmtId="0" fontId="48" fillId="0" borderId="0">
      <alignment shrinkToFit="1"/>
    </xf>
    <xf numFmtId="0" fontId="61" fillId="0" borderId="0"/>
    <xf numFmtId="0" fontId="64" fillId="32" borderId="0" applyNumberFormat="0" applyBorder="0" applyAlignment="0" applyProtection="0"/>
    <xf numFmtId="0" fontId="64" fillId="33" borderId="0" applyNumberFormat="0" applyBorder="0" applyAlignment="0" applyProtection="0"/>
    <xf numFmtId="0" fontId="64" fillId="34" borderId="0" applyNumberFormat="0" applyBorder="0" applyAlignment="0" applyProtection="0"/>
    <xf numFmtId="0" fontId="64" fillId="35" borderId="0" applyNumberFormat="0" applyBorder="0" applyAlignment="0" applyProtection="0"/>
    <xf numFmtId="0" fontId="64" fillId="36" borderId="0" applyNumberFormat="0" applyBorder="0" applyAlignment="0" applyProtection="0"/>
    <xf numFmtId="0" fontId="64" fillId="37" borderId="0" applyNumberFormat="0" applyBorder="0" applyAlignment="0" applyProtection="0"/>
    <xf numFmtId="0" fontId="64" fillId="38" borderId="0" applyNumberFormat="0" applyBorder="0" applyAlignment="0" applyProtection="0"/>
    <xf numFmtId="0" fontId="64" fillId="39" borderId="0" applyNumberFormat="0" applyBorder="0" applyAlignment="0" applyProtection="0"/>
    <xf numFmtId="0" fontId="64" fillId="40" borderId="0" applyNumberFormat="0" applyBorder="0" applyAlignment="0" applyProtection="0"/>
    <xf numFmtId="0" fontId="64" fillId="41" borderId="0" applyNumberFormat="0" applyBorder="0" applyAlignment="0" applyProtection="0"/>
    <xf numFmtId="0" fontId="64" fillId="42" borderId="0" applyNumberFormat="0" applyBorder="0" applyAlignment="0" applyProtection="0"/>
    <xf numFmtId="0" fontId="64" fillId="43" borderId="0" applyNumberFormat="0" applyBorder="0" applyAlignment="0" applyProtection="0"/>
    <xf numFmtId="0" fontId="65" fillId="44" borderId="0" applyNumberFormat="0" applyBorder="0" applyAlignment="0" applyProtection="0"/>
    <xf numFmtId="0" fontId="65" fillId="45" borderId="0" applyNumberFormat="0" applyBorder="0" applyAlignment="0" applyProtection="0"/>
    <xf numFmtId="0" fontId="65" fillId="46" borderId="0" applyNumberFormat="0" applyBorder="0" applyAlignment="0" applyProtection="0"/>
    <xf numFmtId="0" fontId="65" fillId="47" borderId="0" applyNumberFormat="0" applyBorder="0" applyAlignment="0" applyProtection="0"/>
    <xf numFmtId="0" fontId="65" fillId="48" borderId="0" applyNumberFormat="0" applyBorder="0" applyAlignment="0" applyProtection="0"/>
    <xf numFmtId="0" fontId="65" fillId="49" borderId="0" applyNumberFormat="0" applyBorder="0" applyAlignment="0" applyProtection="0"/>
    <xf numFmtId="0" fontId="62" fillId="0" borderId="0" applyNumberFormat="0" applyFill="0" applyBorder="0" applyAlignment="0" applyProtection="0">
      <alignment vertical="top"/>
      <protection locked="0"/>
    </xf>
    <xf numFmtId="0" fontId="65" fillId="50" borderId="0" applyNumberFormat="0" applyBorder="0" applyAlignment="0" applyProtection="0"/>
    <xf numFmtId="0" fontId="65" fillId="51" borderId="0" applyNumberFormat="0" applyBorder="0" applyAlignment="0" applyProtection="0"/>
    <xf numFmtId="0" fontId="65" fillId="52" borderId="0" applyNumberFormat="0" applyBorder="0" applyAlignment="0" applyProtection="0"/>
    <xf numFmtId="0" fontId="65" fillId="53" borderId="0" applyNumberFormat="0" applyBorder="0" applyAlignment="0" applyProtection="0"/>
    <xf numFmtId="0" fontId="65" fillId="54" borderId="0" applyNumberFormat="0" applyBorder="0" applyAlignment="0" applyProtection="0"/>
    <xf numFmtId="0" fontId="65" fillId="55" borderId="0" applyNumberFormat="0" applyBorder="0" applyAlignment="0" applyProtection="0"/>
    <xf numFmtId="0" fontId="56" fillId="30" borderId="12" applyNumberFormat="0" applyAlignment="0" applyProtection="0"/>
    <xf numFmtId="0" fontId="57" fillId="56" borderId="13" applyNumberFormat="0" applyAlignment="0" applyProtection="0"/>
    <xf numFmtId="0" fontId="58" fillId="56" borderId="12" applyNumberFormat="0" applyAlignment="0" applyProtection="0"/>
    <xf numFmtId="0" fontId="51" fillId="0" borderId="10" applyNumberFormat="0" applyFill="0" applyAlignment="0" applyProtection="0"/>
    <xf numFmtId="0" fontId="52" fillId="0" borderId="18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66" fillId="0" borderId="17" applyNumberFormat="0" applyFill="0" applyAlignment="0" applyProtection="0"/>
    <xf numFmtId="0" fontId="67" fillId="57" borderId="15" applyNumberFormat="0" applyAlignment="0" applyProtection="0"/>
    <xf numFmtId="0" fontId="68" fillId="0" borderId="0" applyNumberFormat="0" applyFill="0" applyBorder="0" applyAlignment="0" applyProtection="0"/>
    <xf numFmtId="0" fontId="69" fillId="58" borderId="0" applyNumberFormat="0" applyBorder="0" applyAlignment="0" applyProtection="0"/>
    <xf numFmtId="0" fontId="63" fillId="0" borderId="0"/>
    <xf numFmtId="0" fontId="55" fillId="59" borderId="0" applyNumberFormat="0" applyBorder="0" applyAlignment="0" applyProtection="0"/>
    <xf numFmtId="0" fontId="60" fillId="0" borderId="0" applyNumberFormat="0" applyFill="0" applyBorder="0" applyAlignment="0" applyProtection="0"/>
    <xf numFmtId="0" fontId="63" fillId="31" borderId="16" applyNumberFormat="0" applyFont="0" applyAlignment="0" applyProtection="0"/>
    <xf numFmtId="0" fontId="59" fillId="0" borderId="14" applyNumberFormat="0" applyFill="0" applyAlignment="0" applyProtection="0"/>
    <xf numFmtId="0" fontId="70" fillId="0" borderId="0" applyNumberFormat="0" applyFill="0" applyBorder="0" applyAlignment="0" applyProtection="0"/>
    <xf numFmtId="0" fontId="54" fillId="60" borderId="0" applyNumberFormat="0" applyBorder="0" applyAlignment="0" applyProtection="0"/>
    <xf numFmtId="0" fontId="61" fillId="0" borderId="0"/>
    <xf numFmtId="0" fontId="61" fillId="0" borderId="0"/>
    <xf numFmtId="0" fontId="71" fillId="0" borderId="0"/>
    <xf numFmtId="43" fontId="71" fillId="0" borderId="0" applyFont="0" applyFill="0" applyBorder="0" applyAlignment="0" applyProtection="0"/>
    <xf numFmtId="0" fontId="71" fillId="0" borderId="0"/>
    <xf numFmtId="0" fontId="9" fillId="0" borderId="0"/>
    <xf numFmtId="9" fontId="71" fillId="0" borderId="0" applyFont="0" applyFill="0" applyBorder="0" applyAlignment="0" applyProtection="0"/>
    <xf numFmtId="0" fontId="72" fillId="0" borderId="0"/>
    <xf numFmtId="0" fontId="36" fillId="61" borderId="0" applyNumberFormat="0" applyBorder="0" applyAlignment="0" applyProtection="0"/>
    <xf numFmtId="0" fontId="36" fillId="8" borderId="0" applyNumberFormat="0" applyBorder="0" applyAlignment="0" applyProtection="0"/>
    <xf numFmtId="0" fontId="36" fillId="62" borderId="0" applyNumberFormat="0" applyBorder="0" applyAlignment="0" applyProtection="0"/>
    <xf numFmtId="0" fontId="36" fillId="63" borderId="0" applyNumberFormat="0" applyBorder="0" applyAlignment="0" applyProtection="0"/>
    <xf numFmtId="0" fontId="36" fillId="6" borderId="0" applyNumberFormat="0" applyBorder="0" applyAlignment="0" applyProtection="0"/>
    <xf numFmtId="0" fontId="36" fillId="5" borderId="0" applyNumberFormat="0" applyBorder="0" applyAlignment="0" applyProtection="0"/>
    <xf numFmtId="0" fontId="36" fillId="2" borderId="0" applyNumberFormat="0" applyBorder="0" applyAlignment="0" applyProtection="0"/>
    <xf numFmtId="0" fontId="36" fillId="3" borderId="0" applyNumberFormat="0" applyBorder="0" applyAlignment="0" applyProtection="0"/>
    <xf numFmtId="0" fontId="36" fillId="64" borderId="0" applyNumberFormat="0" applyBorder="0" applyAlignment="0" applyProtection="0"/>
    <xf numFmtId="0" fontId="36" fillId="63" borderId="0" applyNumberFormat="0" applyBorder="0" applyAlignment="0" applyProtection="0"/>
    <xf numFmtId="0" fontId="36" fillId="2" borderId="0" applyNumberFormat="0" applyBorder="0" applyAlignment="0" applyProtection="0"/>
    <xf numFmtId="0" fontId="36" fillId="10" borderId="0" applyNumberFormat="0" applyBorder="0" applyAlignment="0" applyProtection="0"/>
    <xf numFmtId="0" fontId="73" fillId="65" borderId="0" applyNumberFormat="0" applyBorder="0" applyAlignment="0" applyProtection="0"/>
    <xf numFmtId="0" fontId="73" fillId="3" borderId="0" applyNumberFormat="0" applyBorder="0" applyAlignment="0" applyProtection="0"/>
    <xf numFmtId="0" fontId="73" fillId="64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68" borderId="0" applyNumberFormat="0" applyBorder="0" applyAlignment="0" applyProtection="0"/>
    <xf numFmtId="0" fontId="73" fillId="69" borderId="0" applyNumberFormat="0" applyBorder="0" applyAlignment="0" applyProtection="0"/>
    <xf numFmtId="0" fontId="73" fillId="70" borderId="0" applyNumberFormat="0" applyBorder="0" applyAlignment="0" applyProtection="0"/>
    <xf numFmtId="0" fontId="73" fillId="71" borderId="0" applyNumberFormat="0" applyBorder="0" applyAlignment="0" applyProtection="0"/>
    <xf numFmtId="0" fontId="73" fillId="66" borderId="0" applyNumberFormat="0" applyBorder="0" applyAlignment="0" applyProtection="0"/>
    <xf numFmtId="0" fontId="73" fillId="67" borderId="0" applyNumberFormat="0" applyBorder="0" applyAlignment="0" applyProtection="0"/>
    <xf numFmtId="0" fontId="73" fillId="9" borderId="0" applyNumberFormat="0" applyBorder="0" applyAlignment="0" applyProtection="0"/>
    <xf numFmtId="0" fontId="74" fillId="8" borderId="0" applyNumberFormat="0" applyBorder="0" applyAlignment="0" applyProtection="0"/>
    <xf numFmtId="0" fontId="75" fillId="72" borderId="1" applyNumberFormat="0" applyAlignment="0" applyProtection="0"/>
    <xf numFmtId="0" fontId="76" fillId="73" borderId="2" applyNumberFormat="0" applyAlignment="0" applyProtection="0"/>
    <xf numFmtId="43" fontId="5" fillId="0" borderId="0" applyFont="0" applyFill="0" applyBorder="0" applyAlignment="0" applyProtection="0"/>
    <xf numFmtId="0" fontId="77" fillId="0" borderId="0" applyNumberFormat="0" applyFill="0" applyBorder="0" applyAlignment="0" applyProtection="0"/>
    <xf numFmtId="0" fontId="78" fillId="62" borderId="0" applyNumberFormat="0" applyBorder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1" fillId="0" borderId="21" applyNumberFormat="0" applyFill="0" applyAlignment="0" applyProtection="0"/>
    <xf numFmtId="0" fontId="81" fillId="0" borderId="0" applyNumberFormat="0" applyFill="0" applyBorder="0" applyAlignment="0" applyProtection="0"/>
    <xf numFmtId="0" fontId="82" fillId="5" borderId="1" applyNumberFormat="0" applyAlignment="0" applyProtection="0"/>
    <xf numFmtId="0" fontId="83" fillId="0" borderId="22" applyNumberFormat="0" applyFill="0" applyAlignment="0" applyProtection="0"/>
    <xf numFmtId="0" fontId="84" fillId="7" borderId="0" applyNumberFormat="0" applyBorder="0" applyAlignment="0" applyProtection="0"/>
    <xf numFmtId="0" fontId="22" fillId="0" borderId="0"/>
    <xf numFmtId="0" fontId="5" fillId="0" borderId="0"/>
    <xf numFmtId="0" fontId="22" fillId="0" borderId="0"/>
    <xf numFmtId="0" fontId="5" fillId="0" borderId="0"/>
    <xf numFmtId="0" fontId="9" fillId="0" borderId="0"/>
    <xf numFmtId="172" fontId="90" fillId="0" borderId="0"/>
    <xf numFmtId="0" fontId="22" fillId="0" borderId="0"/>
    <xf numFmtId="0" fontId="22" fillId="0" borderId="0"/>
    <xf numFmtId="0" fontId="4" fillId="0" borderId="0"/>
    <xf numFmtId="176" fontId="44" fillId="0" borderId="0"/>
    <xf numFmtId="176" fontId="44" fillId="0" borderId="0"/>
    <xf numFmtId="0" fontId="3" fillId="0" borderId="0"/>
    <xf numFmtId="0" fontId="4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3" fillId="0" borderId="0"/>
    <xf numFmtId="0" fontId="22" fillId="0" borderId="0"/>
    <xf numFmtId="0" fontId="22" fillId="0" borderId="0"/>
    <xf numFmtId="0" fontId="3" fillId="0" borderId="0"/>
    <xf numFmtId="0" fontId="89" fillId="4" borderId="7" applyNumberFormat="0" applyFont="0" applyAlignment="0" applyProtection="0"/>
    <xf numFmtId="0" fontId="85" fillId="72" borderId="8" applyNumberFormat="0" applyAlignment="0" applyProtection="0"/>
    <xf numFmtId="0" fontId="3" fillId="0" borderId="0"/>
    <xf numFmtId="0" fontId="86" fillId="0" borderId="0" applyNumberFormat="0" applyFill="0" applyBorder="0" applyAlignment="0" applyProtection="0"/>
    <xf numFmtId="0" fontId="87" fillId="0" borderId="23" applyNumberFormat="0" applyFill="0" applyAlignment="0" applyProtection="0"/>
    <xf numFmtId="0" fontId="88" fillId="0" borderId="0" applyNumberFormat="0" applyFill="0" applyBorder="0" applyAlignment="0" applyProtection="0"/>
    <xf numFmtId="177" fontId="44" fillId="0" borderId="0"/>
    <xf numFmtId="175" fontId="90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172" fontId="90" fillId="0" borderId="0"/>
    <xf numFmtId="0" fontId="3" fillId="0" borderId="0"/>
    <xf numFmtId="172" fontId="44" fillId="0" borderId="0"/>
    <xf numFmtId="0" fontId="8" fillId="0" borderId="0"/>
    <xf numFmtId="0" fontId="22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2" fontId="90" fillId="0" borderId="0"/>
    <xf numFmtId="178" fontId="90" fillId="0" borderId="0"/>
    <xf numFmtId="178" fontId="90" fillId="0" borderId="0"/>
    <xf numFmtId="43" fontId="9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91" fillId="0" borderId="0" applyFont="0" applyFill="0" applyBorder="0" applyAlignment="0" applyProtection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9" fillId="0" borderId="0"/>
    <xf numFmtId="172" fontId="44" fillId="0" borderId="0"/>
    <xf numFmtId="172" fontId="90" fillId="0" borderId="0"/>
    <xf numFmtId="0" fontId="5" fillId="0" borderId="0"/>
    <xf numFmtId="0" fontId="3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0" fontId="8" fillId="0" borderId="0"/>
    <xf numFmtId="0" fontId="3" fillId="0" borderId="0"/>
    <xf numFmtId="176" fontId="90" fillId="0" borderId="0"/>
    <xf numFmtId="176" fontId="44" fillId="0" borderId="0"/>
    <xf numFmtId="172" fontId="90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0" fontId="3" fillId="0" borderId="0"/>
    <xf numFmtId="172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44" fillId="0" borderId="0"/>
    <xf numFmtId="176" fontId="44" fillId="0" borderId="0"/>
    <xf numFmtId="0" fontId="3" fillId="0" borderId="0"/>
    <xf numFmtId="172" fontId="44" fillId="0" borderId="0"/>
    <xf numFmtId="172" fontId="44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6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176" fontId="90" fillId="0" borderId="0"/>
    <xf numFmtId="0" fontId="91" fillId="0" borderId="0"/>
    <xf numFmtId="0" fontId="3" fillId="0" borderId="0"/>
    <xf numFmtId="176" fontId="90" fillId="0" borderId="0"/>
    <xf numFmtId="0" fontId="3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2" fontId="90" fillId="0" borderId="0"/>
    <xf numFmtId="176" fontId="44" fillId="0" borderId="0"/>
    <xf numFmtId="0" fontId="3" fillId="0" borderId="0"/>
    <xf numFmtId="0" fontId="91" fillId="0" borderId="0"/>
    <xf numFmtId="0" fontId="3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0" fontId="3" fillId="0" borderId="0"/>
    <xf numFmtId="0" fontId="3" fillId="0" borderId="0"/>
    <xf numFmtId="172" fontId="90" fillId="0" borderId="0"/>
    <xf numFmtId="0" fontId="22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2" fontId="44" fillId="0" borderId="0"/>
    <xf numFmtId="178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5" fontId="44" fillId="0" borderId="0"/>
    <xf numFmtId="174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0" fontId="44" fillId="0" borderId="0"/>
    <xf numFmtId="178" fontId="44" fillId="0" borderId="0"/>
    <xf numFmtId="175" fontId="44" fillId="0" borderId="0"/>
    <xf numFmtId="175" fontId="44" fillId="0" borderId="0"/>
    <xf numFmtId="175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5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8" fontId="90" fillId="0" borderId="0"/>
    <xf numFmtId="175" fontId="90" fillId="0" borderId="0"/>
    <xf numFmtId="0" fontId="90" fillId="0" borderId="0"/>
    <xf numFmtId="0" fontId="90" fillId="0" borderId="0"/>
    <xf numFmtId="0" fontId="90" fillId="0" borderId="0"/>
    <xf numFmtId="0" fontId="90" fillId="0" borderId="0"/>
    <xf numFmtId="0" fontId="5" fillId="0" borderId="0"/>
    <xf numFmtId="0" fontId="22" fillId="0" borderId="0"/>
    <xf numFmtId="0" fontId="5" fillId="0" borderId="0"/>
    <xf numFmtId="172" fontId="90" fillId="0" borderId="0"/>
    <xf numFmtId="0" fontId="4" fillId="0" borderId="0"/>
    <xf numFmtId="172" fontId="90" fillId="0" borderId="0"/>
    <xf numFmtId="0" fontId="8" fillId="0" borderId="0"/>
    <xf numFmtId="0" fontId="10" fillId="0" borderId="0"/>
    <xf numFmtId="0" fontId="8" fillId="0" borderId="0"/>
    <xf numFmtId="0" fontId="61" fillId="0" borderId="0"/>
    <xf numFmtId="0" fontId="8" fillId="0" borderId="0"/>
    <xf numFmtId="0" fontId="3" fillId="0" borderId="0"/>
    <xf numFmtId="43" fontId="9" fillId="0" borderId="0" applyFont="0" applyFill="0" applyBorder="0" applyAlignment="0" applyProtection="0"/>
    <xf numFmtId="0" fontId="64" fillId="0" borderId="0"/>
    <xf numFmtId="164" fontId="8" fillId="0" borderId="0" applyFont="0" applyFill="0" applyBorder="0" applyAlignment="0" applyProtection="0"/>
    <xf numFmtId="0" fontId="37" fillId="0" borderId="0"/>
    <xf numFmtId="179" fontId="37" fillId="0" borderId="0" applyFont="0" applyFill="0" applyBorder="0" applyAlignment="0" applyProtection="0"/>
    <xf numFmtId="0" fontId="91" fillId="0" borderId="0"/>
    <xf numFmtId="0" fontId="8" fillId="0" borderId="0"/>
    <xf numFmtId="0" fontId="47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8" fillId="0" borderId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71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43" fontId="5" fillId="0" borderId="0" applyFont="0" applyFill="0" applyBorder="0" applyAlignment="0" applyProtection="0"/>
    <xf numFmtId="0" fontId="5" fillId="0" borderId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2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16" fillId="15" borderId="0" applyNumberFormat="0" applyBorder="0" applyAlignment="0" applyProtection="0"/>
    <xf numFmtId="0" fontId="16" fillId="11" borderId="0" applyNumberFormat="0" applyBorder="0" applyAlignment="0" applyProtection="0"/>
    <xf numFmtId="0" fontId="5" fillId="0" borderId="0"/>
    <xf numFmtId="0" fontId="5" fillId="0" borderId="0"/>
    <xf numFmtId="0" fontId="5" fillId="0" borderId="0"/>
    <xf numFmtId="0" fontId="47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4" fillId="0" borderId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5" fillId="0" borderId="0"/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69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8" fillId="80" borderId="16" applyNumberFormat="0" applyFont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95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95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95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95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95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95" fillId="104" borderId="0" applyNumberFormat="0" applyBorder="0" applyAlignment="0" applyProtection="0"/>
    <xf numFmtId="181" fontId="3" fillId="0" borderId="0" applyFill="0" applyBorder="0" applyAlignment="0" applyProtection="0"/>
    <xf numFmtId="9" fontId="8" fillId="0" borderId="0" applyFont="0" applyFill="0" applyBorder="0" applyAlignment="0" applyProtection="0"/>
    <xf numFmtId="0" fontId="5" fillId="0" borderId="0"/>
    <xf numFmtId="0" fontId="8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2" fontId="90" fillId="0" borderId="0"/>
    <xf numFmtId="176" fontId="90" fillId="0" borderId="0"/>
    <xf numFmtId="0" fontId="91" fillId="0" borderId="0"/>
    <xf numFmtId="176" fontId="90" fillId="0" borderId="0"/>
    <xf numFmtId="172" fontId="90" fillId="0" borderId="0"/>
    <xf numFmtId="172" fontId="90" fillId="0" borderId="0"/>
    <xf numFmtId="0" fontId="5" fillId="0" borderId="0"/>
    <xf numFmtId="172" fontId="90" fillId="0" borderId="0"/>
    <xf numFmtId="172" fontId="90" fillId="0" borderId="0"/>
    <xf numFmtId="175" fontId="90" fillId="0" borderId="0"/>
    <xf numFmtId="178" fontId="90" fillId="0" borderId="0"/>
    <xf numFmtId="175" fontId="90" fillId="0" borderId="0"/>
    <xf numFmtId="178" fontId="90" fillId="0" borderId="0"/>
    <xf numFmtId="177" fontId="44" fillId="0" borderId="0"/>
    <xf numFmtId="182" fontId="44" fillId="0" borderId="0"/>
    <xf numFmtId="174" fontId="90" fillId="0" borderId="0"/>
    <xf numFmtId="178" fontId="90" fillId="0" borderId="0"/>
    <xf numFmtId="174" fontId="90" fillId="0" borderId="0"/>
    <xf numFmtId="0" fontId="91" fillId="0" borderId="0"/>
    <xf numFmtId="178" fontId="44" fillId="0" borderId="0"/>
    <xf numFmtId="174" fontId="44" fillId="0" borderId="0"/>
    <xf numFmtId="175" fontId="90" fillId="0" borderId="0"/>
    <xf numFmtId="0" fontId="3" fillId="0" borderId="0">
      <alignment shrinkToFit="1"/>
    </xf>
    <xf numFmtId="0" fontId="3" fillId="0" borderId="0">
      <alignment shrinkToFit="1"/>
    </xf>
    <xf numFmtId="0" fontId="3" fillId="0" borderId="0">
      <alignment shrinkToFit="1"/>
    </xf>
    <xf numFmtId="0" fontId="111" fillId="0" borderId="0"/>
    <xf numFmtId="0" fontId="47" fillId="0" borderId="0"/>
    <xf numFmtId="0" fontId="47" fillId="0" borderId="0"/>
    <xf numFmtId="0" fontId="4" fillId="0" borderId="0"/>
    <xf numFmtId="0" fontId="3" fillId="0" borderId="0"/>
    <xf numFmtId="0" fontId="2" fillId="0" borderId="0"/>
    <xf numFmtId="186" fontId="2" fillId="0" borderId="0" applyFont="0" applyFill="0" applyBorder="0" applyAlignment="0" applyProtection="0"/>
    <xf numFmtId="4" fontId="113" fillId="0" borderId="25">
      <alignment horizontal="right"/>
    </xf>
    <xf numFmtId="0" fontId="91" fillId="0" borderId="0"/>
    <xf numFmtId="0" fontId="91" fillId="0" borderId="0"/>
    <xf numFmtId="0" fontId="113" fillId="0" borderId="0"/>
    <xf numFmtId="0" fontId="8" fillId="0" borderId="0"/>
    <xf numFmtId="0" fontId="2" fillId="0" borderId="0"/>
    <xf numFmtId="0" fontId="114" fillId="0" borderId="0"/>
    <xf numFmtId="0" fontId="113" fillId="0" borderId="0"/>
    <xf numFmtId="185" fontId="113" fillId="0" borderId="0" applyFont="0" applyFill="0" applyBorder="0" applyAlignment="0" applyProtection="0"/>
    <xf numFmtId="0" fontId="91" fillId="0" borderId="0"/>
    <xf numFmtId="0" fontId="113" fillId="0" borderId="0"/>
    <xf numFmtId="0" fontId="89" fillId="0" borderId="0"/>
    <xf numFmtId="0" fontId="89" fillId="0" borderId="0"/>
    <xf numFmtId="9" fontId="113" fillId="0" borderId="0" applyFont="0" applyFill="0" applyBorder="0" applyAlignment="0" applyProtection="0"/>
    <xf numFmtId="0" fontId="113" fillId="0" borderId="0"/>
    <xf numFmtId="186" fontId="113" fillId="0" borderId="0" applyFont="0" applyFill="0" applyBorder="0" applyAlignment="0" applyProtection="0"/>
    <xf numFmtId="186" fontId="91" fillId="0" borderId="0" applyFont="0" applyFill="0" applyBorder="0" applyAlignment="0" applyProtection="0"/>
    <xf numFmtId="0" fontId="113" fillId="0" borderId="0"/>
    <xf numFmtId="0" fontId="113" fillId="0" borderId="0"/>
    <xf numFmtId="0" fontId="113" fillId="0" borderId="0"/>
    <xf numFmtId="0" fontId="91" fillId="0" borderId="0" applyNumberFormat="0" applyFont="0" applyFill="0" applyBorder="0" applyAlignment="0" applyProtection="0">
      <alignment vertical="top"/>
    </xf>
    <xf numFmtId="0" fontId="115" fillId="0" borderId="0" applyNumberForma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0" borderId="0"/>
    <xf numFmtId="0" fontId="113" fillId="0" borderId="0"/>
    <xf numFmtId="0" fontId="91" fillId="0" borderId="0"/>
    <xf numFmtId="0" fontId="91" fillId="0" borderId="0"/>
    <xf numFmtId="184" fontId="113" fillId="0" borderId="0" applyFont="0" applyFill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17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16" fillId="65" borderId="0" applyNumberFormat="0" applyBorder="0" applyAlignment="0" applyProtection="0"/>
    <xf numFmtId="0" fontId="16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9" borderId="0" applyNumberFormat="0" applyBorder="0" applyAlignment="0" applyProtection="0"/>
    <xf numFmtId="0" fontId="16" fillId="70" borderId="0" applyNumberFormat="0" applyBorder="0" applyAlignment="0" applyProtection="0"/>
    <xf numFmtId="0" fontId="16" fillId="71" borderId="0" applyNumberFormat="0" applyBorder="0" applyAlignment="0" applyProtection="0"/>
    <xf numFmtId="0" fontId="16" fillId="66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32" fillId="0" borderId="19" applyNumberFormat="0" applyFill="0" applyAlignment="0" applyProtection="0"/>
    <xf numFmtId="0" fontId="133" fillId="0" borderId="20" applyNumberFormat="0" applyFill="0" applyAlignment="0" applyProtection="0"/>
    <xf numFmtId="0" fontId="134" fillId="0" borderId="21" applyNumberFormat="0" applyFill="0" applyAlignment="0" applyProtection="0"/>
    <xf numFmtId="0" fontId="134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1" fillId="73" borderId="2" applyNumberFormat="0" applyAlignment="0" applyProtection="0"/>
    <xf numFmtId="0" fontId="135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113" fillId="0" borderId="0"/>
    <xf numFmtId="0" fontId="137" fillId="8" borderId="0" applyNumberFormat="0" applyBorder="0" applyAlignment="0" applyProtection="0"/>
    <xf numFmtId="0" fontId="138" fillId="0" borderId="0" applyNumberFormat="0" applyFill="0" applyBorder="0" applyAlignment="0" applyProtection="0"/>
    <xf numFmtId="0" fontId="113" fillId="4" borderId="7" applyNumberFormat="0" applyFont="0" applyAlignment="0" applyProtection="0"/>
    <xf numFmtId="0" fontId="139" fillId="0" borderId="22" applyNumberFormat="0" applyFill="0" applyAlignment="0" applyProtection="0"/>
    <xf numFmtId="0" fontId="35" fillId="0" borderId="0" applyNumberFormat="0" applyFill="0" applyBorder="0" applyAlignment="0" applyProtection="0"/>
    <xf numFmtId="0" fontId="25" fillId="62" borderId="0" applyNumberFormat="0" applyBorder="0" applyAlignment="0" applyProtection="0"/>
    <xf numFmtId="186" fontId="113" fillId="0" borderId="0" applyFont="0" applyFill="0" applyBorder="0" applyAlignment="0" applyProtection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6" borderId="0" applyNumberFormat="0" applyBorder="0" applyAlignment="0" applyProtection="0"/>
    <xf numFmtId="0" fontId="129" fillId="104" borderId="0" applyNumberFormat="0" applyBorder="0" applyAlignment="0" applyProtection="0"/>
    <xf numFmtId="0" fontId="17" fillId="0" borderId="0"/>
    <xf numFmtId="0" fontId="89" fillId="0" borderId="0"/>
    <xf numFmtId="0" fontId="2" fillId="80" borderId="16" applyNumberFormat="0" applyFont="0" applyAlignment="0" applyProtection="0"/>
    <xf numFmtId="186" fontId="113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91" fillId="0" borderId="0"/>
    <xf numFmtId="0" fontId="141" fillId="0" borderId="10" applyNumberFormat="0" applyFill="0" applyAlignment="0" applyProtection="0"/>
    <xf numFmtId="0" fontId="142" fillId="0" borderId="24" applyNumberFormat="0" applyFill="0" applyAlignment="0" applyProtection="0"/>
    <xf numFmtId="0" fontId="143" fillId="0" borderId="11" applyNumberFormat="0" applyFill="0" applyAlignment="0" applyProtection="0"/>
    <xf numFmtId="0" fontId="143" fillId="0" borderId="0" applyNumberFormat="0" applyFill="0" applyBorder="0" applyAlignment="0" applyProtection="0"/>
    <xf numFmtId="0" fontId="144" fillId="74" borderId="0" applyNumberFormat="0" applyBorder="0" applyAlignment="0" applyProtection="0"/>
    <xf numFmtId="0" fontId="145" fillId="75" borderId="0" applyNumberFormat="0" applyBorder="0" applyAlignment="0" applyProtection="0"/>
    <xf numFmtId="0" fontId="146" fillId="76" borderId="0" applyNumberFormat="0" applyBorder="0" applyAlignment="0" applyProtection="0"/>
    <xf numFmtId="0" fontId="147" fillId="77" borderId="12" applyNumberFormat="0" applyAlignment="0" applyProtection="0"/>
    <xf numFmtId="0" fontId="148" fillId="78" borderId="13" applyNumberFormat="0" applyAlignment="0" applyProtection="0"/>
    <xf numFmtId="0" fontId="149" fillId="78" borderId="12" applyNumberFormat="0" applyAlignment="0" applyProtection="0"/>
    <xf numFmtId="0" fontId="150" fillId="0" borderId="14" applyNumberFormat="0" applyFill="0" applyAlignment="0" applyProtection="0"/>
    <xf numFmtId="0" fontId="151" fillId="79" borderId="15" applyNumberFormat="0" applyAlignment="0" applyProtection="0"/>
    <xf numFmtId="0" fontId="152" fillId="0" borderId="0" applyNumberFormat="0" applyFill="0" applyBorder="0" applyAlignment="0" applyProtection="0"/>
    <xf numFmtId="0" fontId="140" fillId="80" borderId="16" applyNumberFormat="0" applyFont="0" applyAlignment="0" applyProtection="0"/>
    <xf numFmtId="0" fontId="153" fillId="0" borderId="0" applyNumberFormat="0" applyFill="0" applyBorder="0" applyAlignment="0" applyProtection="0"/>
    <xf numFmtId="0" fontId="154" fillId="0" borderId="17" applyNumberFormat="0" applyFill="0" applyAlignment="0" applyProtection="0"/>
    <xf numFmtId="0" fontId="155" fillId="81" borderId="0" applyNumberFormat="0" applyBorder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55" fillId="84" borderId="0" applyNumberFormat="0" applyBorder="0" applyAlignment="0" applyProtection="0"/>
    <xf numFmtId="0" fontId="155" fillId="85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55" fillId="88" borderId="0" applyNumberFormat="0" applyBorder="0" applyAlignment="0" applyProtection="0"/>
    <xf numFmtId="0" fontId="155" fillId="89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55" fillId="92" borderId="0" applyNumberFormat="0" applyBorder="0" applyAlignment="0" applyProtection="0"/>
    <xf numFmtId="0" fontId="155" fillId="93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55" fillId="96" borderId="0" applyNumberFormat="0" applyBorder="0" applyAlignment="0" applyProtection="0"/>
    <xf numFmtId="0" fontId="155" fillId="97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55" fillId="100" borderId="0" applyNumberFormat="0" applyBorder="0" applyAlignment="0" applyProtection="0"/>
    <xf numFmtId="0" fontId="155" fillId="101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55" fillId="104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0" fontId="140" fillId="80" borderId="16" applyNumberFormat="0" applyFont="0" applyAlignment="0" applyProtection="0"/>
    <xf numFmtId="0" fontId="140" fillId="82" borderId="0" applyNumberFormat="0" applyBorder="0" applyAlignment="0" applyProtection="0"/>
    <xf numFmtId="0" fontId="140" fillId="83" borderId="0" applyNumberFormat="0" applyBorder="0" applyAlignment="0" applyProtection="0"/>
    <xf numFmtId="0" fontId="140" fillId="86" borderId="0" applyNumberFormat="0" applyBorder="0" applyAlignment="0" applyProtection="0"/>
    <xf numFmtId="0" fontId="140" fillId="87" borderId="0" applyNumberFormat="0" applyBorder="0" applyAlignment="0" applyProtection="0"/>
    <xf numFmtId="0" fontId="140" fillId="90" borderId="0" applyNumberFormat="0" applyBorder="0" applyAlignment="0" applyProtection="0"/>
    <xf numFmtId="0" fontId="140" fillId="91" borderId="0" applyNumberFormat="0" applyBorder="0" applyAlignment="0" applyProtection="0"/>
    <xf numFmtId="0" fontId="140" fillId="94" borderId="0" applyNumberFormat="0" applyBorder="0" applyAlignment="0" applyProtection="0"/>
    <xf numFmtId="0" fontId="140" fillId="95" borderId="0" applyNumberFormat="0" applyBorder="0" applyAlignment="0" applyProtection="0"/>
    <xf numFmtId="0" fontId="140" fillId="98" borderId="0" applyNumberFormat="0" applyBorder="0" applyAlignment="0" applyProtection="0"/>
    <xf numFmtId="0" fontId="140" fillId="99" borderId="0" applyNumberFormat="0" applyBorder="0" applyAlignment="0" applyProtection="0"/>
    <xf numFmtId="0" fontId="140" fillId="102" borderId="0" applyNumberFormat="0" applyBorder="0" applyAlignment="0" applyProtection="0"/>
    <xf numFmtId="0" fontId="140" fillId="103" borderId="0" applyNumberFormat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0" fontId="91" fillId="0" borderId="0" applyNumberFormat="0" applyFont="0" applyFill="0" applyBorder="0" applyAlignment="0" applyProtection="0">
      <alignment vertical="top"/>
    </xf>
    <xf numFmtId="0" fontId="113" fillId="0" borderId="0"/>
    <xf numFmtId="184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0" fontId="113" fillId="4" borderId="7" applyNumberFormat="0" applyFont="0" applyAlignment="0" applyProtection="0"/>
    <xf numFmtId="186" fontId="113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13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2" fillId="80" borderId="16" applyNumberFormat="0" applyFont="0" applyAlignment="0" applyProtection="0"/>
    <xf numFmtId="186" fontId="113" fillId="0" borderId="0" applyFont="0" applyFill="0" applyBorder="0" applyAlignment="0" applyProtection="0"/>
    <xf numFmtId="0" fontId="2" fillId="80" borderId="16" applyNumberFormat="0" applyFont="0" applyAlignment="0" applyProtection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" fillId="80" borderId="16" applyNumberFormat="0" applyFont="0" applyAlignment="0" applyProtection="0"/>
    <xf numFmtId="186" fontId="2" fillId="0" borderId="0" applyFont="0" applyFill="0" applyBorder="0" applyAlignment="0" applyProtection="0"/>
    <xf numFmtId="0" fontId="113" fillId="0" borderId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7" fillId="61" borderId="0" applyNumberFormat="0" applyBorder="0" applyAlignment="0" applyProtection="0"/>
    <xf numFmtId="0" fontId="157" fillId="8" borderId="0" applyNumberFormat="0" applyBorder="0" applyAlignment="0" applyProtection="0"/>
    <xf numFmtId="0" fontId="157" fillId="62" borderId="0" applyNumberFormat="0" applyBorder="0" applyAlignment="0" applyProtection="0"/>
    <xf numFmtId="0" fontId="157" fillId="63" borderId="0" applyNumberFormat="0" applyBorder="0" applyAlignment="0" applyProtection="0"/>
    <xf numFmtId="0" fontId="157" fillId="6" borderId="0" applyNumberFormat="0" applyBorder="0" applyAlignment="0" applyProtection="0"/>
    <xf numFmtId="0" fontId="157" fillId="5" borderId="0" applyNumberFormat="0" applyBorder="0" applyAlignment="0" applyProtection="0"/>
    <xf numFmtId="0" fontId="157" fillId="2" borderId="0" applyNumberFormat="0" applyBorder="0" applyAlignment="0" applyProtection="0"/>
    <xf numFmtId="0" fontId="157" fillId="3" borderId="0" applyNumberFormat="0" applyBorder="0" applyAlignment="0" applyProtection="0"/>
    <xf numFmtId="0" fontId="157" fillId="64" borderId="0" applyNumberFormat="0" applyBorder="0" applyAlignment="0" applyProtection="0"/>
    <xf numFmtId="0" fontId="157" fillId="63" borderId="0" applyNumberFormat="0" applyBorder="0" applyAlignment="0" applyProtection="0"/>
    <xf numFmtId="0" fontId="157" fillId="2" borderId="0" applyNumberFormat="0" applyBorder="0" applyAlignment="0" applyProtection="0"/>
    <xf numFmtId="0" fontId="157" fillId="10" borderId="0" applyNumberFormat="0" applyBorder="0" applyAlignment="0" applyProtection="0"/>
    <xf numFmtId="0" fontId="158" fillId="65" borderId="0" applyNumberFormat="0" applyBorder="0" applyAlignment="0" applyProtection="0"/>
    <xf numFmtId="0" fontId="158" fillId="3" borderId="0" applyNumberFormat="0" applyBorder="0" applyAlignment="0" applyProtection="0"/>
    <xf numFmtId="0" fontId="158" fillId="64" borderId="0" applyNumberFormat="0" applyBorder="0" applyAlignment="0" applyProtection="0"/>
    <xf numFmtId="0" fontId="158" fillId="66" borderId="0" applyNumberFormat="0" applyBorder="0" applyAlignment="0" applyProtection="0"/>
    <xf numFmtId="0" fontId="158" fillId="67" borderId="0" applyNumberFormat="0" applyBorder="0" applyAlignment="0" applyProtection="0"/>
    <xf numFmtId="0" fontId="158" fillId="68" borderId="0" applyNumberFormat="0" applyBorder="0" applyAlignment="0" applyProtection="0"/>
    <xf numFmtId="0" fontId="158" fillId="69" borderId="0" applyNumberFormat="0" applyBorder="0" applyAlignment="0" applyProtection="0"/>
    <xf numFmtId="0" fontId="158" fillId="70" borderId="0" applyNumberFormat="0" applyBorder="0" applyAlignment="0" applyProtection="0"/>
    <xf numFmtId="0" fontId="158" fillId="71" borderId="0" applyNumberFormat="0" applyBorder="0" applyAlignment="0" applyProtection="0"/>
    <xf numFmtId="0" fontId="158" fillId="66" borderId="0" applyNumberFormat="0" applyBorder="0" applyAlignment="0" applyProtection="0"/>
    <xf numFmtId="0" fontId="158" fillId="67" borderId="0" applyNumberFormat="0" applyBorder="0" applyAlignment="0" applyProtection="0"/>
    <xf numFmtId="0" fontId="158" fillId="9" borderId="0" applyNumberFormat="0" applyBorder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67" fillId="0" borderId="19" applyNumberFormat="0" applyFill="0" applyAlignment="0" applyProtection="0"/>
    <xf numFmtId="0" fontId="168" fillId="0" borderId="20" applyNumberFormat="0" applyFill="0" applyAlignment="0" applyProtection="0"/>
    <xf numFmtId="0" fontId="169" fillId="0" borderId="21" applyNumberFormat="0" applyFill="0" applyAlignment="0" applyProtection="0"/>
    <xf numFmtId="0" fontId="169" fillId="0" borderId="0" applyNumberFormat="0" applyFill="0" applyBorder="0" applyAlignment="0" applyProtection="0"/>
    <xf numFmtId="0" fontId="170" fillId="0" borderId="23" applyNumberFormat="0" applyFill="0" applyAlignment="0" applyProtection="0"/>
    <xf numFmtId="0" fontId="171" fillId="73" borderId="2" applyNumberFormat="0" applyAlignment="0" applyProtection="0"/>
    <xf numFmtId="0" fontId="172" fillId="7" borderId="0" applyNumberFormat="0" applyBorder="0" applyAlignment="0" applyProtection="0"/>
    <xf numFmtId="0" fontId="173" fillId="8" borderId="0" applyNumberFormat="0" applyBorder="0" applyAlignment="0" applyProtection="0"/>
    <xf numFmtId="0" fontId="174" fillId="0" borderId="0" applyNumberFormat="0" applyFill="0" applyBorder="0" applyAlignment="0" applyProtection="0"/>
    <xf numFmtId="0" fontId="113" fillId="4" borderId="7" applyNumberFormat="0" applyFont="0" applyAlignment="0" applyProtection="0"/>
    <xf numFmtId="0" fontId="175" fillId="0" borderId="22" applyNumberFormat="0" applyFill="0" applyAlignment="0" applyProtection="0"/>
    <xf numFmtId="0" fontId="176" fillId="0" borderId="0" applyNumberFormat="0" applyFill="0" applyBorder="0" applyAlignment="0" applyProtection="0"/>
    <xf numFmtId="0" fontId="177" fillId="62" borderId="0" applyNumberFormat="0" applyBorder="0" applyAlignment="0" applyProtection="0"/>
    <xf numFmtId="0" fontId="166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14" fillId="0" borderId="0"/>
    <xf numFmtId="9" fontId="2" fillId="0" borderId="0" applyFont="0" applyFill="0" applyBorder="0" applyAlignment="0" applyProtection="0"/>
    <xf numFmtId="0" fontId="114" fillId="0" borderId="0"/>
    <xf numFmtId="186" fontId="2" fillId="0" borderId="0" applyFont="0" applyFill="0" applyBorder="0" applyAlignment="0" applyProtection="0"/>
    <xf numFmtId="188" fontId="8" fillId="0" borderId="0" applyFont="0" applyFill="0" applyBorder="0" applyAlignment="0" applyProtection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4" fillId="0" borderId="0"/>
    <xf numFmtId="186" fontId="2" fillId="0" borderId="0" applyFont="0" applyFill="0" applyBorder="0" applyAlignment="0" applyProtection="0"/>
    <xf numFmtId="0" fontId="113" fillId="0" borderId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14" fillId="0" borderId="0"/>
    <xf numFmtId="0" fontId="165" fillId="72" borderId="1" applyNumberFormat="0" applyAlignment="0" applyProtection="0"/>
    <xf numFmtId="0" fontId="134" fillId="0" borderId="21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69" fillId="0" borderId="21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134" fillId="0" borderId="21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69" fillId="0" borderId="21" applyNumberFormat="0" applyFill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70" fillId="0" borderId="23" applyNumberFormat="0" applyFill="0" applyAlignment="0" applyProtection="0"/>
    <xf numFmtId="0" fontId="169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134" fillId="0" borderId="21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64" fillId="72" borderId="8" applyNumberFormat="0" applyAlignment="0" applyProtection="0"/>
    <xf numFmtId="0" fontId="163" fillId="5" borderId="1" applyNumberFormat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60" fillId="5" borderId="1" applyNumberFormat="0" applyAlignment="0" applyProtection="0"/>
    <xf numFmtId="0" fontId="134" fillId="0" borderId="21" applyNumberFormat="0" applyFill="0" applyAlignment="0" applyProtection="0"/>
    <xf numFmtId="0" fontId="159" fillId="72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32" fillId="72" borderId="8" applyNumberFormat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14" fillId="0" borderId="0"/>
    <xf numFmtId="0" fontId="165" fillId="72" borderId="1" applyNumberFormat="0" applyAlignment="0" applyProtection="0"/>
    <xf numFmtId="0" fontId="134" fillId="0" borderId="21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69" fillId="0" borderId="21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134" fillId="0" borderId="21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69" fillId="0" borderId="21" applyNumberFormat="0" applyFill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169" fillId="0" borderId="21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114" fillId="0" borderId="0"/>
    <xf numFmtId="0" fontId="178" fillId="74" borderId="0" applyNumberFormat="0" applyBorder="0" applyAlignment="0" applyProtection="0"/>
    <xf numFmtId="0" fontId="179" fillId="75" borderId="0" applyNumberFormat="0" applyBorder="0" applyAlignment="0" applyProtection="0"/>
    <xf numFmtId="0" fontId="180" fillId="76" borderId="0" applyNumberFormat="0" applyBorder="0" applyAlignment="0" applyProtection="0"/>
    <xf numFmtId="0" fontId="181" fillId="77" borderId="12" applyNumberFormat="0" applyAlignment="0" applyProtection="0"/>
    <xf numFmtId="0" fontId="182" fillId="78" borderId="13" applyNumberFormat="0" applyAlignment="0" applyProtection="0"/>
    <xf numFmtId="0" fontId="183" fillId="78" borderId="12" applyNumberFormat="0" applyAlignment="0" applyProtection="0"/>
    <xf numFmtId="0" fontId="184" fillId="0" borderId="14" applyNumberFormat="0" applyFill="0" applyAlignment="0" applyProtection="0"/>
    <xf numFmtId="0" fontId="185" fillId="79" borderId="15" applyNumberFormat="0" applyAlignment="0" applyProtection="0"/>
    <xf numFmtId="0" fontId="186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8" fillId="0" borderId="17" applyNumberFormat="0" applyFill="0" applyAlignment="0" applyProtection="0"/>
    <xf numFmtId="0" fontId="189" fillId="81" borderId="0" applyNumberFormat="0" applyBorder="0" applyAlignment="0" applyProtection="0"/>
    <xf numFmtId="0" fontId="189" fillId="85" borderId="0" applyNumberFormat="0" applyBorder="0" applyAlignment="0" applyProtection="0"/>
    <xf numFmtId="0" fontId="189" fillId="89" borderId="0" applyNumberFormat="0" applyBorder="0" applyAlignment="0" applyProtection="0"/>
    <xf numFmtId="0" fontId="189" fillId="93" borderId="0" applyNumberFormat="0" applyBorder="0" applyAlignment="0" applyProtection="0"/>
    <xf numFmtId="0" fontId="189" fillId="97" borderId="0" applyNumberFormat="0" applyBorder="0" applyAlignment="0" applyProtection="0"/>
    <xf numFmtId="0" fontId="189" fillId="101" borderId="0" applyNumberFormat="0" applyBorder="0" applyAlignment="0" applyProtection="0"/>
    <xf numFmtId="0" fontId="114" fillId="0" borderId="0"/>
    <xf numFmtId="0" fontId="114" fillId="80" borderId="16" applyNumberFormat="0" applyFont="0" applyAlignment="0" applyProtection="0"/>
    <xf numFmtId="0" fontId="157" fillId="5" borderId="0" applyNumberFormat="0" applyBorder="0" applyAlignment="0" applyProtection="0"/>
    <xf numFmtId="0" fontId="158" fillId="3" borderId="0" applyNumberFormat="0" applyBorder="0" applyAlignment="0" applyProtection="0"/>
    <xf numFmtId="0" fontId="157" fillId="6" borderId="0" applyNumberFormat="0" applyBorder="0" applyAlignment="0" applyProtection="0"/>
    <xf numFmtId="0" fontId="91" fillId="0" borderId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2" borderId="0" applyNumberFormat="0" applyBorder="0" applyAlignment="0" applyProtection="0"/>
    <xf numFmtId="0" fontId="17" fillId="7" borderId="0" applyNumberFormat="0" applyBorder="0" applyAlignment="0" applyProtection="0"/>
    <xf numFmtId="0" fontId="158" fillId="68" borderId="0" applyNumberFormat="0" applyBorder="0" applyAlignment="0" applyProtection="0"/>
    <xf numFmtId="0" fontId="17" fillId="7" borderId="0" applyNumberFormat="0" applyBorder="0" applyAlignment="0" applyProtection="0"/>
    <xf numFmtId="0" fontId="158" fillId="66" borderId="0" applyNumberFormat="0" applyBorder="0" applyAlignment="0" applyProtection="0"/>
    <xf numFmtId="0" fontId="16" fillId="2" borderId="0" applyNumberFormat="0" applyBorder="0" applyAlignment="0" applyProtection="0"/>
    <xf numFmtId="0" fontId="158" fillId="64" borderId="0" applyNumberFormat="0" applyBorder="0" applyAlignment="0" applyProtection="0"/>
    <xf numFmtId="0" fontId="16" fillId="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58" fillId="65" borderId="0" applyNumberFormat="0" applyBorder="0" applyAlignment="0" applyProtection="0"/>
    <xf numFmtId="0" fontId="16" fillId="7" borderId="0" applyNumberFormat="0" applyBorder="0" applyAlignment="0" applyProtection="0"/>
    <xf numFmtId="0" fontId="16" fillId="67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57" fillId="10" borderId="0" applyNumberFormat="0" applyBorder="0" applyAlignment="0" applyProtection="0"/>
    <xf numFmtId="0" fontId="157" fillId="63" borderId="0" applyNumberFormat="0" applyBorder="0" applyAlignment="0" applyProtection="0"/>
    <xf numFmtId="0" fontId="157" fillId="64" borderId="0" applyNumberFormat="0" applyBorder="0" applyAlignment="0" applyProtection="0"/>
    <xf numFmtId="0" fontId="157" fillId="3" borderId="0" applyNumberFormat="0" applyBorder="0" applyAlignment="0" applyProtection="0"/>
    <xf numFmtId="0" fontId="157" fillId="2" borderId="0" applyNumberFormat="0" applyBorder="0" applyAlignment="0" applyProtection="0"/>
    <xf numFmtId="0" fontId="113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70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3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" borderId="0" applyNumberFormat="0" applyBorder="0" applyAlignment="0" applyProtection="0"/>
    <xf numFmtId="0" fontId="16" fillId="66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57" fillId="63" borderId="0" applyNumberFormat="0" applyBorder="0" applyAlignment="0" applyProtection="0"/>
    <xf numFmtId="0" fontId="16" fillId="69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57" fillId="62" borderId="0" applyNumberFormat="0" applyBorder="0" applyAlignment="0" applyProtection="0"/>
    <xf numFmtId="0" fontId="16" fillId="71" borderId="0" applyNumberFormat="0" applyBorder="0" applyAlignment="0" applyProtection="0"/>
    <xf numFmtId="0" fontId="16" fillId="9" borderId="0" applyNumberFormat="0" applyBorder="0" applyAlignment="0" applyProtection="0"/>
    <xf numFmtId="0" fontId="130" fillId="5" borderId="1" applyNumberFormat="0" applyAlignment="0" applyProtection="0"/>
    <xf numFmtId="0" fontId="157" fillId="61" borderId="0" applyNumberFormat="0" applyBorder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91" fillId="0" borderId="0"/>
    <xf numFmtId="0" fontId="91" fillId="0" borderId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191" fillId="0" borderId="26" applyNumberFormat="0" applyFill="0" applyAlignment="0" applyProtection="0"/>
    <xf numFmtId="0" fontId="132" fillId="0" borderId="19" applyNumberFormat="0" applyFill="0" applyAlignment="0" applyProtection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92" fillId="0" borderId="4" applyNumberFormat="0" applyFill="0" applyAlignment="0" applyProtection="0"/>
    <xf numFmtId="0" fontId="133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193" fillId="0" borderId="28" applyNumberFormat="0" applyFill="0" applyAlignment="0" applyProtection="0"/>
    <xf numFmtId="0" fontId="134" fillId="0" borderId="21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3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194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136" fillId="7" borderId="0" applyNumberFormat="0" applyBorder="0" applyAlignment="0" applyProtection="0"/>
    <xf numFmtId="0" fontId="113" fillId="0" borderId="0"/>
    <xf numFmtId="0" fontId="17" fillId="0" borderId="0"/>
    <xf numFmtId="0" fontId="195" fillId="0" borderId="0"/>
    <xf numFmtId="0" fontId="113" fillId="0" borderId="0"/>
    <xf numFmtId="0" fontId="114" fillId="0" borderId="0"/>
    <xf numFmtId="0" fontId="91" fillId="0" borderId="0"/>
    <xf numFmtId="0" fontId="137" fillId="8" borderId="0" applyNumberFormat="0" applyBorder="0" applyAlignment="0" applyProtection="0"/>
    <xf numFmtId="0" fontId="137" fillId="8" borderId="0" applyNumberFormat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0" borderId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14" fillId="0" borderId="0"/>
    <xf numFmtId="0" fontId="91" fillId="0" borderId="0"/>
    <xf numFmtId="0" fontId="113" fillId="4" borderId="7" applyNumberFormat="0" applyFont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91" fillId="0" borderId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113" fillId="0" borderId="0"/>
    <xf numFmtId="0" fontId="114" fillId="0" borderId="0"/>
    <xf numFmtId="0" fontId="137" fillId="8" borderId="0" applyNumberFormat="0" applyBorder="0" applyAlignment="0" applyProtection="0"/>
    <xf numFmtId="0" fontId="138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113" fillId="4" borderId="7" applyNumberFormat="0" applyFont="0" applyAlignment="0" applyProtection="0"/>
    <xf numFmtId="0" fontId="91" fillId="0" borderId="0"/>
    <xf numFmtId="0" fontId="139" fillId="0" borderId="22" applyNumberFormat="0" applyFill="0" applyAlignment="0" applyProtection="0"/>
    <xf numFmtId="0" fontId="190" fillId="0" borderId="0" applyNumberFormat="0" applyFill="0" applyBorder="0" applyAlignment="0" applyProtection="0"/>
    <xf numFmtId="0" fontId="25" fillId="62" borderId="0" applyNumberFormat="0" applyBorder="0" applyAlignment="0" applyProtection="0"/>
    <xf numFmtId="0" fontId="113" fillId="0" borderId="0"/>
    <xf numFmtId="0" fontId="113" fillId="4" borderId="7" applyNumberFormat="0" applyFont="0" applyAlignment="0" applyProtection="0"/>
    <xf numFmtId="0" fontId="113" fillId="0" borderId="0"/>
    <xf numFmtId="0" fontId="113" fillId="4" borderId="7" applyNumberFormat="0" applyFont="0" applyAlignment="0" applyProtection="0"/>
    <xf numFmtId="186" fontId="2" fillId="0" borderId="0" applyFont="0" applyFill="0" applyBorder="0" applyAlignment="0" applyProtection="0"/>
    <xf numFmtId="186" fontId="114" fillId="0" borderId="0" applyFont="0" applyFill="0" applyBorder="0" applyAlignment="0" applyProtection="0"/>
    <xf numFmtId="185" fontId="114" fillId="0" borderId="0" applyFont="0" applyFill="0" applyBorder="0" applyAlignment="0" applyProtection="0"/>
    <xf numFmtId="0" fontId="91" fillId="0" borderId="0"/>
    <xf numFmtId="0" fontId="2" fillId="0" borderId="0"/>
    <xf numFmtId="0" fontId="196" fillId="0" borderId="0"/>
    <xf numFmtId="0" fontId="197" fillId="0" borderId="0"/>
    <xf numFmtId="0" fontId="2" fillId="0" borderId="0"/>
    <xf numFmtId="0" fontId="2" fillId="0" borderId="0"/>
    <xf numFmtId="0" fontId="91" fillId="0" borderId="0"/>
    <xf numFmtId="0" fontId="91" fillId="0" borderId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91" fillId="0" borderId="26" applyNumberFormat="0" applyFill="0" applyAlignment="0" applyProtection="0"/>
    <xf numFmtId="0" fontId="192" fillId="0" borderId="4" applyNumberFormat="0" applyFill="0" applyAlignment="0" applyProtection="0"/>
    <xf numFmtId="0" fontId="193" fillId="0" borderId="28" applyNumberFormat="0" applyFill="0" applyAlignment="0" applyProtection="0"/>
    <xf numFmtId="0" fontId="193" fillId="0" borderId="0" applyNumberFormat="0" applyFill="0" applyBorder="0" applyAlignment="0" applyProtection="0"/>
    <xf numFmtId="0" fontId="21" fillId="73" borderId="2" applyNumberFormat="0" applyAlignment="0" applyProtection="0"/>
    <xf numFmtId="0" fontId="194" fillId="0" borderId="0" applyNumberFormat="0" applyFill="0" applyBorder="0" applyAlignment="0" applyProtection="0"/>
    <xf numFmtId="0" fontId="17" fillId="4" borderId="7" applyNumberFormat="0" applyFont="0" applyAlignment="0" applyProtection="0"/>
    <xf numFmtId="9" fontId="17" fillId="0" borderId="0" applyFont="0" applyFill="0" applyBorder="0" applyAlignment="0" applyProtection="0"/>
    <xf numFmtId="0" fontId="35" fillId="0" borderId="0" applyNumberFormat="0" applyFill="0" applyBorder="0" applyAlignment="0" applyProtection="0"/>
    <xf numFmtId="189" fontId="17" fillId="0" borderId="0" applyFont="0" applyFill="0" applyBorder="0" applyAlignment="0" applyProtection="0"/>
    <xf numFmtId="0" fontId="91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89" fillId="0" borderId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4" fillId="78" borderId="12" applyNumberFormat="0" applyAlignment="0" applyProtection="0"/>
    <xf numFmtId="0" fontId="116" fillId="0" borderId="10" applyNumberFormat="0" applyFill="0" applyAlignment="0" applyProtection="0"/>
    <xf numFmtId="9" fontId="2" fillId="0" borderId="0" applyFont="0" applyFill="0" applyBorder="0" applyAlignment="0" applyProtection="0"/>
    <xf numFmtId="0" fontId="125" fillId="0" borderId="14" applyNumberFormat="0" applyFill="0" applyAlignment="0" applyProtection="0"/>
    <xf numFmtId="0" fontId="118" fillId="0" borderId="11" applyNumberFormat="0" applyFill="0" applyAlignment="0" applyProtection="0"/>
    <xf numFmtId="0" fontId="117" fillId="0" borderId="24" applyNumberFormat="0" applyFill="0" applyAlignment="0" applyProtection="0"/>
    <xf numFmtId="0" fontId="2" fillId="0" borderId="0"/>
    <xf numFmtId="0" fontId="17" fillId="0" borderId="0"/>
    <xf numFmtId="0" fontId="123" fillId="78" borderId="13" applyNumberFormat="0" applyAlignment="0" applyProtection="0"/>
    <xf numFmtId="0" fontId="119" fillId="74" borderId="0" applyNumberFormat="0" applyBorder="0" applyAlignment="0" applyProtection="0"/>
    <xf numFmtId="0" fontId="118" fillId="0" borderId="0" applyNumberFormat="0" applyFill="0" applyBorder="0" applyAlignment="0" applyProtection="0"/>
    <xf numFmtId="0" fontId="129" fillId="89" borderId="0" applyNumberFormat="0" applyBorder="0" applyAlignment="0" applyProtection="0"/>
    <xf numFmtId="0" fontId="129" fillId="85" borderId="0" applyNumberFormat="0" applyBorder="0" applyAlignment="0" applyProtection="0"/>
    <xf numFmtId="0" fontId="2" fillId="82" borderId="0" applyNumberFormat="0" applyBorder="0" applyAlignment="0" applyProtection="0"/>
    <xf numFmtId="0" fontId="129" fillId="88" borderId="0" applyNumberFormat="0" applyBorder="0" applyAlignment="0" applyProtection="0"/>
    <xf numFmtId="0" fontId="2" fillId="94" borderId="0" applyNumberFormat="0" applyBorder="0" applyAlignment="0" applyProtection="0"/>
    <xf numFmtId="0" fontId="127" fillId="0" borderId="0" applyNumberFormat="0" applyFill="0" applyBorder="0" applyAlignment="0" applyProtection="0"/>
    <xf numFmtId="0" fontId="2" fillId="95" borderId="0" applyNumberFormat="0" applyBorder="0" applyAlignment="0" applyProtection="0"/>
    <xf numFmtId="0" fontId="128" fillId="0" borderId="0" applyNumberFormat="0" applyFill="0" applyBorder="0" applyAlignment="0" applyProtection="0"/>
    <xf numFmtId="0" fontId="129" fillId="97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1" borderId="0" applyNumberFormat="0" applyBorder="0" applyAlignment="0" applyProtection="0"/>
    <xf numFmtId="0" fontId="129" fillId="81" borderId="0" applyNumberFormat="0" applyBorder="0" applyAlignment="0" applyProtection="0"/>
    <xf numFmtId="0" fontId="112" fillId="0" borderId="17" applyNumberFormat="0" applyFill="0" applyAlignment="0" applyProtection="0"/>
    <xf numFmtId="0" fontId="2" fillId="98" borderId="0" applyNumberFormat="0" applyBorder="0" applyAlignment="0" applyProtection="0"/>
    <xf numFmtId="0" fontId="2" fillId="87" borderId="0" applyNumberFormat="0" applyBorder="0" applyAlignment="0" applyProtection="0"/>
    <xf numFmtId="0" fontId="129" fillId="93" borderId="0" applyNumberFormat="0" applyBorder="0" applyAlignment="0" applyProtection="0"/>
    <xf numFmtId="0" fontId="129" fillId="96" borderId="0" applyNumberFormat="0" applyBorder="0" applyAlignment="0" applyProtection="0"/>
    <xf numFmtId="0" fontId="120" fillId="75" borderId="0" applyNumberFormat="0" applyBorder="0" applyAlignment="0" applyProtection="0"/>
    <xf numFmtId="0" fontId="2" fillId="90" borderId="0" applyNumberFormat="0" applyBorder="0" applyAlignment="0" applyProtection="0"/>
    <xf numFmtId="0" fontId="126" fillId="79" borderId="15" applyNumberFormat="0" applyAlignment="0" applyProtection="0"/>
    <xf numFmtId="0" fontId="129" fillId="84" borderId="0" applyNumberFormat="0" applyBorder="0" applyAlignment="0" applyProtection="0"/>
    <xf numFmtId="0" fontId="129" fillId="92" borderId="0" applyNumberFormat="0" applyBorder="0" applyAlignment="0" applyProtection="0"/>
    <xf numFmtId="0" fontId="2" fillId="80" borderId="16" applyNumberFormat="0" applyFont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23" fillId="0" borderId="29" applyNumberFormat="0" applyFill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129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29" fillId="96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2" fillId="91" borderId="0" applyNumberFormat="0" applyBorder="0" applyAlignment="0" applyProtection="0"/>
    <xf numFmtId="0" fontId="129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129" fillId="96" borderId="0" applyNumberFormat="0" applyBorder="0" applyAlignment="0" applyProtection="0"/>
    <xf numFmtId="0" fontId="129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86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29" fillId="92" borderId="0" applyNumberFormat="0" applyBorder="0" applyAlignment="0" applyProtection="0"/>
    <xf numFmtId="0" fontId="2" fillId="102" borderId="0" applyNumberFormat="0" applyBorder="0" applyAlignment="0" applyProtection="0"/>
    <xf numFmtId="0" fontId="129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2" fillId="83" borderId="0" applyNumberFormat="0" applyBorder="0" applyAlignment="0" applyProtection="0"/>
    <xf numFmtId="0" fontId="129" fillId="88" borderId="0" applyNumberFormat="0" applyBorder="0" applyAlignment="0" applyProtection="0"/>
    <xf numFmtId="0" fontId="2" fillId="103" borderId="0" applyNumberFormat="0" applyBorder="0" applyAlignment="0" applyProtection="0"/>
    <xf numFmtId="0" fontId="129" fillId="100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29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29" fillId="100" borderId="0" applyNumberFormat="0" applyBorder="0" applyAlignment="0" applyProtection="0"/>
    <xf numFmtId="0" fontId="129" fillId="96" borderId="0" applyNumberFormat="0" applyBorder="0" applyAlignment="0" applyProtection="0"/>
    <xf numFmtId="0" fontId="129" fillId="84" borderId="0" applyNumberFormat="0" applyBorder="0" applyAlignment="0" applyProtection="0"/>
    <xf numFmtId="0" fontId="129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5" borderId="0" applyNumberFormat="0" applyBorder="0" applyAlignment="0" applyProtection="0"/>
    <xf numFmtId="0" fontId="129" fillId="92" borderId="0" applyNumberFormat="0" applyBorder="0" applyAlignment="0" applyProtection="0"/>
    <xf numFmtId="0" fontId="2" fillId="90" borderId="0" applyNumberFormat="0" applyBorder="0" applyAlignment="0" applyProtection="0"/>
    <xf numFmtId="0" fontId="2" fillId="87" borderId="0" applyNumberFormat="0" applyBorder="0" applyAlignment="0" applyProtection="0"/>
    <xf numFmtId="0" fontId="198" fillId="0" borderId="0"/>
    <xf numFmtId="0" fontId="114" fillId="0" borderId="0"/>
    <xf numFmtId="0" fontId="113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89" fillId="0" borderId="0"/>
    <xf numFmtId="0" fontId="129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186" fontId="2" fillId="0" borderId="0" applyFont="0" applyFill="0" applyBorder="0" applyAlignment="0" applyProtection="0"/>
    <xf numFmtId="0" fontId="113" fillId="0" borderId="0"/>
    <xf numFmtId="0" fontId="114" fillId="0" borderId="0"/>
    <xf numFmtId="9" fontId="2" fillId="0" borderId="0" applyFont="0" applyFill="0" applyBorder="0" applyAlignment="0" applyProtection="0"/>
    <xf numFmtId="0" fontId="199" fillId="0" borderId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186" fontId="2" fillId="0" borderId="0" applyFont="0" applyFill="0" applyBorder="0" applyAlignment="0" applyProtection="0"/>
    <xf numFmtId="0" fontId="113" fillId="0" borderId="0"/>
    <xf numFmtId="0" fontId="114" fillId="0" borderId="0"/>
    <xf numFmtId="0" fontId="91" fillId="0" borderId="0"/>
    <xf numFmtId="0" fontId="17" fillId="107" borderId="0" applyNumberFormat="0" applyBorder="0" applyAlignment="0" applyProtection="0"/>
    <xf numFmtId="0" fontId="17" fillId="5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67" borderId="0" applyNumberFormat="0" applyBorder="0" applyAlignment="0" applyProtection="0"/>
    <xf numFmtId="0" fontId="16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91" fillId="0" borderId="0"/>
    <xf numFmtId="0" fontId="113" fillId="0" borderId="0"/>
    <xf numFmtId="0" fontId="91" fillId="0" borderId="0"/>
    <xf numFmtId="0" fontId="2" fillId="0" borderId="0"/>
    <xf numFmtId="0" fontId="137" fillId="8" borderId="0" applyNumberFormat="0" applyBorder="0" applyAlignment="0" applyProtection="0"/>
    <xf numFmtId="0" fontId="138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0" fontId="139" fillId="0" borderId="22" applyNumberFormat="0" applyFill="0" applyAlignment="0" applyProtection="0"/>
    <xf numFmtId="0" fontId="113" fillId="0" borderId="0"/>
    <xf numFmtId="0" fontId="113" fillId="0" borderId="0"/>
    <xf numFmtId="0" fontId="113" fillId="0" borderId="0"/>
    <xf numFmtId="0" fontId="113" fillId="0" borderId="0"/>
    <xf numFmtId="0" fontId="113" fillId="0" borderId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186" fontId="113" fillId="0" borderId="0" applyFont="0" applyFill="0" applyBorder="0" applyAlignment="0" applyProtection="0"/>
    <xf numFmtId="186" fontId="113" fillId="0" borderId="0" applyFont="0" applyFill="0" applyBorder="0" applyAlignment="0" applyProtection="0"/>
    <xf numFmtId="0" fontId="25" fillId="62" borderId="0" applyNumberFormat="0" applyBorder="0" applyAlignment="0" applyProtection="0"/>
    <xf numFmtId="0" fontId="17" fillId="0" borderId="0"/>
    <xf numFmtId="0" fontId="16" fillId="73" borderId="0" applyNumberFormat="0" applyBorder="0" applyAlignment="0" applyProtection="0"/>
    <xf numFmtId="0" fontId="16" fillId="10" borderId="0" applyNumberFormat="0" applyBorder="0" applyAlignment="0" applyProtection="0"/>
    <xf numFmtId="0" fontId="16" fillId="69" borderId="0" applyNumberFormat="0" applyBorder="0" applyAlignment="0" applyProtection="0"/>
    <xf numFmtId="0" fontId="16" fillId="71" borderId="0" applyNumberFormat="0" applyBorder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91" fillId="0" borderId="26" applyNumberFormat="0" applyFill="0" applyAlignment="0" applyProtection="0"/>
    <xf numFmtId="0" fontId="192" fillId="0" borderId="4" applyNumberFormat="0" applyFill="0" applyAlignment="0" applyProtection="0"/>
    <xf numFmtId="0" fontId="193" fillId="0" borderId="28" applyNumberFormat="0" applyFill="0" applyAlignment="0" applyProtection="0"/>
    <xf numFmtId="0" fontId="193" fillId="0" borderId="0" applyNumberFormat="0" applyFill="0" applyBorder="0" applyAlignment="0" applyProtection="0"/>
    <xf numFmtId="0" fontId="21" fillId="73" borderId="2" applyNumberFormat="0" applyAlignment="0" applyProtection="0"/>
    <xf numFmtId="0" fontId="194" fillId="0" borderId="0" applyNumberFormat="0" applyFill="0" applyBorder="0" applyAlignment="0" applyProtection="0"/>
    <xf numFmtId="0" fontId="17" fillId="4" borderId="7" applyNumberFormat="0" applyFont="0" applyAlignment="0" applyProtection="0"/>
    <xf numFmtId="0" fontId="35" fillId="0" borderId="0" applyNumberFormat="0" applyFill="0" applyBorder="0" applyAlignment="0" applyProtection="0"/>
    <xf numFmtId="0" fontId="114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6" fillId="67" borderId="0" applyNumberFormat="0" applyBorder="0" applyAlignment="0" applyProtection="0"/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6" fillId="9" borderId="0" applyNumberFormat="0" applyBorder="0" applyAlignment="0" applyProtection="0"/>
    <xf numFmtId="0" fontId="129" fillId="85" borderId="0" applyNumberFormat="0" applyBorder="0" applyAlignment="0" applyProtection="0"/>
    <xf numFmtId="0" fontId="129" fillId="85" borderId="0" applyNumberFormat="0" applyBorder="0" applyAlignment="0" applyProtection="0"/>
    <xf numFmtId="0" fontId="16" fillId="71" borderId="0" applyNumberFormat="0" applyBorder="0" applyAlignment="0" applyProtection="0"/>
    <xf numFmtId="0" fontId="129" fillId="89" borderId="0" applyNumberFormat="0" applyBorder="0" applyAlignment="0" applyProtection="0"/>
    <xf numFmtId="0" fontId="16" fillId="73" borderId="0" applyNumberFormat="0" applyBorder="0" applyAlignment="0" applyProtection="0"/>
    <xf numFmtId="0" fontId="129" fillId="89" borderId="0" applyNumberFormat="0" applyBorder="0" applyAlignment="0" applyProtection="0"/>
    <xf numFmtId="0" fontId="16" fillId="108" borderId="0" applyNumberFormat="0" applyBorder="0" applyAlignment="0" applyProtection="0"/>
    <xf numFmtId="0" fontId="129" fillId="93" borderId="0" applyNumberFormat="0" applyBorder="0" applyAlignment="0" applyProtection="0"/>
    <xf numFmtId="0" fontId="16" fillId="10" borderId="0" applyNumberFormat="0" applyBorder="0" applyAlignment="0" applyProtection="0"/>
    <xf numFmtId="0" fontId="129" fillId="93" borderId="0" applyNumberFormat="0" applyBorder="0" applyAlignment="0" applyProtection="0"/>
    <xf numFmtId="0" fontId="16" fillId="67" borderId="0" applyNumberFormat="0" applyBorder="0" applyAlignment="0" applyProtection="0"/>
    <xf numFmtId="0" fontId="129" fillId="97" borderId="0" applyNumberFormat="0" applyBorder="0" applyAlignment="0" applyProtection="0"/>
    <xf numFmtId="0" fontId="16" fillId="69" borderId="0" applyNumberFormat="0" applyBorder="0" applyAlignment="0" applyProtection="0"/>
    <xf numFmtId="0" fontId="129" fillId="97" borderId="0" applyNumberFormat="0" applyBorder="0" applyAlignment="0" applyProtection="0"/>
    <xf numFmtId="0" fontId="16" fillId="9" borderId="0" applyNumberFormat="0" applyBorder="0" applyAlignment="0" applyProtection="0"/>
    <xf numFmtId="0" fontId="129" fillId="101" borderId="0" applyNumberFormat="0" applyBorder="0" applyAlignment="0" applyProtection="0"/>
    <xf numFmtId="0" fontId="16" fillId="71" borderId="0" applyNumberFormat="0" applyBorder="0" applyAlignment="0" applyProtection="0"/>
    <xf numFmtId="0" fontId="129" fillId="101" borderId="0" applyNumberFormat="0" applyBorder="0" applyAlignment="0" applyProtection="0"/>
    <xf numFmtId="0" fontId="130" fillId="5" borderId="1" applyNumberFormat="0" applyAlignment="0" applyProtection="0"/>
    <xf numFmtId="0" fontId="122" fillId="77" borderId="12" applyNumberFormat="0" applyAlignment="0" applyProtection="0"/>
    <xf numFmtId="0" fontId="122" fillId="77" borderId="12" applyNumberFormat="0" applyAlignment="0" applyProtection="0"/>
    <xf numFmtId="0" fontId="32" fillId="107" borderId="8" applyNumberFormat="0" applyAlignment="0" applyProtection="0"/>
    <xf numFmtId="0" fontId="123" fillId="78" borderId="13" applyNumberFormat="0" applyAlignment="0" applyProtection="0"/>
    <xf numFmtId="0" fontId="32" fillId="72" borderId="8" applyNumberFormat="0" applyAlignment="0" applyProtection="0"/>
    <xf numFmtId="0" fontId="123" fillId="78" borderId="13" applyNumberFormat="0" applyAlignment="0" applyProtection="0"/>
    <xf numFmtId="0" fontId="131" fillId="107" borderId="1" applyNumberFormat="0" applyAlignment="0" applyProtection="0"/>
    <xf numFmtId="0" fontId="124" fillId="78" borderId="12" applyNumberFormat="0" applyAlignment="0" applyProtection="0"/>
    <xf numFmtId="0" fontId="131" fillId="72" borderId="1" applyNumberFormat="0" applyAlignment="0" applyProtection="0"/>
    <xf numFmtId="0" fontId="124" fillId="78" borderId="12" applyNumberFormat="0" applyAlignment="0" applyProtection="0"/>
    <xf numFmtId="0" fontId="26" fillId="0" borderId="26" applyNumberFormat="0" applyFill="0" applyAlignment="0" applyProtection="0"/>
    <xf numFmtId="0" fontId="116" fillId="0" borderId="10" applyNumberFormat="0" applyFill="0" applyAlignment="0" applyProtection="0"/>
    <xf numFmtId="0" fontId="191" fillId="0" borderId="26" applyNumberFormat="0" applyFill="0" applyAlignment="0" applyProtection="0"/>
    <xf numFmtId="0" fontId="116" fillId="0" borderId="10" applyNumberFormat="0" applyFill="0" applyAlignment="0" applyProtection="0"/>
    <xf numFmtId="0" fontId="27" fillId="0" borderId="20" applyNumberFormat="0" applyFill="0" applyAlignment="0" applyProtection="0"/>
    <xf numFmtId="0" fontId="117" fillId="0" borderId="24" applyNumberFormat="0" applyFill="0" applyAlignment="0" applyProtection="0"/>
    <xf numFmtId="0" fontId="192" fillId="0" borderId="4" applyNumberFormat="0" applyFill="0" applyAlignment="0" applyProtection="0"/>
    <xf numFmtId="0" fontId="117" fillId="0" borderId="24" applyNumberFormat="0" applyFill="0" applyAlignment="0" applyProtection="0"/>
    <xf numFmtId="0" fontId="28" fillId="0" borderId="27" applyNumberFormat="0" applyFill="0" applyAlignment="0" applyProtection="0"/>
    <xf numFmtId="0" fontId="118" fillId="0" borderId="11" applyNumberFormat="0" applyFill="0" applyAlignment="0" applyProtection="0"/>
    <xf numFmtId="0" fontId="193" fillId="0" borderId="28" applyNumberFormat="0" applyFill="0" applyAlignment="0" applyProtection="0"/>
    <xf numFmtId="0" fontId="11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93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112" fillId="0" borderId="17" applyNumberFormat="0" applyFill="0" applyAlignment="0" applyProtection="0"/>
    <xf numFmtId="0" fontId="112" fillId="0" borderId="17" applyNumberFormat="0" applyFill="0" applyAlignment="0" applyProtection="0"/>
    <xf numFmtId="0" fontId="21" fillId="70" borderId="2" applyNumberFormat="0" applyAlignment="0" applyProtection="0"/>
    <xf numFmtId="0" fontId="126" fillId="79" borderId="15" applyNumberFormat="0" applyAlignment="0" applyProtection="0"/>
    <xf numFmtId="0" fontId="21" fillId="73" borderId="2" applyNumberFormat="0" applyAlignment="0" applyProtection="0"/>
    <xf numFmtId="0" fontId="126" fillId="79" borderId="15" applyNumberFormat="0" applyAlignment="0" applyProtection="0"/>
    <xf numFmtId="0" fontId="115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121" fillId="76" borderId="0" applyNumberFormat="0" applyBorder="0" applyAlignment="0" applyProtection="0"/>
    <xf numFmtId="0" fontId="121" fillId="76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2" fillId="0" borderId="0"/>
    <xf numFmtId="0" fontId="114" fillId="0" borderId="0"/>
    <xf numFmtId="0" fontId="89" fillId="0" borderId="0"/>
    <xf numFmtId="0" fontId="89" fillId="0" borderId="0"/>
    <xf numFmtId="0" fontId="2" fillId="0" borderId="0"/>
    <xf numFmtId="0" fontId="17" fillId="0" borderId="0"/>
    <xf numFmtId="0" fontId="195" fillId="0" borderId="0"/>
    <xf numFmtId="0" fontId="198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37" fillId="8" borderId="0" applyNumberFormat="0" applyBorder="0" applyAlignment="0" applyProtection="0"/>
    <xf numFmtId="0" fontId="120" fillId="75" borderId="0" applyNumberFormat="0" applyBorder="0" applyAlignment="0" applyProtection="0"/>
    <xf numFmtId="0" fontId="120" fillId="75" borderId="0" applyNumberFormat="0" applyBorder="0" applyAlignment="0" applyProtection="0"/>
    <xf numFmtId="0" fontId="13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0" fontId="17" fillId="4" borderId="7" applyNumberFormat="0" applyFont="0" applyAlignment="0" applyProtection="0"/>
    <xf numFmtId="0" fontId="2" fillId="80" borderId="16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91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9" fillId="0" borderId="22" applyNumberFormat="0" applyFill="0" applyAlignment="0" applyProtection="0"/>
    <xf numFmtId="0" fontId="125" fillId="0" borderId="14" applyNumberFormat="0" applyFill="0" applyAlignment="0" applyProtection="0"/>
    <xf numFmtId="0" fontId="125" fillId="0" borderId="14" applyNumberFormat="0" applyFill="0" applyAlignment="0" applyProtection="0"/>
    <xf numFmtId="0" fontId="190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186" fontId="2" fillId="0" borderId="0" applyFont="0" applyFill="0" applyBorder="0" applyAlignment="0" applyProtection="0"/>
    <xf numFmtId="0" fontId="25" fillId="62" borderId="0" applyNumberFormat="0" applyBorder="0" applyAlignment="0" applyProtection="0"/>
    <xf numFmtId="0" fontId="119" fillId="74" borderId="0" applyNumberFormat="0" applyBorder="0" applyAlignment="0" applyProtection="0"/>
    <xf numFmtId="0" fontId="119" fillId="7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91" fillId="0" borderId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7" fillId="10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7" fillId="5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17" fillId="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17" fillId="10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7" fillId="7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17" fillId="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17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6" fillId="67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4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6" fillId="3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88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6" fillId="7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2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6" fillId="72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96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6" fillId="67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0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6" fillId="5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29" fillId="104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29" fillId="81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29" fillId="85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129" fillId="89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6" fillId="108" borderId="0" applyNumberFormat="0" applyBorder="0" applyAlignment="0" applyProtection="0"/>
    <xf numFmtId="0" fontId="129" fillId="93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29" fillId="97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29" fillId="101" borderId="0" applyNumberFormat="0" applyBorder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22" fillId="77" borderId="12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23" fillId="78" borderId="13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124" fillId="78" borderId="12" applyNumberFormat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26" fillId="0" borderId="26" applyNumberFormat="0" applyFill="0" applyAlignment="0" applyProtection="0"/>
    <xf numFmtId="0" fontId="116" fillId="0" borderId="1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27" fillId="0" borderId="20" applyNumberFormat="0" applyFill="0" applyAlignment="0" applyProtection="0"/>
    <xf numFmtId="0" fontId="117" fillId="0" borderId="24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28" fillId="0" borderId="27" applyNumberFormat="0" applyFill="0" applyAlignment="0" applyProtection="0"/>
    <xf numFmtId="0" fontId="118" fillId="0" borderId="11" applyNumberFormat="0" applyFill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23" fillId="0" borderId="29" applyNumberFormat="0" applyFill="0" applyAlignment="0" applyProtection="0"/>
    <xf numFmtId="0" fontId="112" fillId="0" borderId="17" applyNumberFormat="0" applyFill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21" fillId="70" borderId="2" applyNumberFormat="0" applyAlignment="0" applyProtection="0"/>
    <xf numFmtId="0" fontId="126" fillId="79" borderId="15" applyNumberFormat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136" fillId="7" borderId="0" applyNumberFormat="0" applyBorder="0" applyAlignment="0" applyProtection="0"/>
    <xf numFmtId="0" fontId="136" fillId="7" borderId="0" applyNumberFormat="0" applyBorder="0" applyAlignment="0" applyProtection="0"/>
    <xf numFmtId="0" fontId="136" fillId="7" borderId="0" applyNumberFormat="0" applyBorder="0" applyAlignment="0" applyProtection="0"/>
    <xf numFmtId="0" fontId="136" fillId="7" borderId="0" applyNumberFormat="0" applyBorder="0" applyAlignment="0" applyProtection="0"/>
    <xf numFmtId="0" fontId="136" fillId="7" borderId="0" applyNumberFormat="0" applyBorder="0" applyAlignment="0" applyProtection="0"/>
    <xf numFmtId="0" fontId="121" fillId="76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3" fillId="0" borderId="0"/>
    <xf numFmtId="0" fontId="91" fillId="0" borderId="0"/>
    <xf numFmtId="0" fontId="2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13" fillId="0" borderId="0"/>
    <xf numFmtId="0" fontId="91" fillId="0" borderId="0"/>
    <xf numFmtId="0" fontId="2" fillId="0" borderId="0"/>
    <xf numFmtId="0" fontId="2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91" fillId="0" borderId="0"/>
    <xf numFmtId="0" fontId="137" fillId="8" borderId="0" applyNumberFormat="0" applyBorder="0" applyAlignment="0" applyProtection="0"/>
    <xf numFmtId="0" fontId="137" fillId="8" borderId="0" applyNumberFormat="0" applyBorder="0" applyAlignment="0" applyProtection="0"/>
    <xf numFmtId="0" fontId="137" fillId="8" borderId="0" applyNumberFormat="0" applyBorder="0" applyAlignment="0" applyProtection="0"/>
    <xf numFmtId="0" fontId="137" fillId="8" borderId="0" applyNumberFormat="0" applyBorder="0" applyAlignment="0" applyProtection="0"/>
    <xf numFmtId="0" fontId="137" fillId="8" borderId="0" applyNumberFormat="0" applyBorder="0" applyAlignment="0" applyProtection="0"/>
    <xf numFmtId="0" fontId="120" fillId="75" borderId="0" applyNumberFormat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3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2" fillId="80" borderId="16" applyNumberFormat="0" applyFont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125" fillId="0" borderId="14" applyNumberFormat="0" applyFill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90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186" fontId="113" fillId="0" borderId="0" applyFont="0" applyFill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25" fillId="62" borderId="0" applyNumberFormat="0" applyBorder="0" applyAlignment="0" applyProtection="0"/>
    <xf numFmtId="0" fontId="119" fillId="74" borderId="0" applyNumberFormat="0" applyBorder="0" applyAlignment="0" applyProtection="0"/>
    <xf numFmtId="0" fontId="129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129" fillId="100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29" fillId="96" borderId="0" applyNumberFormat="0" applyBorder="0" applyAlignment="0" applyProtection="0"/>
    <xf numFmtId="0" fontId="2" fillId="95" borderId="0" applyNumberFormat="0" applyBorder="0" applyAlignment="0" applyProtection="0"/>
    <xf numFmtId="0" fontId="129" fillId="92" borderId="0" applyNumberFormat="0" applyBorder="0" applyAlignment="0" applyProtection="0"/>
    <xf numFmtId="0" fontId="129" fillId="88" borderId="0" applyNumberFormat="0" applyBorder="0" applyAlignment="0" applyProtection="0"/>
    <xf numFmtId="0" fontId="2" fillId="87" borderId="0" applyNumberFormat="0" applyBorder="0" applyAlignment="0" applyProtection="0"/>
    <xf numFmtId="0" fontId="129" fillId="84" borderId="0" applyNumberFormat="0" applyBorder="0" applyAlignment="0" applyProtection="0"/>
    <xf numFmtId="0" fontId="2" fillId="83" borderId="0" applyNumberFormat="0" applyBorder="0" applyAlignment="0" applyProtection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14" fillId="0" borderId="0"/>
    <xf numFmtId="0" fontId="129" fillId="96" borderId="0" applyNumberFormat="0" applyBorder="0" applyAlignment="0" applyProtection="0"/>
    <xf numFmtId="0" fontId="114" fillId="0" borderId="0"/>
    <xf numFmtId="0" fontId="129" fillId="84" borderId="0" applyNumberFormat="0" applyBorder="0" applyAlignment="0" applyProtection="0"/>
    <xf numFmtId="0" fontId="114" fillId="0" borderId="0"/>
    <xf numFmtId="186" fontId="2" fillId="0" borderId="0" applyFont="0" applyFill="0" applyBorder="0" applyAlignment="0" applyProtection="0"/>
    <xf numFmtId="0" fontId="114" fillId="0" borderId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29" fillId="100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99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129" fillId="100" borderId="0" applyNumberFormat="0" applyBorder="0" applyAlignment="0" applyProtection="0"/>
    <xf numFmtId="0" fontId="2" fillId="103" borderId="0" applyNumberFormat="0" applyBorder="0" applyAlignment="0" applyProtection="0"/>
    <xf numFmtId="0" fontId="129" fillId="88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114" fillId="0" borderId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129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98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87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2" borderId="0" applyNumberFormat="0" applyBorder="0" applyAlignment="0" applyProtection="0"/>
    <xf numFmtId="0" fontId="2" fillId="91" borderId="0" applyNumberFormat="0" applyBorder="0" applyAlignment="0" applyProtection="0"/>
    <xf numFmtId="0" fontId="129" fillId="84" borderId="0" applyNumberFormat="0" applyBorder="0" applyAlignment="0" applyProtection="0"/>
    <xf numFmtId="0" fontId="129" fillId="92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29" fillId="104" borderId="0" applyNumberFormat="0" applyBorder="0" applyAlignment="0" applyProtection="0"/>
    <xf numFmtId="0" fontId="129" fillId="92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96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8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8" borderId="0" applyNumberFormat="0" applyBorder="0" applyAlignment="0" applyProtection="0"/>
    <xf numFmtId="0" fontId="129" fillId="104" borderId="0" applyNumberFormat="0" applyBorder="0" applyAlignment="0" applyProtection="0"/>
    <xf numFmtId="0" fontId="2" fillId="103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29" fillId="100" borderId="0" applyNumberFormat="0" applyBorder="0" applyAlignment="0" applyProtection="0"/>
    <xf numFmtId="0" fontId="129" fillId="92" borderId="0" applyNumberFormat="0" applyBorder="0" applyAlignment="0" applyProtection="0"/>
    <xf numFmtId="0" fontId="2" fillId="99" borderId="0" applyNumberFormat="0" applyBorder="0" applyAlignment="0" applyProtection="0"/>
    <xf numFmtId="0" fontId="129" fillId="92" borderId="0" applyNumberFormat="0" applyBorder="0" applyAlignment="0" applyProtection="0"/>
    <xf numFmtId="0" fontId="129" fillId="88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29" fillId="92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29" fillId="92" borderId="0" applyNumberFormat="0" applyBorder="0" applyAlignment="0" applyProtection="0"/>
    <xf numFmtId="0" fontId="129" fillId="100" borderId="0" applyNumberFormat="0" applyBorder="0" applyAlignment="0" applyProtection="0"/>
    <xf numFmtId="0" fontId="129" fillId="84" borderId="0" applyNumberFormat="0" applyBorder="0" applyAlignment="0" applyProtection="0"/>
    <xf numFmtId="0" fontId="129" fillId="92" borderId="0" applyNumberFormat="0" applyBorder="0" applyAlignment="0" applyProtection="0"/>
    <xf numFmtId="0" fontId="2" fillId="103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129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91" borderId="0" applyNumberFormat="0" applyBorder="0" applyAlignment="0" applyProtection="0"/>
    <xf numFmtId="0" fontId="129" fillId="88" borderId="0" applyNumberFormat="0" applyBorder="0" applyAlignment="0" applyProtection="0"/>
    <xf numFmtId="0" fontId="2" fillId="95" borderId="0" applyNumberFormat="0" applyBorder="0" applyAlignment="0" applyProtection="0"/>
    <xf numFmtId="0" fontId="2" fillId="94" borderId="0" applyNumberFormat="0" applyBorder="0" applyAlignment="0" applyProtection="0"/>
    <xf numFmtId="0" fontId="129" fillId="84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129" fillId="100" borderId="0" applyNumberFormat="0" applyBorder="0" applyAlignment="0" applyProtection="0"/>
    <xf numFmtId="0" fontId="129" fillId="96" borderId="0" applyNumberFormat="0" applyBorder="0" applyAlignment="0" applyProtection="0"/>
    <xf numFmtId="0" fontId="2" fillId="91" borderId="0" applyNumberFormat="0" applyBorder="0" applyAlignment="0" applyProtection="0"/>
    <xf numFmtId="0" fontId="2" fillId="82" borderId="0" applyNumberFormat="0" applyBorder="0" applyAlignment="0" applyProtection="0"/>
    <xf numFmtId="0" fontId="129" fillId="84" borderId="0" applyNumberFormat="0" applyBorder="0" applyAlignment="0" applyProtection="0"/>
    <xf numFmtId="0" fontId="2" fillId="91" borderId="0" applyNumberFormat="0" applyBorder="0" applyAlignment="0" applyProtection="0"/>
    <xf numFmtId="0" fontId="2" fillId="90" borderId="0" applyNumberFormat="0" applyBorder="0" applyAlignment="0" applyProtection="0"/>
    <xf numFmtId="0" fontId="129" fillId="84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94" borderId="0" applyNumberFormat="0" applyBorder="0" applyAlignment="0" applyProtection="0"/>
    <xf numFmtId="0" fontId="129" fillId="104" borderId="0" applyNumberFormat="0" applyBorder="0" applyAlignment="0" applyProtection="0"/>
    <xf numFmtId="0" fontId="129" fillId="96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129" fillId="96" borderId="0" applyNumberFormat="0" applyBorder="0" applyAlignment="0" applyProtection="0"/>
    <xf numFmtId="0" fontId="129" fillId="88" borderId="0" applyNumberFormat="0" applyBorder="0" applyAlignment="0" applyProtection="0"/>
    <xf numFmtId="0" fontId="2" fillId="102" borderId="0" applyNumberFormat="0" applyBorder="0" applyAlignment="0" applyProtection="0"/>
    <xf numFmtId="0" fontId="129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129" fillId="100" borderId="0" applyNumberFormat="0" applyBorder="0" applyAlignment="0" applyProtection="0"/>
    <xf numFmtId="0" fontId="129" fillId="104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104" borderId="0" applyNumberFormat="0" applyBorder="0" applyAlignment="0" applyProtection="0"/>
    <xf numFmtId="0" fontId="2" fillId="99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83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2" fillId="98" borderId="0" applyNumberFormat="0" applyBorder="0" applyAlignment="0" applyProtection="0"/>
    <xf numFmtId="0" fontId="2" fillId="94" borderId="0" applyNumberFormat="0" applyBorder="0" applyAlignment="0" applyProtection="0"/>
    <xf numFmtId="0" fontId="129" fillId="88" borderId="0" applyNumberFormat="0" applyBorder="0" applyAlignment="0" applyProtection="0"/>
    <xf numFmtId="0" fontId="2" fillId="99" borderId="0" applyNumberFormat="0" applyBorder="0" applyAlignment="0" applyProtection="0"/>
    <xf numFmtId="0" fontId="129" fillId="88" borderId="0" applyNumberFormat="0" applyBorder="0" applyAlignment="0" applyProtection="0"/>
    <xf numFmtId="0" fontId="2" fillId="103" borderId="0" applyNumberFormat="0" applyBorder="0" applyAlignment="0" applyProtection="0"/>
    <xf numFmtId="0" fontId="2" fillId="102" borderId="0" applyNumberFormat="0" applyBorder="0" applyAlignment="0" applyProtection="0"/>
    <xf numFmtId="0" fontId="2" fillId="90" borderId="0" applyNumberFormat="0" applyBorder="0" applyAlignment="0" applyProtection="0"/>
    <xf numFmtId="0" fontId="2" fillId="82" borderId="0" applyNumberFormat="0" applyBorder="0" applyAlignment="0" applyProtection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186" fontId="2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186" fontId="2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92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186" fontId="2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2" fillId="0" borderId="0"/>
    <xf numFmtId="9" fontId="2" fillId="0" borderId="0" applyFont="0" applyFill="0" applyBorder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9" fillId="74" borderId="0" applyNumberFormat="0" applyBorder="0" applyAlignment="0" applyProtection="0"/>
    <xf numFmtId="0" fontId="120" fillId="75" borderId="0" applyNumberFormat="0" applyBorder="0" applyAlignment="0" applyProtection="0"/>
    <xf numFmtId="0" fontId="121" fillId="76" borderId="0" applyNumberFormat="0" applyBorder="0" applyAlignment="0" applyProtection="0"/>
    <xf numFmtId="0" fontId="122" fillId="77" borderId="12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5" fillId="0" borderId="14" applyNumberFormat="0" applyFill="0" applyAlignment="0" applyProtection="0"/>
    <xf numFmtId="0" fontId="126" fillId="79" borderId="15" applyNumberFormat="0" applyAlignment="0" applyProtection="0"/>
    <xf numFmtId="0" fontId="127" fillId="0" borderId="0" applyNumberFormat="0" applyFill="0" applyBorder="0" applyAlignment="0" applyProtection="0"/>
    <xf numFmtId="0" fontId="2" fillId="80" borderId="16" applyNumberFormat="0" applyFont="0" applyAlignment="0" applyProtection="0"/>
    <xf numFmtId="0" fontId="12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29" fillId="81" borderId="0" applyNumberFormat="0" applyBorder="0" applyAlignment="0" applyProtection="0"/>
    <xf numFmtId="0" fontId="2" fillId="82" borderId="0" applyNumberFormat="0" applyBorder="0" applyAlignment="0" applyProtection="0"/>
    <xf numFmtId="0" fontId="2" fillId="83" borderId="0" applyNumberFormat="0" applyBorder="0" applyAlignment="0" applyProtection="0"/>
    <xf numFmtId="0" fontId="129" fillId="84" borderId="0" applyNumberFormat="0" applyBorder="0" applyAlignment="0" applyProtection="0"/>
    <xf numFmtId="0" fontId="129" fillId="85" borderId="0" applyNumberFormat="0" applyBorder="0" applyAlignment="0" applyProtection="0"/>
    <xf numFmtId="0" fontId="2" fillId="86" borderId="0" applyNumberFormat="0" applyBorder="0" applyAlignment="0" applyProtection="0"/>
    <xf numFmtId="0" fontId="2" fillId="87" borderId="0" applyNumberFormat="0" applyBorder="0" applyAlignment="0" applyProtection="0"/>
    <xf numFmtId="0" fontId="129" fillId="88" borderId="0" applyNumberFormat="0" applyBorder="0" applyAlignment="0" applyProtection="0"/>
    <xf numFmtId="0" fontId="129" fillId="89" borderId="0" applyNumberFormat="0" applyBorder="0" applyAlignment="0" applyProtection="0"/>
    <xf numFmtId="0" fontId="2" fillId="90" borderId="0" applyNumberFormat="0" applyBorder="0" applyAlignment="0" applyProtection="0"/>
    <xf numFmtId="0" fontId="2" fillId="91" borderId="0" applyNumberFormat="0" applyBorder="0" applyAlignment="0" applyProtection="0"/>
    <xf numFmtId="0" fontId="129" fillId="92" borderId="0" applyNumberFormat="0" applyBorder="0" applyAlignment="0" applyProtection="0"/>
    <xf numFmtId="0" fontId="129" fillId="93" borderId="0" applyNumberFormat="0" applyBorder="0" applyAlignment="0" applyProtection="0"/>
    <xf numFmtId="0" fontId="2" fillId="94" borderId="0" applyNumberFormat="0" applyBorder="0" applyAlignment="0" applyProtection="0"/>
    <xf numFmtId="0" fontId="2" fillId="95" borderId="0" applyNumberFormat="0" applyBorder="0" applyAlignment="0" applyProtection="0"/>
    <xf numFmtId="0" fontId="129" fillId="96" borderId="0" applyNumberFormat="0" applyBorder="0" applyAlignment="0" applyProtection="0"/>
    <xf numFmtId="0" fontId="129" fillId="97" borderId="0" applyNumberFormat="0" applyBorder="0" applyAlignment="0" applyProtection="0"/>
    <xf numFmtId="0" fontId="2" fillId="98" borderId="0" applyNumberFormat="0" applyBorder="0" applyAlignment="0" applyProtection="0"/>
    <xf numFmtId="0" fontId="2" fillId="99" borderId="0" applyNumberFormat="0" applyBorder="0" applyAlignment="0" applyProtection="0"/>
    <xf numFmtId="0" fontId="129" fillId="100" borderId="0" applyNumberFormat="0" applyBorder="0" applyAlignment="0" applyProtection="0"/>
    <xf numFmtId="0" fontId="129" fillId="101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129" fillId="104" borderId="0" applyNumberFormat="0" applyBorder="0" applyAlignment="0" applyProtection="0"/>
    <xf numFmtId="0" fontId="114" fillId="0" borderId="0"/>
    <xf numFmtId="0" fontId="114" fillId="0" borderId="0"/>
    <xf numFmtId="0" fontId="114" fillId="0" borderId="0"/>
    <xf numFmtId="186" fontId="2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96" fillId="0" borderId="0"/>
    <xf numFmtId="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91" fillId="0" borderId="0"/>
    <xf numFmtId="0" fontId="196" fillId="0" borderId="0"/>
    <xf numFmtId="9" fontId="17" fillId="0" borderId="0" applyFont="0" applyFill="0" applyBorder="0" applyAlignment="0" applyProtection="0"/>
    <xf numFmtId="189" fontId="17" fillId="0" borderId="0" applyFont="0" applyFill="0" applyBorder="0" applyAlignment="0" applyProtection="0"/>
    <xf numFmtId="0" fontId="91" fillId="0" borderId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3" borderId="0" applyNumberFormat="0" applyBorder="0" applyAlignment="0" applyProtection="0"/>
    <xf numFmtId="0" fontId="17" fillId="107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3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2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16" fillId="67" borderId="0" applyNumberFormat="0" applyBorder="0" applyAlignment="0" applyProtection="0"/>
    <xf numFmtId="0" fontId="16" fillId="67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2" borderId="0" applyNumberFormat="0" applyBorder="0" applyAlignment="0" applyProtection="0"/>
    <xf numFmtId="0" fontId="16" fillId="72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72" borderId="0" applyNumberFormat="0" applyBorder="0" applyAlignment="0" applyProtection="0"/>
    <xf numFmtId="0" fontId="16" fillId="7" borderId="0" applyNumberFormat="0" applyBorder="0" applyAlignment="0" applyProtection="0"/>
    <xf numFmtId="0" fontId="16" fillId="3" borderId="0" applyNumberFormat="0" applyBorder="0" applyAlignment="0" applyProtection="0"/>
    <xf numFmtId="0" fontId="16" fillId="67" borderId="0" applyNumberFormat="0" applyBorder="0" applyAlignment="0" applyProtection="0"/>
    <xf numFmtId="0" fontId="17" fillId="5" borderId="0" applyNumberFormat="0" applyBorder="0" applyAlignment="0" applyProtection="0"/>
    <xf numFmtId="0" fontId="17" fillId="72" borderId="0" applyNumberFormat="0" applyBorder="0" applyAlignment="0" applyProtection="0"/>
    <xf numFmtId="0" fontId="17" fillId="7" borderId="0" applyNumberFormat="0" applyBorder="0" applyAlignment="0" applyProtection="0"/>
    <xf numFmtId="0" fontId="17" fillId="3" borderId="0" applyNumberFormat="0" applyBorder="0" applyAlignment="0" applyProtection="0"/>
    <xf numFmtId="0" fontId="17" fillId="72" borderId="0" applyNumberFormat="0" applyBorder="0" applyAlignment="0" applyProtection="0"/>
    <xf numFmtId="0" fontId="17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107" borderId="0" applyNumberFormat="0" applyBorder="0" applyAlignment="0" applyProtection="0"/>
    <xf numFmtId="0" fontId="17" fillId="4" borderId="0" applyNumberFormat="0" applyBorder="0" applyAlignment="0" applyProtection="0"/>
    <xf numFmtId="0" fontId="17" fillId="107" borderId="0" applyNumberFormat="0" applyBorder="0" applyAlignment="0" applyProtection="0"/>
    <xf numFmtId="0" fontId="17" fillId="107" borderId="0" applyNumberFormat="0" applyBorder="0" applyAlignment="0" applyProtection="0"/>
    <xf numFmtId="0" fontId="114" fillId="0" borderId="0"/>
    <xf numFmtId="0" fontId="114" fillId="0" borderId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65" fillId="72" borderId="1" applyNumberFormat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34" fillId="0" borderId="21" applyNumberFormat="0" applyFill="0" applyAlignment="0" applyProtection="0"/>
    <xf numFmtId="0" fontId="134" fillId="0" borderId="21" applyNumberFormat="0" applyFill="0" applyAlignment="0" applyProtection="0"/>
    <xf numFmtId="0" fontId="169" fillId="0" borderId="21" applyNumberFormat="0" applyFill="0" applyAlignment="0" applyProtection="0"/>
    <xf numFmtId="0" fontId="114" fillId="0" borderId="0"/>
    <xf numFmtId="0" fontId="114" fillId="0" borderId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65" fillId="72" borderId="1" applyNumberFormat="0" applyAlignment="0" applyProtection="0"/>
    <xf numFmtId="0" fontId="134" fillId="0" borderId="21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69" fillId="0" borderId="21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34" fillId="0" borderId="21" applyNumberFormat="0" applyFill="0" applyAlignment="0" applyProtection="0"/>
    <xf numFmtId="0" fontId="23" fillId="0" borderId="23" applyNumberFormat="0" applyFill="0" applyAlignment="0" applyProtection="0"/>
    <xf numFmtId="0" fontId="134" fillId="0" borderId="21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134" fillId="0" borderId="21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69" fillId="0" borderId="21" applyNumberFormat="0" applyFill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34" fillId="0" borderId="21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69" fillId="0" borderId="21" applyNumberFormat="0" applyFill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4" fillId="0" borderId="0"/>
    <xf numFmtId="0" fontId="113" fillId="0" borderId="0"/>
    <xf numFmtId="0" fontId="113" fillId="4" borderId="7" applyNumberFormat="0" applyFont="0" applyAlignment="0" applyProtection="0"/>
    <xf numFmtId="0" fontId="113" fillId="0" borderId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64" fillId="72" borderId="8" applyNumberFormat="0" applyAlignment="0" applyProtection="0"/>
    <xf numFmtId="0" fontId="163" fillId="5" borderId="1" applyNumberFormat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60" fillId="5" borderId="1" applyNumberFormat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91" fillId="4" borderId="7" applyNumberFormat="0" applyFon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7" fillId="4" borderId="7" applyNumberFormat="0" applyFont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7" fillId="4" borderId="7" applyNumberFormat="0" applyFont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130" fillId="5" borderId="1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32" fillId="107" borderId="8" applyNumberFormat="0" applyAlignment="0" applyProtection="0"/>
    <xf numFmtId="0" fontId="32" fillId="72" borderId="8" applyNumberFormat="0" applyAlignment="0" applyProtection="0"/>
    <xf numFmtId="0" fontId="32" fillId="107" borderId="8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131" fillId="107" borderId="1" applyNumberFormat="0" applyAlignment="0" applyProtection="0"/>
    <xf numFmtId="0" fontId="131" fillId="72" borderId="1" applyNumberFormat="0" applyAlignment="0" applyProtection="0"/>
    <xf numFmtId="0" fontId="131" fillId="107" borderId="1" applyNumberForma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91" fillId="4" borderId="7" applyNumberFormat="0" applyFont="0" applyAlignment="0" applyProtection="0"/>
    <xf numFmtId="0" fontId="17" fillId="4" borderId="7" applyNumberFormat="0" applyFont="0" applyAlignment="0" applyProtection="0"/>
    <xf numFmtId="0" fontId="91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162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5" fillId="72" borderId="1" applyNumberFormat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70" fillId="0" borderId="23" applyNumberFormat="0" applyFill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60" fillId="5" borderId="1" applyNumberFormat="0" applyAlignment="0" applyProtection="0"/>
    <xf numFmtId="0" fontId="161" fillId="72" borderId="8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62" fillId="0" borderId="23" applyNumberFormat="0" applyFill="0" applyAlignment="0" applyProtection="0"/>
    <xf numFmtId="0" fontId="161" fillId="72" borderId="8" applyNumberFormat="0" applyAlignment="0" applyProtection="0"/>
    <xf numFmtId="0" fontId="131" fillId="72" borderId="1" applyNumberFormat="0" applyAlignment="0" applyProtection="0"/>
    <xf numFmtId="0" fontId="16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31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2" fillId="0" borderId="23" applyNumberFormat="0" applyFill="0" applyAlignment="0" applyProtection="0"/>
    <xf numFmtId="0" fontId="159" fillId="72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23" fillId="0" borderId="23" applyNumberFormat="0" applyFill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32" fillId="72" borderId="8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59" fillId="72" borderId="1" applyNumberForma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3" fillId="5" borderId="1" applyNumberFormat="0" applyAlignment="0" applyProtection="0"/>
    <xf numFmtId="0" fontId="113" fillId="4" borderId="7" applyNumberFormat="0" applyFont="0" applyAlignment="0" applyProtection="0"/>
    <xf numFmtId="0" fontId="160" fillId="5" borderId="1" applyNumberFormat="0" applyAlignment="0" applyProtection="0"/>
    <xf numFmtId="0" fontId="23" fillId="0" borderId="23" applyNumberFormat="0" applyFill="0" applyAlignment="0" applyProtection="0"/>
    <xf numFmtId="0" fontId="131" fillId="72" borderId="1" applyNumberForma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62" fillId="0" borderId="23" applyNumberFormat="0" applyFill="0" applyAlignment="0" applyProtection="0"/>
    <xf numFmtId="0" fontId="130" fillId="5" borderId="1" applyNumberFormat="0" applyAlignment="0" applyProtection="0"/>
    <xf numFmtId="0" fontId="131" fillId="72" borderId="1" applyNumberFormat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3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61" fillId="72" borderId="8" applyNumberFormat="0" applyAlignment="0" applyProtection="0"/>
    <xf numFmtId="0" fontId="23" fillId="0" borderId="23" applyNumberFormat="0" applyFill="0" applyAlignment="0" applyProtection="0"/>
    <xf numFmtId="0" fontId="113" fillId="4" borderId="7" applyNumberFormat="0" applyFont="0" applyAlignment="0" applyProtection="0"/>
    <xf numFmtId="0" fontId="164" fillId="72" borderId="8" applyNumberFormat="0" applyAlignment="0" applyProtection="0"/>
    <xf numFmtId="0" fontId="160" fillId="5" borderId="1" applyNumberFormat="0" applyAlignment="0" applyProtection="0"/>
    <xf numFmtId="0" fontId="130" fillId="5" borderId="1" applyNumberFormat="0" applyAlignment="0" applyProtection="0"/>
    <xf numFmtId="0" fontId="113" fillId="4" borderId="7" applyNumberFormat="0" applyFon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23" fillId="0" borderId="23" applyNumberFormat="0" applyFill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30" fillId="5" borderId="1" applyNumberFormat="0" applyAlignment="0" applyProtection="0"/>
    <xf numFmtId="0" fontId="170" fillId="0" borderId="23" applyNumberFormat="0" applyFill="0" applyAlignment="0" applyProtection="0"/>
    <xf numFmtId="0" fontId="32" fillId="72" borderId="8" applyNumberFormat="0" applyAlignment="0" applyProtection="0"/>
    <xf numFmtId="0" fontId="113" fillId="4" borderId="7" applyNumberFormat="0" applyFont="0" applyAlignment="0" applyProtection="0"/>
    <xf numFmtId="0" fontId="162" fillId="0" borderId="23" applyNumberFormat="0" applyFill="0" applyAlignment="0" applyProtection="0"/>
    <xf numFmtId="0" fontId="16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13" fillId="4" borderId="7" applyNumberFormat="0" applyFont="0" applyAlignment="0" applyProtection="0"/>
    <xf numFmtId="0" fontId="131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61" fillId="72" borderId="8" applyNumberFormat="0" applyAlignment="0" applyProtection="0"/>
    <xf numFmtId="0" fontId="32" fillId="72" borderId="8" applyNumberFormat="0" applyAlignment="0" applyProtection="0"/>
    <xf numFmtId="0" fontId="159" fillId="72" borderId="1" applyNumberFormat="0" applyAlignment="0" applyProtection="0"/>
    <xf numFmtId="0" fontId="131" fillId="72" borderId="1" applyNumberFormat="0" applyAlignment="0" applyProtection="0"/>
    <xf numFmtId="0" fontId="130" fillId="5" borderId="1" applyNumberFormat="0" applyAlignment="0" applyProtection="0"/>
    <xf numFmtId="0" fontId="164" fillId="72" borderId="8" applyNumberFormat="0" applyAlignment="0" applyProtection="0"/>
    <xf numFmtId="0" fontId="165" fillId="72" borderId="1" applyNumberFormat="0" applyAlignment="0" applyProtection="0"/>
    <xf numFmtId="0" fontId="170" fillId="0" borderId="23" applyNumberFormat="0" applyFill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0" fontId="113" fillId="4" borderId="7" applyNumberFormat="0" applyFont="0" applyAlignment="0" applyProtection="0"/>
    <xf numFmtId="9" fontId="89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80" borderId="16" applyNumberFormat="0" applyFont="0" applyAlignment="0" applyProtection="0"/>
    <xf numFmtId="0" fontId="114" fillId="0" borderId="0"/>
    <xf numFmtId="0" fontId="114" fillId="0" borderId="0"/>
    <xf numFmtId="0" fontId="114" fillId="0" borderId="0"/>
    <xf numFmtId="186" fontId="114" fillId="0" borderId="0" applyFont="0" applyFill="0" applyBorder="0" applyAlignment="0" applyProtection="0"/>
    <xf numFmtId="185" fontId="114" fillId="0" borderId="0" applyFont="0" applyFill="0" applyBorder="0" applyAlignment="0" applyProtection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4" fillId="0" borderId="0"/>
    <xf numFmtId="0" fontId="113" fillId="0" borderId="0"/>
    <xf numFmtId="0" fontId="8" fillId="0" borderId="0"/>
    <xf numFmtId="0" fontId="113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64" fillId="0" borderId="0"/>
    <xf numFmtId="0" fontId="113" fillId="0" borderId="0"/>
    <xf numFmtId="0" fontId="202" fillId="0" borderId="0"/>
    <xf numFmtId="0" fontId="202" fillId="0" borderId="0"/>
    <xf numFmtId="0" fontId="113" fillId="0" borderId="0"/>
    <xf numFmtId="0" fontId="113" fillId="0" borderId="0"/>
    <xf numFmtId="0" fontId="202" fillId="0" borderId="0"/>
    <xf numFmtId="0" fontId="113" fillId="0" borderId="0"/>
    <xf numFmtId="0" fontId="113" fillId="0" borderId="0"/>
    <xf numFmtId="0" fontId="91" fillId="0" borderId="0" applyNumberFormat="0" applyFill="0" applyBorder="0" applyAlignment="0" applyProtection="0"/>
    <xf numFmtId="0" fontId="202" fillId="0" borderId="0"/>
    <xf numFmtId="0" fontId="202" fillId="0" borderId="0"/>
    <xf numFmtId="0" fontId="202" fillId="0" borderId="0"/>
    <xf numFmtId="0" fontId="113" fillId="0" borderId="0"/>
    <xf numFmtId="0" fontId="202" fillId="0" borderId="0"/>
    <xf numFmtId="0" fontId="113" fillId="0" borderId="0"/>
    <xf numFmtId="0" fontId="113" fillId="0" borderId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202" fillId="0" borderId="0"/>
    <xf numFmtId="0" fontId="113" fillId="0" borderId="0"/>
    <xf numFmtId="3" fontId="203" fillId="0" borderId="0" applyFont="0" applyFill="0" applyBorder="0" applyAlignment="0" applyProtection="0"/>
    <xf numFmtId="190" fontId="203" fillId="0" borderId="0" applyFont="0" applyFill="0" applyBorder="0" applyAlignment="0" applyProtection="0"/>
    <xf numFmtId="0" fontId="203" fillId="0" borderId="0" applyFont="0" applyFill="0" applyBorder="0" applyAlignment="0" applyProtection="0"/>
    <xf numFmtId="15" fontId="204" fillId="0" borderId="0"/>
    <xf numFmtId="191" fontId="89" fillId="0" borderId="0" applyFont="0" applyFill="0" applyBorder="0" applyAlignment="0" applyProtection="0"/>
    <xf numFmtId="2" fontId="203" fillId="0" borderId="0" applyFont="0" applyFill="0" applyBorder="0" applyAlignment="0" applyProtection="0"/>
    <xf numFmtId="0" fontId="205" fillId="0" borderId="0"/>
    <xf numFmtId="0" fontId="206" fillId="0" borderId="0" applyNumberFormat="0" applyFill="0" applyBorder="0" applyAlignment="0" applyProtection="0"/>
    <xf numFmtId="0" fontId="207" fillId="0" borderId="0" applyNumberFormat="0" applyFill="0" applyBorder="0" applyAlignment="0" applyProtection="0"/>
    <xf numFmtId="192" fontId="208" fillId="0" borderId="0"/>
    <xf numFmtId="4" fontId="209" fillId="109" borderId="0">
      <alignment horizontal="right"/>
    </xf>
    <xf numFmtId="0" fontId="203" fillId="0" borderId="30" applyNumberFormat="0" applyFont="0" applyFill="0" applyAlignment="0" applyProtection="0"/>
    <xf numFmtId="193" fontId="208" fillId="0" borderId="0">
      <alignment horizontal="center"/>
    </xf>
    <xf numFmtId="194" fontId="208" fillId="0" borderId="0"/>
    <xf numFmtId="195" fontId="91" fillId="0" borderId="0">
      <alignment horizontal="center"/>
    </xf>
    <xf numFmtId="9" fontId="91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9" fontId="113" fillId="0" borderId="0" applyFont="0" applyFill="0" applyBorder="0" applyAlignment="0" applyProtection="0"/>
    <xf numFmtId="16" fontId="22" fillId="0" borderId="0">
      <alignment horizontal="center"/>
    </xf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7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9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29" fillId="84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29" fillId="92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29" fillId="96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129" fillId="104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6" borderId="0" applyNumberFormat="0" applyBorder="0" applyAlignment="0" applyProtection="0"/>
    <xf numFmtId="0" fontId="129" fillId="84" borderId="0" applyNumberFormat="0" applyBorder="0" applyAlignment="0" applyProtection="0"/>
    <xf numFmtId="0" fontId="129" fillId="92" borderId="0" applyNumberFormat="0" applyBorder="0" applyAlignment="0" applyProtection="0"/>
    <xf numFmtId="0" fontId="129" fillId="96" borderId="0" applyNumberFormat="0" applyBorder="0" applyAlignment="0" applyProtection="0"/>
    <xf numFmtId="0" fontId="129" fillId="104" borderId="0" applyNumberFormat="0" applyBorder="0" applyAlignment="0" applyProtection="0"/>
    <xf numFmtId="186" fontId="2" fillId="0" borderId="0" applyFont="0" applyFill="0" applyBorder="0" applyAlignment="0" applyProtection="0"/>
    <xf numFmtId="186" fontId="8" fillId="0" borderId="0" applyFont="0" applyFill="0" applyBorder="0" applyAlignment="0" applyProtection="0"/>
    <xf numFmtId="196" fontId="200" fillId="0" borderId="0">
      <alignment horizontal="center"/>
    </xf>
    <xf numFmtId="197" fontId="200" fillId="0" borderId="0">
      <alignment horizontal="center"/>
    </xf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29" fillId="81" borderId="0" applyNumberFormat="0" applyBorder="0" applyAlignment="0" applyProtection="0"/>
    <xf numFmtId="0" fontId="129" fillId="93" borderId="0" applyNumberFormat="0" applyBorder="0" applyAlignment="0" applyProtection="0"/>
    <xf numFmtId="0" fontId="129" fillId="93" borderId="0" applyNumberFormat="0" applyBorder="0" applyAlignment="0" applyProtection="0"/>
    <xf numFmtId="0" fontId="129" fillId="93" borderId="0" applyNumberFormat="0" applyBorder="0" applyAlignment="0" applyProtection="0"/>
    <xf numFmtId="0" fontId="129" fillId="93" borderId="0" applyNumberFormat="0" applyBorder="0" applyAlignment="0" applyProtection="0"/>
    <xf numFmtId="0" fontId="2" fillId="82" borderId="0" applyNumberFormat="0" applyBorder="0" applyAlignment="0" applyProtection="0"/>
    <xf numFmtId="0" fontId="129" fillId="9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129" fillId="93" borderId="0" applyNumberFormat="0" applyBorder="0" applyAlignment="0" applyProtection="0"/>
    <xf numFmtId="0" fontId="123" fillId="78" borderId="13" applyNumberFormat="0" applyAlignment="0" applyProtection="0"/>
    <xf numFmtId="0" fontId="123" fillId="78" borderId="13" applyNumberFormat="0" applyAlignment="0" applyProtection="0"/>
    <xf numFmtId="0" fontId="123" fillId="78" borderId="13" applyNumberFormat="0" applyAlignment="0" applyProtection="0"/>
    <xf numFmtId="0" fontId="123" fillId="78" borderId="13" applyNumberFormat="0" applyAlignment="0" applyProtection="0"/>
    <xf numFmtId="0" fontId="123" fillId="78" borderId="13" applyNumberFormat="0" applyAlignment="0" applyProtection="0"/>
    <xf numFmtId="0" fontId="123" fillId="78" borderId="13" applyNumberFormat="0" applyAlignment="0" applyProtection="0"/>
    <xf numFmtId="0" fontId="124" fillId="78" borderId="12" applyNumberFormat="0" applyAlignment="0" applyProtection="0"/>
    <xf numFmtId="0" fontId="124" fillId="78" borderId="12" applyNumberFormat="0" applyAlignment="0" applyProtection="0"/>
    <xf numFmtId="0" fontId="124" fillId="78" borderId="12" applyNumberFormat="0" applyAlignment="0" applyProtection="0"/>
    <xf numFmtId="0" fontId="124" fillId="78" borderId="12" applyNumberFormat="0" applyAlignment="0" applyProtection="0"/>
    <xf numFmtId="0" fontId="124" fillId="78" borderId="12" applyNumberFormat="0" applyAlignment="0" applyProtection="0"/>
    <xf numFmtId="0" fontId="124" fillId="78" borderId="12" applyNumberFormat="0" applyAlignment="0" applyProtection="0"/>
    <xf numFmtId="0" fontId="116" fillId="0" borderId="10" applyNumberFormat="0" applyFill="0" applyAlignment="0" applyProtection="0"/>
    <xf numFmtId="0" fontId="116" fillId="0" borderId="10" applyNumberFormat="0" applyFill="0" applyAlignment="0" applyProtection="0"/>
    <xf numFmtId="0" fontId="116" fillId="0" borderId="10" applyNumberFormat="0" applyFill="0" applyAlignment="0" applyProtection="0"/>
    <xf numFmtId="0" fontId="116" fillId="0" borderId="10" applyNumberFormat="0" applyFill="0" applyAlignment="0" applyProtection="0"/>
    <xf numFmtId="0" fontId="116" fillId="0" borderId="10" applyNumberFormat="0" applyFill="0" applyAlignment="0" applyProtection="0"/>
    <xf numFmtId="0" fontId="116" fillId="0" borderId="10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7" fillId="0" borderId="24" applyNumberFormat="0" applyFill="0" applyAlignment="0" applyProtection="0"/>
    <xf numFmtId="0" fontId="118" fillId="0" borderId="11" applyNumberFormat="0" applyFill="0" applyAlignment="0" applyProtection="0"/>
    <xf numFmtId="0" fontId="118" fillId="0" borderId="11" applyNumberFormat="0" applyFill="0" applyAlignment="0" applyProtection="0"/>
    <xf numFmtId="0" fontId="118" fillId="0" borderId="11" applyNumberFormat="0" applyFill="0" applyAlignment="0" applyProtection="0"/>
    <xf numFmtId="0" fontId="118" fillId="0" borderId="11" applyNumberFormat="0" applyFill="0" applyAlignment="0" applyProtection="0"/>
    <xf numFmtId="0" fontId="118" fillId="0" borderId="11" applyNumberFormat="0" applyFill="0" applyAlignment="0" applyProtection="0"/>
    <xf numFmtId="0" fontId="91" fillId="0" borderId="0" applyNumberFormat="0" applyFill="0" applyBorder="0" applyAlignment="0" applyProtection="0"/>
    <xf numFmtId="0" fontId="118" fillId="0" borderId="11" applyNumberFormat="0" applyFill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8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12" fillId="0" borderId="17" applyNumberFormat="0" applyFill="0" applyAlignment="0" applyProtection="0"/>
    <xf numFmtId="0" fontId="112" fillId="0" borderId="17" applyNumberFormat="0" applyFill="0" applyAlignment="0" applyProtection="0"/>
    <xf numFmtId="0" fontId="112" fillId="0" borderId="17" applyNumberFormat="0" applyFill="0" applyAlignment="0" applyProtection="0"/>
    <xf numFmtId="0" fontId="91" fillId="0" borderId="0" applyNumberFormat="0" applyFill="0" applyBorder="0" applyAlignment="0" applyProtection="0"/>
    <xf numFmtId="0" fontId="112" fillId="0" borderId="17" applyNumberFormat="0" applyFill="0" applyAlignment="0" applyProtection="0"/>
    <xf numFmtId="0" fontId="112" fillId="0" borderId="17" applyNumberFormat="0" applyFill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201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115" fillId="0" borderId="0" applyNumberFormat="0" applyFill="0" applyBorder="0" applyAlignment="0" applyProtection="0"/>
    <xf numFmtId="0" fontId="89" fillId="0" borderId="0"/>
    <xf numFmtId="0" fontId="91" fillId="0" borderId="0"/>
    <xf numFmtId="0" fontId="2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91" fillId="0" borderId="0"/>
    <xf numFmtId="0" fontId="11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3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2" fillId="0" borderId="0"/>
    <xf numFmtId="0" fontId="91" fillId="0" borderId="0"/>
    <xf numFmtId="0" fontId="140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2" fillId="0" borderId="0"/>
    <xf numFmtId="0" fontId="2" fillId="0" borderId="0"/>
    <xf numFmtId="0" fontId="89" fillId="0" borderId="0"/>
    <xf numFmtId="0" fontId="91" fillId="0" borderId="0"/>
    <xf numFmtId="0" fontId="2" fillId="0" borderId="0"/>
    <xf numFmtId="0" fontId="2" fillId="0" borderId="0"/>
    <xf numFmtId="0" fontId="91" fillId="0" borderId="0"/>
    <xf numFmtId="0" fontId="2" fillId="0" borderId="0"/>
    <xf numFmtId="0" fontId="8" fillId="0" borderId="0"/>
    <xf numFmtId="0" fontId="8" fillId="0" borderId="0"/>
    <xf numFmtId="0" fontId="89" fillId="0" borderId="0"/>
    <xf numFmtId="0" fontId="91" fillId="0" borderId="0"/>
    <xf numFmtId="0" fontId="89" fillId="0" borderId="0"/>
    <xf numFmtId="0" fontId="91" fillId="0" borderId="0"/>
    <xf numFmtId="0" fontId="89" fillId="0" borderId="0"/>
    <xf numFmtId="0" fontId="89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9" fontId="91" fillId="0" borderId="0" applyFont="0" applyFill="0" applyBorder="0" applyAlignment="0" applyProtection="0"/>
    <xf numFmtId="9" fontId="113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9" fontId="91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86" fontId="2" fillId="0" borderId="0" applyFont="0" applyFill="0" applyBorder="0" applyAlignment="0" applyProtection="0"/>
    <xf numFmtId="164" fontId="91" fillId="0" borderId="0" applyFont="0" applyFill="0" applyBorder="0" applyAlignment="0" applyProtection="0"/>
    <xf numFmtId="186" fontId="91" fillId="0" borderId="0" applyFont="0" applyFill="0" applyBorder="0" applyAlignment="0" applyProtection="0"/>
    <xf numFmtId="186" fontId="8" fillId="0" borderId="0" applyFont="0" applyFill="0" applyBorder="0" applyAlignment="0" applyProtection="0"/>
    <xf numFmtId="186" fontId="8" fillId="0" borderId="0" applyFont="0" applyFill="0" applyBorder="0" applyAlignment="0" applyProtection="0"/>
    <xf numFmtId="186" fontId="91" fillId="0" borderId="0" applyFont="0" applyFill="0" applyBorder="0" applyAlignment="0" applyProtection="0"/>
    <xf numFmtId="186" fontId="91" fillId="0" borderId="0" applyFont="0" applyFill="0" applyBorder="0" applyAlignment="0" applyProtection="0"/>
    <xf numFmtId="0" fontId="8" fillId="0" borderId="0"/>
    <xf numFmtId="0" fontId="210" fillId="0" borderId="0"/>
    <xf numFmtId="0" fontId="64" fillId="0" borderId="0"/>
    <xf numFmtId="9" fontId="64" fillId="0" borderId="0" applyFont="0" applyFill="0" applyBorder="0" applyAlignment="0" applyProtection="0"/>
    <xf numFmtId="0" fontId="140" fillId="0" borderId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95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87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29" fillId="84" borderId="0" applyNumberFormat="0" applyBorder="0" applyAlignment="0" applyProtection="0"/>
    <xf numFmtId="0" fontId="129" fillId="92" borderId="0" applyNumberFormat="0" applyBorder="0" applyAlignment="0" applyProtection="0"/>
    <xf numFmtId="0" fontId="129" fillId="96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29" fillId="10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4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90" borderId="0" applyNumberFormat="0" applyBorder="0" applyAlignment="0" applyProtection="0"/>
    <xf numFmtId="0" fontId="2" fillId="86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8" fillId="0" borderId="0"/>
    <xf numFmtId="1" fontId="211" fillId="0" borderId="34" applyProtection="0">
      <alignment horizontal="right" vertical="center" wrapText="1" shrinkToFit="1"/>
    </xf>
    <xf numFmtId="0" fontId="93" fillId="0" borderId="0" applyNumberFormat="0" applyFill="0" applyBorder="0" applyAlignment="0" applyProtection="0"/>
    <xf numFmtId="0" fontId="51" fillId="0" borderId="10" applyNumberFormat="0" applyFill="0" applyAlignment="0" applyProtection="0"/>
    <xf numFmtId="0" fontId="52" fillId="0" borderId="24" applyNumberFormat="0" applyFill="0" applyAlignment="0" applyProtection="0"/>
    <xf numFmtId="0" fontId="53" fillId="0" borderId="11" applyNumberFormat="0" applyFill="0" applyAlignment="0" applyProtection="0"/>
    <xf numFmtId="0" fontId="53" fillId="0" borderId="0" applyNumberFormat="0" applyFill="0" applyBorder="0" applyAlignment="0" applyProtection="0"/>
    <xf numFmtId="0" fontId="54" fillId="74" borderId="0" applyNumberFormat="0" applyBorder="0" applyAlignment="0" applyProtection="0"/>
    <xf numFmtId="0" fontId="55" fillId="75" borderId="0" applyNumberFormat="0" applyBorder="0" applyAlignment="0" applyProtection="0"/>
    <xf numFmtId="0" fontId="212" fillId="76" borderId="0" applyNumberFormat="0" applyBorder="0" applyAlignment="0" applyProtection="0"/>
    <xf numFmtId="0" fontId="56" fillId="77" borderId="12" applyNumberFormat="0" applyAlignment="0" applyProtection="0"/>
    <xf numFmtId="0" fontId="57" fillId="78" borderId="13" applyNumberFormat="0" applyAlignment="0" applyProtection="0"/>
    <xf numFmtId="0" fontId="58" fillId="78" borderId="12" applyNumberFormat="0" applyAlignment="0" applyProtection="0"/>
    <xf numFmtId="0" fontId="59" fillId="0" borderId="14" applyNumberFormat="0" applyFill="0" applyAlignment="0" applyProtection="0"/>
    <xf numFmtId="0" fontId="94" fillId="79" borderId="15" applyNumberFormat="0" applyAlignment="0" applyProtection="0"/>
    <xf numFmtId="0" fontId="92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1" fillId="0" borderId="17" applyNumberFormat="0" applyFill="0" applyAlignment="0" applyProtection="0"/>
    <xf numFmtId="0" fontId="95" fillId="81" borderId="0" applyNumberFormat="0" applyBorder="0" applyAlignment="0" applyProtection="0"/>
    <xf numFmtId="0" fontId="8" fillId="82" borderId="0" applyNumberFormat="0" applyBorder="0" applyAlignment="0" applyProtection="0"/>
    <xf numFmtId="0" fontId="8" fillId="83" borderId="0" applyNumberFormat="0" applyBorder="0" applyAlignment="0" applyProtection="0"/>
    <xf numFmtId="0" fontId="8" fillId="84" borderId="0" applyNumberFormat="0" applyBorder="0" applyAlignment="0" applyProtection="0"/>
    <xf numFmtId="0" fontId="95" fillId="85" borderId="0" applyNumberFormat="0" applyBorder="0" applyAlignment="0" applyProtection="0"/>
    <xf numFmtId="0" fontId="8" fillId="86" borderId="0" applyNumberFormat="0" applyBorder="0" applyAlignment="0" applyProtection="0"/>
    <xf numFmtId="0" fontId="8" fillId="87" borderId="0" applyNumberFormat="0" applyBorder="0" applyAlignment="0" applyProtection="0"/>
    <xf numFmtId="0" fontId="8" fillId="88" borderId="0" applyNumberFormat="0" applyBorder="0" applyAlignment="0" applyProtection="0"/>
    <xf numFmtId="0" fontId="95" fillId="89" borderId="0" applyNumberFormat="0" applyBorder="0" applyAlignment="0" applyProtection="0"/>
    <xf numFmtId="0" fontId="8" fillId="90" borderId="0" applyNumberFormat="0" applyBorder="0" applyAlignment="0" applyProtection="0"/>
    <xf numFmtId="0" fontId="8" fillId="91" borderId="0" applyNumberFormat="0" applyBorder="0" applyAlignment="0" applyProtection="0"/>
    <xf numFmtId="0" fontId="8" fillId="92" borderId="0" applyNumberFormat="0" applyBorder="0" applyAlignment="0" applyProtection="0"/>
    <xf numFmtId="0" fontId="95" fillId="93" borderId="0" applyNumberFormat="0" applyBorder="0" applyAlignment="0" applyProtection="0"/>
    <xf numFmtId="0" fontId="8" fillId="94" borderId="0" applyNumberFormat="0" applyBorder="0" applyAlignment="0" applyProtection="0"/>
    <xf numFmtId="0" fontId="8" fillId="95" borderId="0" applyNumberFormat="0" applyBorder="0" applyAlignment="0" applyProtection="0"/>
    <xf numFmtId="0" fontId="8" fillId="96" borderId="0" applyNumberFormat="0" applyBorder="0" applyAlignment="0" applyProtection="0"/>
    <xf numFmtId="0" fontId="95" fillId="97" borderId="0" applyNumberFormat="0" applyBorder="0" applyAlignment="0" applyProtection="0"/>
    <xf numFmtId="0" fontId="8" fillId="98" borderId="0" applyNumberFormat="0" applyBorder="0" applyAlignment="0" applyProtection="0"/>
    <xf numFmtId="0" fontId="8" fillId="99" borderId="0" applyNumberFormat="0" applyBorder="0" applyAlignment="0" applyProtection="0"/>
    <xf numFmtId="0" fontId="8" fillId="100" borderId="0" applyNumberFormat="0" applyBorder="0" applyAlignment="0" applyProtection="0"/>
    <xf numFmtId="0" fontId="95" fillId="101" borderId="0" applyNumberFormat="0" applyBorder="0" applyAlignment="0" applyProtection="0"/>
    <xf numFmtId="0" fontId="8" fillId="102" borderId="0" applyNumberFormat="0" applyBorder="0" applyAlignment="0" applyProtection="0"/>
    <xf numFmtId="0" fontId="8" fillId="103" borderId="0" applyNumberFormat="0" applyBorder="0" applyAlignment="0" applyProtection="0"/>
    <xf numFmtId="0" fontId="8" fillId="104" borderId="0" applyNumberFormat="0" applyBorder="0" applyAlignment="0" applyProtection="0"/>
    <xf numFmtId="0" fontId="3" fillId="0" borderId="0"/>
    <xf numFmtId="0" fontId="3" fillId="0" borderId="0"/>
    <xf numFmtId="9" fontId="47" fillId="0" borderId="0" applyFont="0" applyFill="0" applyBorder="0" applyAlignment="0" applyProtection="0"/>
    <xf numFmtId="0" fontId="213" fillId="0" borderId="0"/>
    <xf numFmtId="0" fontId="8" fillId="0" borderId="0"/>
    <xf numFmtId="0" fontId="8" fillId="80" borderId="16" applyNumberFormat="0" applyFont="0" applyAlignment="0" applyProtection="0"/>
    <xf numFmtId="0" fontId="47" fillId="0" borderId="0"/>
    <xf numFmtId="0" fontId="64" fillId="0" borderId="0"/>
    <xf numFmtId="0" fontId="8" fillId="0" borderId="0"/>
    <xf numFmtId="0" fontId="3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99" fontId="140" fillId="0" borderId="0" applyFont="0" applyFill="0" applyBorder="0" applyAlignment="0" applyProtection="0"/>
    <xf numFmtId="199" fontId="140" fillId="0" borderId="0" applyFont="0" applyFill="0" applyBorder="0" applyAlignment="0" applyProtection="0"/>
    <xf numFmtId="199" fontId="140" fillId="0" borderId="0" applyFont="0" applyFill="0" applyBorder="0" applyAlignment="0" applyProtection="0"/>
    <xf numFmtId="199" fontId="140" fillId="0" borderId="0" applyFont="0" applyFill="0" applyBorder="0" applyAlignment="0" applyProtection="0"/>
    <xf numFmtId="199" fontId="140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>
      <protection locked="0"/>
    </xf>
    <xf numFmtId="0" fontId="91" fillId="0" borderId="0">
      <protection locked="0"/>
    </xf>
    <xf numFmtId="0" fontId="91" fillId="0" borderId="0">
      <protection locked="0"/>
    </xf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64" fillId="0" borderId="0"/>
    <xf numFmtId="0" fontId="64" fillId="0" borderId="0"/>
    <xf numFmtId="0" fontId="64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64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36" fillId="0" borderId="0"/>
    <xf numFmtId="0" fontId="36" fillId="0" borderId="0"/>
    <xf numFmtId="0" fontId="36" fillId="0" borderId="0"/>
    <xf numFmtId="0" fontId="8" fillId="0" borderId="0"/>
    <xf numFmtId="0" fontId="8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0" fontId="140" fillId="0" borderId="0"/>
    <xf numFmtId="9" fontId="8" fillId="0" borderId="0" applyFont="0" applyFill="0" applyBorder="0" applyAlignment="0" applyProtection="0"/>
    <xf numFmtId="9" fontId="64" fillId="0" borderId="0" applyFont="0" applyFill="0" applyBorder="0" applyAlignment="0" applyProtection="0"/>
    <xf numFmtId="0" fontId="91" fillId="0" borderId="0"/>
    <xf numFmtId="0" fontId="91" fillId="0" borderId="0"/>
    <xf numFmtId="0" fontId="91" fillId="0" borderId="0"/>
    <xf numFmtId="0" fontId="91" fillId="0" borderId="0"/>
    <xf numFmtId="0" fontId="140" fillId="0" borderId="0"/>
    <xf numFmtId="0" fontId="140" fillId="0" borderId="0"/>
    <xf numFmtId="199" fontId="140" fillId="0" borderId="0" applyFont="0" applyFill="0" applyBorder="0" applyAlignment="0" applyProtection="0"/>
    <xf numFmtId="0" fontId="140" fillId="0" borderId="0"/>
    <xf numFmtId="0" fontId="140" fillId="0" borderId="0"/>
    <xf numFmtId="199" fontId="140" fillId="0" borderId="0" applyFont="0" applyFill="0" applyBorder="0" applyAlignment="0" applyProtection="0"/>
    <xf numFmtId="0" fontId="140" fillId="0" borderId="0"/>
    <xf numFmtId="0" fontId="140" fillId="0" borderId="0"/>
    <xf numFmtId="0" fontId="140" fillId="0" borderId="0"/>
    <xf numFmtId="0" fontId="140" fillId="0" borderId="0"/>
    <xf numFmtId="199" fontId="140" fillId="0" borderId="0" applyFont="0" applyFill="0" applyBorder="0" applyAlignment="0" applyProtection="0"/>
    <xf numFmtId="0" fontId="140" fillId="0" borderId="0"/>
    <xf numFmtId="0" fontId="140" fillId="0" borderId="0"/>
    <xf numFmtId="199" fontId="140" fillId="0" borderId="0" applyFont="0" applyFill="0" applyBorder="0" applyAlignment="0" applyProtection="0"/>
    <xf numFmtId="0" fontId="140" fillId="0" borderId="0"/>
    <xf numFmtId="0" fontId="140" fillId="0" borderId="0"/>
    <xf numFmtId="199" fontId="140" fillId="0" borderId="0" applyFont="0" applyFill="0" applyBorder="0" applyAlignment="0" applyProtection="0"/>
    <xf numFmtId="0" fontId="91" fillId="0" borderId="0"/>
    <xf numFmtId="0" fontId="2" fillId="0" borderId="0"/>
    <xf numFmtId="0" fontId="2" fillId="0" borderId="0"/>
    <xf numFmtId="0" fontId="8" fillId="0" borderId="0"/>
    <xf numFmtId="199" fontId="91" fillId="0" borderId="0" applyFont="0" applyFill="0" applyBorder="0" applyAlignment="0" applyProtection="0"/>
    <xf numFmtId="0" fontId="3" fillId="0" borderId="0"/>
    <xf numFmtId="0" fontId="49" fillId="0" borderId="0"/>
    <xf numFmtId="0" fontId="215" fillId="0" borderId="0"/>
    <xf numFmtId="0" fontId="196" fillId="0" borderId="0"/>
    <xf numFmtId="0" fontId="196" fillId="0" borderId="0"/>
    <xf numFmtId="0" fontId="8" fillId="0" borderId="0"/>
    <xf numFmtId="0" fontId="61" fillId="0" borderId="0">
      <alignment horizontal="center" vertical="center" wrapText="1"/>
    </xf>
    <xf numFmtId="0" fontId="216" fillId="0" borderId="0" applyNumberFormat="0" applyFill="0" applyBorder="0" applyAlignment="0" applyProtection="0"/>
    <xf numFmtId="0" fontId="219" fillId="61" borderId="0" applyNumberFormat="0" applyBorder="0" applyAlignment="0" applyProtection="0"/>
    <xf numFmtId="0" fontId="219" fillId="64" borderId="0" applyNumberFormat="0" applyBorder="0" applyAlignment="0" applyProtection="0"/>
    <xf numFmtId="0" fontId="219" fillId="8" borderId="0" applyNumberFormat="0" applyBorder="0" applyAlignment="0" applyProtection="0"/>
    <xf numFmtId="0" fontId="219" fillId="5" borderId="0" applyNumberFormat="0" applyBorder="0" applyAlignment="0" applyProtection="0"/>
    <xf numFmtId="0" fontId="219" fillId="62" borderId="0" applyNumberFormat="0" applyBorder="0" applyAlignment="0" applyProtection="0"/>
    <xf numFmtId="0" fontId="219" fillId="3" borderId="0" applyNumberFormat="0" applyBorder="0" applyAlignment="0" applyProtection="0"/>
    <xf numFmtId="0" fontId="219" fillId="63" borderId="0" applyNumberFormat="0" applyBorder="0" applyAlignment="0" applyProtection="0"/>
    <xf numFmtId="0" fontId="220" fillId="3" borderId="0" applyNumberFormat="0" applyBorder="0" applyAlignment="0" applyProtection="0"/>
    <xf numFmtId="0" fontId="219" fillId="6" borderId="0" applyNumberFormat="0" applyBorder="0" applyAlignment="0" applyProtection="0"/>
    <xf numFmtId="0" fontId="2" fillId="98" borderId="0" applyNumberFormat="0" applyBorder="0" applyAlignment="0" applyProtection="0"/>
    <xf numFmtId="0" fontId="219" fillId="5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" fillId="83" borderId="0" applyNumberFormat="0" applyBorder="0" applyAlignment="0" applyProtection="0"/>
    <xf numFmtId="0" fontId="219" fillId="3" borderId="0" applyNumberFormat="0" applyBorder="0" applyAlignment="0" applyProtection="0"/>
    <xf numFmtId="0" fontId="2" fillId="87" borderId="0" applyNumberFormat="0" applyBorder="0" applyAlignment="0" applyProtection="0"/>
    <xf numFmtId="0" fontId="219" fillId="64" borderId="0" applyNumberFormat="0" applyBorder="0" applyAlignment="0" applyProtection="0"/>
    <xf numFmtId="0" fontId="219" fillId="63" borderId="0" applyNumberFormat="0" applyBorder="0" applyAlignment="0" applyProtection="0"/>
    <xf numFmtId="0" fontId="219" fillId="63" borderId="0" applyNumberFormat="0" applyBorder="0" applyAlignment="0" applyProtection="0"/>
    <xf numFmtId="0" fontId="2" fillId="95" borderId="0" applyNumberFormat="0" applyBorder="0" applyAlignment="0" applyProtection="0"/>
    <xf numFmtId="0" fontId="219" fillId="2" borderId="0" applyNumberFormat="0" applyBorder="0" applyAlignment="0" applyProtection="0"/>
    <xf numFmtId="0" fontId="219" fillId="10" borderId="0" applyNumberFormat="0" applyBorder="0" applyAlignment="0" applyProtection="0"/>
    <xf numFmtId="0" fontId="2" fillId="103" borderId="0" applyNumberFormat="0" applyBorder="0" applyAlignment="0" applyProtection="0"/>
    <xf numFmtId="0" fontId="220" fillId="65" borderId="0" applyNumberFormat="0" applyBorder="0" applyAlignment="0" applyProtection="0"/>
    <xf numFmtId="0" fontId="2" fillId="95" borderId="0" applyNumberFormat="0" applyBorder="0" applyAlignment="0" applyProtection="0"/>
    <xf numFmtId="0" fontId="220" fillId="3" borderId="0" applyNumberFormat="0" applyBorder="0" applyAlignment="0" applyProtection="0"/>
    <xf numFmtId="0" fontId="17" fillId="63" borderId="0" applyNumberFormat="0" applyBorder="0" applyAlignment="0" applyProtection="0"/>
    <xf numFmtId="0" fontId="220" fillId="64" borderId="0" applyNumberFormat="0" applyBorder="0" applyAlignment="0" applyProtection="0"/>
    <xf numFmtId="0" fontId="219" fillId="8" borderId="0" applyNumberFormat="0" applyBorder="0" applyAlignment="0" applyProtection="0"/>
    <xf numFmtId="0" fontId="220" fillId="66" borderId="0" applyNumberFormat="0" applyBorder="0" applyAlignment="0" applyProtection="0"/>
    <xf numFmtId="0" fontId="220" fillId="67" borderId="0" applyNumberFormat="0" applyBorder="0" applyAlignment="0" applyProtection="0"/>
    <xf numFmtId="0" fontId="2" fillId="5" borderId="0" applyNumberFormat="0" applyBorder="0" applyAlignment="0" applyProtection="0"/>
    <xf numFmtId="0" fontId="220" fillId="68" borderId="0" applyNumberFormat="0" applyBorder="0" applyAlignment="0" applyProtection="0"/>
    <xf numFmtId="0" fontId="129" fillId="5" borderId="0" applyNumberFormat="0" applyBorder="0" applyAlignment="0" applyProtection="0"/>
    <xf numFmtId="200" fontId="218" fillId="0" borderId="0"/>
    <xf numFmtId="41" fontId="89" fillId="0" borderId="0" applyFont="0" applyFill="0" applyBorder="0" applyAlignment="0" applyProtection="0"/>
    <xf numFmtId="43" fontId="89" fillId="0" borderId="0" applyFont="0" applyFill="0" applyBorder="0" applyAlignment="0" applyProtection="0"/>
    <xf numFmtId="42" fontId="89" fillId="0" borderId="0" applyFont="0" applyFill="0" applyBorder="0" applyAlignment="0" applyProtection="0"/>
    <xf numFmtId="44" fontId="89" fillId="0" borderId="0" applyFont="0" applyFill="0" applyBorder="0" applyAlignment="0" applyProtection="0"/>
    <xf numFmtId="0" fontId="220" fillId="69" borderId="0" applyNumberFormat="0" applyBorder="0" applyAlignment="0" applyProtection="0"/>
    <xf numFmtId="0" fontId="2" fillId="95" borderId="0" applyNumberFormat="0" applyBorder="0" applyAlignment="0" applyProtection="0"/>
    <xf numFmtId="0" fontId="220" fillId="70" borderId="0" applyNumberFormat="0" applyBorder="0" applyAlignment="0" applyProtection="0"/>
    <xf numFmtId="0" fontId="2" fillId="103" borderId="0" applyNumberFormat="0" applyBorder="0" applyAlignment="0" applyProtection="0"/>
    <xf numFmtId="0" fontId="220" fillId="71" borderId="0" applyNumberFormat="0" applyBorder="0" applyAlignment="0" applyProtection="0"/>
    <xf numFmtId="0" fontId="2" fillId="94" borderId="0" applyNumberFormat="0" applyBorder="0" applyAlignment="0" applyProtection="0"/>
    <xf numFmtId="0" fontId="220" fillId="66" borderId="0" applyNumberFormat="0" applyBorder="0" applyAlignment="0" applyProtection="0"/>
    <xf numFmtId="0" fontId="2" fillId="5" borderId="0" applyNumberFormat="0" applyBorder="0" applyAlignment="0" applyProtection="0"/>
    <xf numFmtId="0" fontId="220" fillId="67" borderId="0" applyNumberFormat="0" applyBorder="0" applyAlignment="0" applyProtection="0"/>
    <xf numFmtId="0" fontId="2" fillId="83" borderId="0" applyNumberFormat="0" applyBorder="0" applyAlignment="0" applyProtection="0"/>
    <xf numFmtId="0" fontId="220" fillId="9" borderId="0" applyNumberFormat="0" applyBorder="0" applyAlignment="0" applyProtection="0"/>
    <xf numFmtId="0" fontId="221" fillId="5" borderId="1" applyNumberFormat="0" applyAlignment="0" applyProtection="0"/>
    <xf numFmtId="0" fontId="2" fillId="72" borderId="0" applyNumberFormat="0" applyBorder="0" applyAlignment="0" applyProtection="0"/>
    <xf numFmtId="0" fontId="222" fillId="72" borderId="8" applyNumberFormat="0" applyAlignment="0" applyProtection="0"/>
    <xf numFmtId="0" fontId="2" fillId="5" borderId="0" applyNumberFormat="0" applyBorder="0" applyAlignment="0" applyProtection="0"/>
    <xf numFmtId="0" fontId="223" fillId="72" borderId="1" applyNumberFormat="0" applyAlignment="0" applyProtection="0"/>
    <xf numFmtId="0" fontId="2" fillId="103" borderId="0" applyNumberFormat="0" applyBorder="0" applyAlignment="0" applyProtection="0"/>
    <xf numFmtId="0" fontId="224" fillId="0" borderId="19" applyNumberFormat="0" applyFill="0" applyAlignment="0" applyProtection="0"/>
    <xf numFmtId="0" fontId="17" fillId="62" borderId="0" applyNumberFormat="0" applyBorder="0" applyAlignment="0" applyProtection="0"/>
    <xf numFmtId="0" fontId="225" fillId="0" borderId="20" applyNumberFormat="0" applyFill="0" applyAlignment="0" applyProtection="0"/>
    <xf numFmtId="0" fontId="220" fillId="68" borderId="0" applyNumberFormat="0" applyBorder="0" applyAlignment="0" applyProtection="0"/>
    <xf numFmtId="0" fontId="226" fillId="0" borderId="21" applyNumberFormat="0" applyFill="0" applyAlignment="0" applyProtection="0"/>
    <xf numFmtId="0" fontId="17" fillId="64" borderId="0" applyNumberFormat="0" applyBorder="0" applyAlignment="0" applyProtection="0"/>
    <xf numFmtId="0" fontId="226" fillId="0" borderId="0" applyNumberFormat="0" applyFill="0" applyBorder="0" applyAlignment="0" applyProtection="0"/>
    <xf numFmtId="0" fontId="220" fillId="66" borderId="0" applyNumberFormat="0" applyBorder="0" applyAlignment="0" applyProtection="0"/>
    <xf numFmtId="0" fontId="227" fillId="0" borderId="23" applyNumberFormat="0" applyFill="0" applyAlignment="0" applyProtection="0"/>
    <xf numFmtId="0" fontId="220" fillId="64" borderId="0" applyNumberFormat="0" applyBorder="0" applyAlignment="0" applyProtection="0"/>
    <xf numFmtId="0" fontId="228" fillId="73" borderId="2" applyNumberFormat="0" applyAlignment="0" applyProtection="0"/>
    <xf numFmtId="0" fontId="220" fillId="3" borderId="0" applyNumberFormat="0" applyBorder="0" applyAlignment="0" applyProtection="0"/>
    <xf numFmtId="0" fontId="219" fillId="62" borderId="0" applyNumberFormat="0" applyBorder="0" applyAlignment="0" applyProtection="0"/>
    <xf numFmtId="0" fontId="115" fillId="0" borderId="0" applyNumberFormat="0" applyFill="0" applyBorder="0" applyAlignment="0" applyProtection="0"/>
    <xf numFmtId="0" fontId="229" fillId="7" borderId="0" applyNumberFormat="0" applyBorder="0" applyAlignment="0" applyProtection="0"/>
    <xf numFmtId="0" fontId="220" fillId="65" borderId="0" applyNumberFormat="0" applyBorder="0" applyAlignment="0" applyProtection="0"/>
    <xf numFmtId="0" fontId="219" fillId="10" borderId="0" applyNumberFormat="0" applyBorder="0" applyAlignment="0" applyProtection="0"/>
    <xf numFmtId="0" fontId="230" fillId="8" borderId="0" applyNumberFormat="0" applyBorder="0" applyAlignment="0" applyProtection="0"/>
    <xf numFmtId="0" fontId="219" fillId="2" borderId="0" applyNumberFormat="0" applyBorder="0" applyAlignment="0" applyProtection="0"/>
    <xf numFmtId="0" fontId="231" fillId="0" borderId="0" applyNumberFormat="0" applyFill="0" applyBorder="0" applyAlignment="0" applyProtection="0"/>
    <xf numFmtId="0" fontId="219" fillId="5" borderId="0" applyNumberFormat="0" applyBorder="0" applyAlignment="0" applyProtection="0"/>
    <xf numFmtId="0" fontId="61" fillId="4" borderId="7" applyNumberFormat="0" applyFont="0" applyAlignment="0" applyProtection="0"/>
    <xf numFmtId="0" fontId="2" fillId="98" borderId="0" applyNumberFormat="0" applyBorder="0" applyAlignment="0" applyProtection="0"/>
    <xf numFmtId="0" fontId="232" fillId="0" borderId="22" applyNumberFormat="0" applyFill="0" applyAlignment="0" applyProtection="0"/>
    <xf numFmtId="0" fontId="219" fillId="8" borderId="0" applyNumberFormat="0" applyBorder="0" applyAlignment="0" applyProtection="0"/>
    <xf numFmtId="0" fontId="233" fillId="0" borderId="0" applyNumberFormat="0" applyFill="0" applyBorder="0" applyAlignment="0" applyProtection="0"/>
    <xf numFmtId="0" fontId="220" fillId="64" borderId="0" applyNumberFormat="0" applyBorder="0" applyAlignment="0" applyProtection="0"/>
    <xf numFmtId="0" fontId="234" fillId="62" borderId="0" applyNumberFormat="0" applyBorder="0" applyAlignment="0" applyProtection="0"/>
    <xf numFmtId="0" fontId="219" fillId="61" borderId="0" applyNumberFormat="0" applyBorder="0" applyAlignment="0" applyProtection="0"/>
    <xf numFmtId="0" fontId="235" fillId="110" borderId="0" applyNumberFormat="0" applyBorder="0" applyAlignment="0" applyProtection="0"/>
    <xf numFmtId="0" fontId="157" fillId="107" borderId="0" applyNumberFormat="0" applyBorder="0" applyAlignment="0" applyProtection="0"/>
    <xf numFmtId="0" fontId="235" fillId="111" borderId="0" applyNumberFormat="0" applyBorder="0" applyAlignment="0" applyProtection="0"/>
    <xf numFmtId="0" fontId="157" fillId="5" borderId="0" applyNumberFormat="0" applyBorder="0" applyAlignment="0" applyProtection="0"/>
    <xf numFmtId="0" fontId="235" fillId="112" borderId="0" applyNumberFormat="0" applyBorder="0" applyAlignment="0" applyProtection="0"/>
    <xf numFmtId="0" fontId="157" fillId="4" borderId="0" applyNumberFormat="0" applyBorder="0" applyAlignment="0" applyProtection="0"/>
    <xf numFmtId="0" fontId="235" fillId="113" borderId="0" applyNumberFormat="0" applyBorder="0" applyAlignment="0" applyProtection="0"/>
    <xf numFmtId="0" fontId="157" fillId="107" borderId="0" applyNumberFormat="0" applyBorder="0" applyAlignment="0" applyProtection="0"/>
    <xf numFmtId="0" fontId="235" fillId="114" borderId="0" applyNumberFormat="0" applyBorder="0" applyAlignment="0" applyProtection="0"/>
    <xf numFmtId="0" fontId="157" fillId="6" borderId="0" applyNumberFormat="0" applyBorder="0" applyAlignment="0" applyProtection="0"/>
    <xf numFmtId="0" fontId="235" fillId="126" borderId="0" applyNumberFormat="0" applyBorder="0" applyAlignment="0" applyProtection="0"/>
    <xf numFmtId="0" fontId="157" fillId="5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219" fillId="61" borderId="0" applyNumberFormat="0" applyBorder="0" applyAlignment="0" applyProtection="0"/>
    <xf numFmtId="0" fontId="2" fillId="82" borderId="0" applyNumberFormat="0" applyBorder="0" applyAlignment="0" applyProtection="0"/>
    <xf numFmtId="0" fontId="220" fillId="6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61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219" fillId="8" borderId="0" applyNumberFormat="0" applyBorder="0" applyAlignment="0" applyProtection="0"/>
    <xf numFmtId="0" fontId="219" fillId="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19" fillId="62" borderId="0" applyNumberFormat="0" applyBorder="0" applyAlignment="0" applyProtection="0"/>
    <xf numFmtId="0" fontId="2" fillId="90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19" fillId="63" borderId="0" applyNumberFormat="0" applyBorder="0" applyAlignment="0" applyProtection="0"/>
    <xf numFmtId="0" fontId="2" fillId="94" borderId="0" applyNumberFormat="0" applyBorder="0" applyAlignment="0" applyProtection="0"/>
    <xf numFmtId="0" fontId="219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102" borderId="0" applyNumberFormat="0" applyBorder="0" applyAlignment="0" applyProtection="0"/>
    <xf numFmtId="0" fontId="157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5" borderId="0" applyNumberFormat="0" applyBorder="0" applyAlignment="0" applyProtection="0"/>
    <xf numFmtId="0" fontId="17" fillId="5" borderId="0" applyNumberFormat="0" applyBorder="0" applyAlignment="0" applyProtection="0"/>
    <xf numFmtId="0" fontId="219" fillId="5" borderId="0" applyNumberFormat="0" applyBorder="0" applyAlignment="0" applyProtection="0"/>
    <xf numFmtId="0" fontId="235" fillId="116" borderId="0" applyNumberFormat="0" applyBorder="0" applyAlignment="0" applyProtection="0"/>
    <xf numFmtId="0" fontId="157" fillId="72" borderId="0" applyNumberFormat="0" applyBorder="0" applyAlignment="0" applyProtection="0"/>
    <xf numFmtId="0" fontId="235" fillId="127" borderId="0" applyNumberFormat="0" applyBorder="0" applyAlignment="0" applyProtection="0"/>
    <xf numFmtId="0" fontId="157" fillId="3" borderId="0" applyNumberFormat="0" applyBorder="0" applyAlignment="0" applyProtection="0"/>
    <xf numFmtId="0" fontId="235" fillId="118" borderId="0" applyNumberFormat="0" applyBorder="0" applyAlignment="0" applyProtection="0"/>
    <xf numFmtId="0" fontId="157" fillId="4" borderId="0" applyNumberFormat="0" applyBorder="0" applyAlignment="0" applyProtection="0"/>
    <xf numFmtId="0" fontId="235" fillId="113" borderId="0" applyNumberFormat="0" applyBorder="0" applyAlignment="0" applyProtection="0"/>
    <xf numFmtId="0" fontId="157" fillId="72" borderId="0" applyNumberFormat="0" applyBorder="0" applyAlignment="0" applyProtection="0"/>
    <xf numFmtId="0" fontId="235" fillId="128" borderId="0" applyNumberFormat="0" applyBorder="0" applyAlignment="0" applyProtection="0"/>
    <xf numFmtId="0" fontId="157" fillId="2" borderId="0" applyNumberFormat="0" applyBorder="0" applyAlignment="0" applyProtection="0"/>
    <xf numFmtId="0" fontId="235" fillId="119" borderId="0" applyNumberFormat="0" applyBorder="0" applyAlignment="0" applyProtection="0"/>
    <xf numFmtId="0" fontId="157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219" fillId="2" borderId="0" applyNumberFormat="0" applyBorder="0" applyAlignment="0" applyProtection="0"/>
    <xf numFmtId="0" fontId="17" fillId="3" borderId="0" applyNumberFormat="0" applyBorder="0" applyAlignment="0" applyProtection="0"/>
    <xf numFmtId="0" fontId="219" fillId="3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19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129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99" borderId="0" applyNumberFormat="0" applyBorder="0" applyAlignment="0" applyProtection="0"/>
    <xf numFmtId="0" fontId="157" fillId="2" borderId="0" applyNumberFormat="0" applyBorder="0" applyAlignment="0" applyProtection="0"/>
    <xf numFmtId="0" fontId="219" fillId="3" borderId="0" applyNumberFormat="0" applyBorder="0" applyAlignment="0" applyProtection="0"/>
    <xf numFmtId="0" fontId="17" fillId="2" borderId="0" applyNumberFormat="0" applyBorder="0" applyAlignment="0" applyProtection="0"/>
    <xf numFmtId="0" fontId="17" fillId="2" borderId="0" applyNumberFormat="0" applyBorder="0" applyAlignment="0" applyProtection="0"/>
    <xf numFmtId="0" fontId="219" fillId="2" borderId="0" applyNumberFormat="0" applyBorder="0" applyAlignment="0" applyProtection="0"/>
    <xf numFmtId="0" fontId="2" fillId="103" borderId="0" applyNumberFormat="0" applyBorder="0" applyAlignment="0" applyProtection="0"/>
    <xf numFmtId="0" fontId="129" fillId="7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19" fillId="10" borderId="0" applyNumberFormat="0" applyBorder="0" applyAlignment="0" applyProtection="0"/>
    <xf numFmtId="0" fontId="236" fillId="120" borderId="0" applyNumberFormat="0" applyBorder="0" applyAlignment="0" applyProtection="0"/>
    <xf numFmtId="0" fontId="158" fillId="67" borderId="0" applyNumberFormat="0" applyBorder="0" applyAlignment="0" applyProtection="0"/>
    <xf numFmtId="0" fontId="236" fillId="45" borderId="0" applyNumberFormat="0" applyBorder="0" applyAlignment="0" applyProtection="0"/>
    <xf numFmtId="0" fontId="158" fillId="3" borderId="0" applyNumberFormat="0" applyBorder="0" applyAlignment="0" applyProtection="0"/>
    <xf numFmtId="0" fontId="236" fillId="118" borderId="0" applyNumberFormat="0" applyBorder="0" applyAlignment="0" applyProtection="0"/>
    <xf numFmtId="0" fontId="158" fillId="4" borderId="0" applyNumberFormat="0" applyBorder="0" applyAlignment="0" applyProtection="0"/>
    <xf numFmtId="0" fontId="236" fillId="122" borderId="0" applyNumberFormat="0" applyBorder="0" applyAlignment="0" applyProtection="0"/>
    <xf numFmtId="0" fontId="158" fillId="72" borderId="0" applyNumberFormat="0" applyBorder="0" applyAlignment="0" applyProtection="0"/>
    <xf numFmtId="0" fontId="236" fillId="48" borderId="0" applyNumberFormat="0" applyBorder="0" applyAlignment="0" applyProtection="0"/>
    <xf numFmtId="0" fontId="158" fillId="67" borderId="0" applyNumberFormat="0" applyBorder="0" applyAlignment="0" applyProtection="0"/>
    <xf numFmtId="0" fontId="236" fillId="123" borderId="0" applyNumberFormat="0" applyBorder="0" applyAlignment="0" applyProtection="0"/>
    <xf numFmtId="0" fontId="158" fillId="5" borderId="0" applyNumberFormat="0" applyBorder="0" applyAlignment="0" applyProtection="0"/>
    <xf numFmtId="0" fontId="16" fillId="65" borderId="0" applyNumberFormat="0" applyBorder="0" applyAlignment="0" applyProtection="0"/>
    <xf numFmtId="0" fontId="129" fillId="67" borderId="0" applyNumberFormat="0" applyBorder="0" applyAlignment="0" applyProtection="0"/>
    <xf numFmtId="0" fontId="220" fillId="65" borderId="0" applyNumberFormat="0" applyBorder="0" applyAlignment="0" applyProtection="0"/>
    <xf numFmtId="0" fontId="158" fillId="3" borderId="0" applyNumberFormat="0" applyBorder="0" applyAlignment="0" applyProtection="0"/>
    <xf numFmtId="0" fontId="219" fillId="62" borderId="0" applyNumberFormat="0" applyBorder="0" applyAlignment="0" applyProtection="0"/>
    <xf numFmtId="0" fontId="16" fillId="3" borderId="0" applyNumberFormat="0" applyBorder="0" applyAlignment="0" applyProtection="0"/>
    <xf numFmtId="0" fontId="220" fillId="3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220" fillId="64" borderId="0" applyNumberFormat="0" applyBorder="0" applyAlignment="0" applyProtection="0"/>
    <xf numFmtId="0" fontId="16" fillId="64" borderId="0" applyNumberFormat="0" applyBorder="0" applyAlignment="0" applyProtection="0"/>
    <xf numFmtId="0" fontId="129" fillId="7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4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220" fillId="66" borderId="0" applyNumberFormat="0" applyBorder="0" applyAlignment="0" applyProtection="0"/>
    <xf numFmtId="0" fontId="16" fillId="66" borderId="0" applyNumberFormat="0" applyBorder="0" applyAlignment="0" applyProtection="0"/>
    <xf numFmtId="0" fontId="129" fillId="72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6" fillId="66" borderId="0" applyNumberFormat="0" applyBorder="0" applyAlignment="0" applyProtection="0"/>
    <xf numFmtId="0" fontId="158" fillId="67" borderId="0" applyNumberFormat="0" applyBorder="0" applyAlignment="0" applyProtection="0"/>
    <xf numFmtId="0" fontId="2" fillId="95" borderId="0" applyNumberFormat="0" applyBorder="0" applyAlignment="0" applyProtection="0"/>
    <xf numFmtId="0" fontId="16" fillId="67" borderId="0" applyNumberFormat="0" applyBorder="0" applyAlignment="0" applyProtection="0"/>
    <xf numFmtId="0" fontId="220" fillId="67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20" fillId="68" borderId="0" applyNumberFormat="0" applyBorder="0" applyAlignment="0" applyProtection="0"/>
    <xf numFmtId="0" fontId="16" fillId="68" borderId="0" applyNumberFormat="0" applyBorder="0" applyAlignment="0" applyProtection="0"/>
    <xf numFmtId="0" fontId="129" fillId="5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16" fillId="68" borderId="0" applyNumberFormat="0" applyBorder="0" applyAlignment="0" applyProtection="0"/>
    <xf numFmtId="0" fontId="236" fillId="124" borderId="0" applyNumberFormat="0" applyBorder="0" applyAlignment="0" applyProtection="0"/>
    <xf numFmtId="0" fontId="158" fillId="67" borderId="0" applyNumberFormat="0" applyBorder="0" applyAlignment="0" applyProtection="0"/>
    <xf numFmtId="0" fontId="236" fillId="51" borderId="0" applyNumberFormat="0" applyBorder="0" applyAlignment="0" applyProtection="0"/>
    <xf numFmtId="0" fontId="158" fillId="70" borderId="0" applyNumberFormat="0" applyBorder="0" applyAlignment="0" applyProtection="0"/>
    <xf numFmtId="0" fontId="236" fillId="125" borderId="0" applyNumberFormat="0" applyBorder="0" applyAlignment="0" applyProtection="0"/>
    <xf numFmtId="0" fontId="158" fillId="71" borderId="0" applyNumberFormat="0" applyBorder="0" applyAlignment="0" applyProtection="0"/>
    <xf numFmtId="0" fontId="236" fillId="122" borderId="0" applyNumberFormat="0" applyBorder="0" applyAlignment="0" applyProtection="0"/>
    <xf numFmtId="0" fontId="158" fillId="108" borderId="0" applyNumberFormat="0" applyBorder="0" applyAlignment="0" applyProtection="0"/>
    <xf numFmtId="0" fontId="236" fillId="54" borderId="0" applyNumberFormat="0" applyBorder="0" applyAlignment="0" applyProtection="0"/>
    <xf numFmtId="0" fontId="158" fillId="67" borderId="0" applyNumberFormat="0" applyBorder="0" applyAlignment="0" applyProtection="0"/>
    <xf numFmtId="0" fontId="236" fillId="121" borderId="0" applyNumberFormat="0" applyBorder="0" applyAlignment="0" applyProtection="0"/>
    <xf numFmtId="0" fontId="158" fillId="9" borderId="0" applyNumberFormat="0" applyBorder="0" applyAlignment="0" applyProtection="0"/>
    <xf numFmtId="0" fontId="254" fillId="59" borderId="0" applyNumberFormat="0" applyBorder="0" applyAlignment="0" applyProtection="0"/>
    <xf numFmtId="0" fontId="173" fillId="8" borderId="0" applyNumberFormat="0" applyBorder="0" applyAlignment="0" applyProtection="0"/>
    <xf numFmtId="0" fontId="237" fillId="105" borderId="1" applyNumberFormat="0" applyAlignment="0" applyProtection="0"/>
    <xf numFmtId="0" fontId="237" fillId="105" borderId="1" applyNumberFormat="0" applyAlignment="0" applyProtection="0"/>
    <xf numFmtId="0" fontId="237" fillId="105" borderId="1" applyNumberFormat="0" applyAlignment="0" applyProtection="0"/>
    <xf numFmtId="0" fontId="237" fillId="105" borderId="1" applyNumberFormat="0" applyAlignment="0" applyProtection="0"/>
    <xf numFmtId="0" fontId="165" fillId="107" borderId="1" applyNumberFormat="0" applyAlignment="0" applyProtection="0"/>
    <xf numFmtId="0" fontId="165" fillId="107" borderId="1" applyNumberFormat="0" applyAlignment="0" applyProtection="0"/>
    <xf numFmtId="0" fontId="237" fillId="105" borderId="1" applyNumberFormat="0" applyAlignment="0" applyProtection="0"/>
    <xf numFmtId="0" fontId="238" fillId="57" borderId="15" applyNumberFormat="0" applyAlignment="0" applyProtection="0"/>
    <xf numFmtId="0" fontId="171" fillId="73" borderId="2" applyNumberFormat="0" applyAlignment="0" applyProtection="0"/>
    <xf numFmtId="0" fontId="3" fillId="0" borderId="0"/>
    <xf numFmtId="201" fontId="91" fillId="0" borderId="0" applyFont="0" applyFill="0" applyBorder="0" applyAlignment="0" applyProtection="0"/>
    <xf numFmtId="165" fontId="239" fillId="0" borderId="0"/>
    <xf numFmtId="0" fontId="255" fillId="0" borderId="0" applyNumberFormat="0" applyFill="0" applyBorder="0" applyAlignment="0" applyProtection="0"/>
    <xf numFmtId="0" fontId="174" fillId="0" borderId="0" applyNumberFormat="0" applyFill="0" applyBorder="0" applyAlignment="0" applyProtection="0"/>
    <xf numFmtId="0" fontId="256" fillId="60" borderId="0" applyNumberFormat="0" applyBorder="0" applyAlignment="0" applyProtection="0"/>
    <xf numFmtId="0" fontId="177" fillId="62" borderId="0" applyNumberFormat="0" applyBorder="0" applyAlignment="0" applyProtection="0"/>
    <xf numFmtId="0" fontId="240" fillId="0" borderId="19" applyNumberFormat="0" applyFill="0" applyAlignment="0" applyProtection="0"/>
    <xf numFmtId="0" fontId="241" fillId="0" borderId="26" applyNumberFormat="0" applyFill="0" applyAlignment="0" applyProtection="0"/>
    <xf numFmtId="0" fontId="242" fillId="0" borderId="38" applyNumberFormat="0" applyFill="0" applyAlignment="0" applyProtection="0"/>
    <xf numFmtId="0" fontId="243" fillId="0" borderId="20" applyNumberFormat="0" applyFill="0" applyAlignment="0" applyProtection="0"/>
    <xf numFmtId="0" fontId="244" fillId="0" borderId="21" applyNumberFormat="0" applyFill="0" applyAlignment="0" applyProtection="0"/>
    <xf numFmtId="0" fontId="245" fillId="0" borderId="27" applyNumberFormat="0" applyFill="0" applyAlignment="0" applyProtection="0"/>
    <xf numFmtId="0" fontId="244" fillId="0" borderId="0" applyNumberFormat="0" applyFill="0" applyBorder="0" applyAlignment="0" applyProtection="0"/>
    <xf numFmtId="0" fontId="245" fillId="0" borderId="0" applyNumberFormat="0" applyFill="0" applyBorder="0" applyAlignment="0" applyProtection="0"/>
    <xf numFmtId="0" fontId="156" fillId="0" borderId="0" applyNumberFormat="0" applyFill="0" applyBorder="0" applyAlignment="0" applyProtection="0"/>
    <xf numFmtId="0" fontId="246" fillId="30" borderId="1" applyNumberFormat="0" applyAlignment="0" applyProtection="0"/>
    <xf numFmtId="0" fontId="246" fillId="30" borderId="1" applyNumberFormat="0" applyAlignment="0" applyProtection="0"/>
    <xf numFmtId="0" fontId="246" fillId="30" borderId="1" applyNumberFormat="0" applyAlignment="0" applyProtection="0"/>
    <xf numFmtId="0" fontId="246" fillId="30" borderId="1" applyNumberFormat="0" applyAlignment="0" applyProtection="0"/>
    <xf numFmtId="0" fontId="163" fillId="5" borderId="1" applyNumberFormat="0" applyAlignment="0" applyProtection="0"/>
    <xf numFmtId="0" fontId="163" fillId="5" borderId="1" applyNumberFormat="0" applyAlignment="0" applyProtection="0"/>
    <xf numFmtId="0" fontId="246" fillId="30" borderId="1" applyNumberFormat="0" applyAlignment="0" applyProtection="0"/>
    <xf numFmtId="0" fontId="257" fillId="0" borderId="14" applyNumberFormat="0" applyFill="0" applyAlignment="0" applyProtection="0"/>
    <xf numFmtId="0" fontId="175" fillId="0" borderId="22" applyNumberFormat="0" applyFill="0" applyAlignment="0" applyProtection="0"/>
    <xf numFmtId="0" fontId="258" fillId="58" borderId="0" applyNumberFormat="0" applyBorder="0" applyAlignment="0" applyProtection="0"/>
    <xf numFmtId="0" fontId="172" fillId="5" borderId="0" applyNumberFormat="0" applyBorder="0" applyAlignment="0" applyProtection="0"/>
    <xf numFmtId="0" fontId="91" fillId="0" borderId="0">
      <alignment vertical="top"/>
    </xf>
    <xf numFmtId="0" fontId="235" fillId="0" borderId="0"/>
    <xf numFmtId="0" fontId="22" fillId="0" borderId="0"/>
    <xf numFmtId="0" fontId="219" fillId="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1" fillId="0" borderId="0"/>
    <xf numFmtId="0" fontId="36" fillId="0" borderId="0"/>
    <xf numFmtId="0" fontId="91" fillId="0" borderId="0"/>
    <xf numFmtId="0" fontId="91" fillId="0" borderId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91" fillId="31" borderId="7" applyNumberFormat="0" applyFont="0" applyAlignment="0" applyProtection="0"/>
    <xf numFmtId="0" fontId="247" fillId="4" borderId="7" applyNumberFormat="0" applyFont="0" applyAlignment="0" applyProtection="0"/>
    <xf numFmtId="0" fontId="247" fillId="4" borderId="7" applyNumberFormat="0" applyFont="0" applyAlignment="0" applyProtection="0"/>
    <xf numFmtId="0" fontId="91" fillId="31" borderId="7" applyNumberFormat="0" applyFont="0" applyAlignment="0" applyProtection="0"/>
    <xf numFmtId="0" fontId="248" fillId="105" borderId="8" applyNumberFormat="0" applyAlignment="0" applyProtection="0"/>
    <xf numFmtId="0" fontId="248" fillId="105" borderId="8" applyNumberFormat="0" applyAlignment="0" applyProtection="0"/>
    <xf numFmtId="0" fontId="248" fillId="105" borderId="8" applyNumberFormat="0" applyAlignment="0" applyProtection="0"/>
    <xf numFmtId="0" fontId="248" fillId="105" borderId="8" applyNumberFormat="0" applyAlignment="0" applyProtection="0"/>
    <xf numFmtId="0" fontId="164" fillId="107" borderId="8" applyNumberFormat="0" applyAlignment="0" applyProtection="0"/>
    <xf numFmtId="0" fontId="164" fillId="107" borderId="8" applyNumberFormat="0" applyAlignment="0" applyProtection="0"/>
    <xf numFmtId="0" fontId="248" fillId="105" borderId="8" applyNumberFormat="0" applyAlignment="0" applyProtection="0"/>
    <xf numFmtId="9" fontId="91" fillId="0" borderId="0" applyFont="0" applyFill="0" applyBorder="0" applyAlignment="0" applyProtection="0"/>
    <xf numFmtId="0" fontId="249" fillId="0" borderId="0">
      <alignment vertical="top"/>
    </xf>
    <xf numFmtId="0" fontId="33" fillId="0" borderId="0" applyNumberFormat="0" applyFill="0" applyBorder="0" applyAlignment="0" applyProtection="0"/>
    <xf numFmtId="0" fontId="250" fillId="0" borderId="36" applyNumberFormat="0" applyFill="0" applyAlignment="0" applyProtection="0"/>
    <xf numFmtId="0" fontId="250" fillId="0" borderId="36" applyNumberFormat="0" applyFill="0" applyAlignment="0" applyProtection="0"/>
    <xf numFmtId="0" fontId="250" fillId="0" borderId="36" applyNumberFormat="0" applyFill="0" applyAlignment="0" applyProtection="0"/>
    <xf numFmtId="0" fontId="250" fillId="0" borderId="36" applyNumberFormat="0" applyFill="0" applyAlignment="0" applyProtection="0"/>
    <xf numFmtId="0" fontId="170" fillId="0" borderId="29" applyNumberFormat="0" applyFill="0" applyAlignment="0" applyProtection="0"/>
    <xf numFmtId="0" fontId="170" fillId="0" borderId="29" applyNumberFormat="0" applyFill="0" applyAlignment="0" applyProtection="0"/>
    <xf numFmtId="0" fontId="250" fillId="0" borderId="36" applyNumberFormat="0" applyFill="0" applyAlignment="0" applyProtection="0"/>
    <xf numFmtId="0" fontId="176" fillId="0" borderId="0" applyNumberFormat="0" applyFill="0" applyBorder="0" applyAlignment="0" applyProtection="0"/>
    <xf numFmtId="0" fontId="16" fillId="69" borderId="0" applyNumberFormat="0" applyBorder="0" applyAlignment="0" applyProtection="0"/>
    <xf numFmtId="0" fontId="129" fillId="67" borderId="0" applyNumberFormat="0" applyBorder="0" applyAlignment="0" applyProtection="0"/>
    <xf numFmtId="0" fontId="220" fillId="69" borderId="0" applyNumberFormat="0" applyBorder="0" applyAlignment="0" applyProtection="0"/>
    <xf numFmtId="0" fontId="158" fillId="70" borderId="0" applyNumberFormat="0" applyBorder="0" applyAlignment="0" applyProtection="0"/>
    <xf numFmtId="0" fontId="16" fillId="70" borderId="0" applyNumberFormat="0" applyBorder="0" applyAlignment="0" applyProtection="0"/>
    <xf numFmtId="0" fontId="16" fillId="70" borderId="0" applyNumberFormat="0" applyBorder="0" applyAlignment="0" applyProtection="0"/>
    <xf numFmtId="0" fontId="220" fillId="70" borderId="0" applyNumberFormat="0" applyBorder="0" applyAlignment="0" applyProtection="0"/>
    <xf numFmtId="0" fontId="158" fillId="71" borderId="0" applyNumberFormat="0" applyBorder="0" applyAlignment="0" applyProtection="0"/>
    <xf numFmtId="0" fontId="16" fillId="71" borderId="0" applyNumberFormat="0" applyBorder="0" applyAlignment="0" applyProtection="0"/>
    <xf numFmtId="0" fontId="16" fillId="71" borderId="0" applyNumberFormat="0" applyBorder="0" applyAlignment="0" applyProtection="0"/>
    <xf numFmtId="0" fontId="220" fillId="71" borderId="0" applyNumberFormat="0" applyBorder="0" applyAlignment="0" applyProtection="0"/>
    <xf numFmtId="0" fontId="16" fillId="66" borderId="0" applyNumberFormat="0" applyBorder="0" applyAlignment="0" applyProtection="0"/>
    <xf numFmtId="0" fontId="129" fillId="108" borderId="0" applyNumberFormat="0" applyBorder="0" applyAlignment="0" applyProtection="0"/>
    <xf numFmtId="0" fontId="220" fillId="66" borderId="0" applyNumberFormat="0" applyBorder="0" applyAlignment="0" applyProtection="0"/>
    <xf numFmtId="0" fontId="16" fillId="67" borderId="0" applyNumberFormat="0" applyBorder="0" applyAlignment="0" applyProtection="0"/>
    <xf numFmtId="0" fontId="220" fillId="67" borderId="0" applyNumberFormat="0" applyBorder="0" applyAlignment="0" applyProtection="0"/>
    <xf numFmtId="0" fontId="158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20" fillId="9" borderId="0" applyNumberFormat="0" applyBorder="0" applyAlignment="0" applyProtection="0"/>
    <xf numFmtId="0" fontId="129" fillId="5" borderId="0" applyNumberFormat="0" applyBorder="0" applyAlignment="0" applyProtection="0"/>
    <xf numFmtId="0" fontId="219" fillId="2" borderId="0" applyNumberFormat="0" applyBorder="0" applyAlignment="0" applyProtection="0"/>
    <xf numFmtId="0" fontId="219" fillId="2" borderId="0" applyNumberFormat="0" applyBorder="0" applyAlignment="0" applyProtection="0"/>
    <xf numFmtId="0" fontId="219" fillId="3" borderId="0" applyNumberFormat="0" applyBorder="0" applyAlignment="0" applyProtection="0"/>
    <xf numFmtId="0" fontId="221" fillId="5" borderId="1" applyNumberFormat="0" applyAlignment="0" applyProtection="0"/>
    <xf numFmtId="202" fontId="217" fillId="0" borderId="35">
      <alignment horizontal="center" vertical="center" wrapText="1"/>
    </xf>
    <xf numFmtId="187" fontId="217" fillId="0" borderId="31">
      <alignment horizontal="right" vertical="center"/>
    </xf>
    <xf numFmtId="3" fontId="217" fillId="0" borderId="31">
      <alignment horizontal="right" vertical="center"/>
    </xf>
    <xf numFmtId="0" fontId="164" fillId="107" borderId="8" applyNumberFormat="0" applyAlignment="0" applyProtection="0"/>
    <xf numFmtId="0" fontId="17" fillId="63" borderId="0" applyNumberFormat="0" applyBorder="0" applyAlignment="0" applyProtection="0"/>
    <xf numFmtId="0" fontId="17" fillId="10" borderId="0" applyNumberFormat="0" applyBorder="0" applyAlignment="0" applyProtection="0"/>
    <xf numFmtId="0" fontId="123" fillId="107" borderId="13" applyNumberFormat="0" applyAlignment="0" applyProtection="0"/>
    <xf numFmtId="0" fontId="222" fillId="72" borderId="8" applyNumberFormat="0" applyAlignment="0" applyProtection="0"/>
    <xf numFmtId="0" fontId="165" fillId="107" borderId="1" applyNumberFormat="0" applyAlignment="0" applyProtection="0"/>
    <xf numFmtId="0" fontId="165" fillId="107" borderId="1" applyNumberFormat="0" applyAlignment="0" applyProtection="0"/>
    <xf numFmtId="0" fontId="131" fillId="72" borderId="1" applyNumberFormat="0" applyAlignment="0" applyProtection="0"/>
    <xf numFmtId="0" fontId="219" fillId="2" borderId="0" applyNumberFormat="0" applyBorder="0" applyAlignment="0" applyProtection="0"/>
    <xf numFmtId="0" fontId="2" fillId="83" borderId="0" applyNumberFormat="0" applyBorder="0" applyAlignment="0" applyProtection="0"/>
    <xf numFmtId="0" fontId="124" fillId="107" borderId="12" applyNumberFormat="0" applyAlignment="0" applyProtection="0"/>
    <xf numFmtId="0" fontId="223" fillId="72" borderId="1" applyNumberFormat="0" applyAlignment="0" applyProtection="0"/>
    <xf numFmtId="0" fontId="259" fillId="0" borderId="0" applyNumberFormat="0" applyFill="0" applyBorder="0" applyAlignment="0" applyProtection="0">
      <alignment vertical="top"/>
      <protection locked="0"/>
    </xf>
    <xf numFmtId="0" fontId="132" fillId="0" borderId="19" applyNumberFormat="0" applyFill="0" applyAlignment="0" applyProtection="0"/>
    <xf numFmtId="0" fontId="132" fillId="0" borderId="19" applyNumberFormat="0" applyFill="0" applyAlignment="0" applyProtection="0"/>
    <xf numFmtId="0" fontId="260" fillId="0" borderId="26" applyNumberFormat="0" applyFill="0" applyAlignment="0" applyProtection="0"/>
    <xf numFmtId="0" fontId="243" fillId="0" borderId="20" applyNumberFormat="0" applyFill="0" applyAlignment="0" applyProtection="0"/>
    <xf numFmtId="0" fontId="133" fillId="0" borderId="20" applyNumberFormat="0" applyFill="0" applyAlignment="0" applyProtection="0"/>
    <xf numFmtId="0" fontId="133" fillId="0" borderId="20" applyNumberFormat="0" applyFill="0" applyAlignment="0" applyProtection="0"/>
    <xf numFmtId="0" fontId="261" fillId="0" borderId="24" applyNumberFormat="0" applyFill="0" applyAlignment="0" applyProtection="0"/>
    <xf numFmtId="0" fontId="261" fillId="0" borderId="24" applyNumberFormat="0" applyFill="0" applyAlignment="0" applyProtection="0"/>
    <xf numFmtId="0" fontId="261" fillId="0" borderId="24" applyNumberFormat="0" applyFill="0" applyAlignment="0" applyProtection="0"/>
    <xf numFmtId="0" fontId="261" fillId="0" borderId="24" applyNumberFormat="0" applyFill="0" applyAlignment="0" applyProtection="0"/>
    <xf numFmtId="0" fontId="261" fillId="0" borderId="24" applyNumberFormat="0" applyFill="0" applyAlignment="0" applyProtection="0"/>
    <xf numFmtId="0" fontId="261" fillId="0" borderId="24" applyNumberFormat="0" applyFill="0" applyAlignment="0" applyProtection="0"/>
    <xf numFmtId="0" fontId="225" fillId="0" borderId="20" applyNumberFormat="0" applyFill="0" applyAlignment="0" applyProtection="0"/>
    <xf numFmtId="0" fontId="220" fillId="67" borderId="0" applyNumberFormat="0" applyBorder="0" applyAlignment="0" applyProtection="0"/>
    <xf numFmtId="0" fontId="2" fillId="87" borderId="0" applyNumberFormat="0" applyBorder="0" applyAlignment="0" applyProtection="0"/>
    <xf numFmtId="0" fontId="262" fillId="0" borderId="27" applyNumberFormat="0" applyFill="0" applyAlignment="0" applyProtection="0"/>
    <xf numFmtId="0" fontId="134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262" fillId="0" borderId="0" applyNumberFormat="0" applyFill="0" applyBorder="0" applyAlignment="0" applyProtection="0"/>
    <xf numFmtId="0" fontId="170" fillId="0" borderId="29" applyNumberFormat="0" applyFill="0" applyAlignment="0" applyProtection="0"/>
    <xf numFmtId="0" fontId="220" fillId="64" borderId="0" applyNumberFormat="0" applyBorder="0" applyAlignment="0" applyProtection="0"/>
    <xf numFmtId="0" fontId="219" fillId="8" borderId="0" applyNumberFormat="0" applyBorder="0" applyAlignment="0" applyProtection="0"/>
    <xf numFmtId="0" fontId="112" fillId="0" borderId="29" applyNumberFormat="0" applyFill="0" applyAlignment="0" applyProtection="0"/>
    <xf numFmtId="0" fontId="227" fillId="0" borderId="23" applyNumberFormat="0" applyFill="0" applyAlignment="0" applyProtection="0"/>
    <xf numFmtId="0" fontId="21" fillId="73" borderId="2" applyNumberFormat="0" applyAlignment="0" applyProtection="0"/>
    <xf numFmtId="0" fontId="228" fillId="73" borderId="2" applyNumberFormat="0" applyAlignment="0" applyProtection="0"/>
    <xf numFmtId="1" fontId="61" fillId="0" borderId="32" applyBorder="0">
      <alignment horizontal="right" vertical="center"/>
    </xf>
    <xf numFmtId="1" fontId="61" fillId="0" borderId="32" applyBorder="0">
      <alignment horizontal="right" vertical="center"/>
    </xf>
    <xf numFmtId="0" fontId="263" fillId="0" borderId="0" applyNumberFormat="0" applyFill="0" applyBorder="0" applyAlignment="0" applyProtection="0"/>
    <xf numFmtId="0" fontId="135" fillId="0" borderId="0" applyNumberFormat="0" applyFill="0" applyBorder="0" applyAlignment="0" applyProtection="0"/>
    <xf numFmtId="0" fontId="214" fillId="0" borderId="0">
      <alignment horizontal="center" vertical="center" wrapText="1"/>
    </xf>
    <xf numFmtId="1" fontId="3" fillId="0" borderId="31" applyNumberFormat="0" applyBorder="0">
      <alignment horizontal="center" vertical="center" wrapText="1"/>
    </xf>
    <xf numFmtId="1" fontId="61" fillId="0" borderId="33" applyBorder="0">
      <alignment vertical="center"/>
    </xf>
    <xf numFmtId="1" fontId="61" fillId="0" borderId="33" applyBorder="0">
      <alignment vertical="center"/>
    </xf>
    <xf numFmtId="0" fontId="172" fillId="5" borderId="0" applyNumberFormat="0" applyBorder="0" applyAlignment="0" applyProtection="0"/>
    <xf numFmtId="0" fontId="2" fillId="103" borderId="0" applyNumberFormat="0" applyBorder="0" applyAlignment="0" applyProtection="0"/>
    <xf numFmtId="0" fontId="136" fillId="7" borderId="0" applyNumberFormat="0" applyBorder="0" applyAlignment="0" applyProtection="0"/>
    <xf numFmtId="0" fontId="229" fillId="7" borderId="0" applyNumberFormat="0" applyBorder="0" applyAlignment="0" applyProtection="0"/>
    <xf numFmtId="49" fontId="251" fillId="0" borderId="0">
      <alignment horizontal="right" vertical="center"/>
    </xf>
    <xf numFmtId="0" fontId="61" fillId="0" borderId="0"/>
    <xf numFmtId="0" fontId="36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91" fillId="0" borderId="0"/>
    <xf numFmtId="0" fontId="61" fillId="0" borderId="0"/>
    <xf numFmtId="0" fontId="197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0" borderId="0"/>
    <xf numFmtId="0" fontId="61" fillId="0" borderId="0"/>
    <xf numFmtId="0" fontId="61" fillId="0" borderId="0"/>
    <xf numFmtId="0" fontId="91" fillId="0" borderId="0"/>
    <xf numFmtId="0" fontId="17" fillId="0" borderId="0"/>
    <xf numFmtId="0" fontId="91" fillId="0" borderId="0"/>
    <xf numFmtId="0" fontId="61" fillId="0" borderId="0"/>
    <xf numFmtId="0" fontId="2" fillId="0" borderId="0"/>
    <xf numFmtId="0" fontId="114" fillId="102" borderId="0" applyNumberFormat="0" applyBorder="0" applyAlignment="0" applyProtection="0"/>
    <xf numFmtId="0" fontId="252" fillId="0" borderId="0"/>
    <xf numFmtId="0" fontId="252" fillId="0" borderId="0"/>
    <xf numFmtId="0" fontId="2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61" fillId="0" borderId="0"/>
    <xf numFmtId="0" fontId="63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2" fillId="0" borderId="0"/>
    <xf numFmtId="0" fontId="63" fillId="0" borderId="0"/>
    <xf numFmtId="0" fontId="61" fillId="0" borderId="0"/>
    <xf numFmtId="0" fontId="91" fillId="0" borderId="0"/>
    <xf numFmtId="0" fontId="61" fillId="0" borderId="0"/>
    <xf numFmtId="0" fontId="219" fillId="2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91" fillId="0" borderId="0"/>
    <xf numFmtId="0" fontId="61" fillId="0" borderId="0"/>
    <xf numFmtId="0" fontId="61" fillId="0" borderId="0">
      <alignment horizontal="center" vertical="center" wrapText="1"/>
    </xf>
    <xf numFmtId="0" fontId="61" fillId="0" borderId="0"/>
    <xf numFmtId="0" fontId="89" fillId="0" borderId="0"/>
    <xf numFmtId="0" fontId="89" fillId="0" borderId="0"/>
    <xf numFmtId="0" fontId="2" fillId="0" borderId="0"/>
    <xf numFmtId="0" fontId="2" fillId="0" borderId="0"/>
    <xf numFmtId="0" fontId="61" fillId="0" borderId="0"/>
    <xf numFmtId="0" fontId="253" fillId="0" borderId="0"/>
    <xf numFmtId="0" fontId="2" fillId="95" borderId="0" applyNumberFormat="0" applyBorder="0" applyAlignment="0" applyProtection="0"/>
    <xf numFmtId="0" fontId="61" fillId="0" borderId="0"/>
    <xf numFmtId="0" fontId="202" fillId="0" borderId="0"/>
    <xf numFmtId="0" fontId="91" fillId="0" borderId="0"/>
    <xf numFmtId="0" fontId="219" fillId="63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91" fillId="0" borderId="0"/>
    <xf numFmtId="0" fontId="89" fillId="0" borderId="0"/>
    <xf numFmtId="0" fontId="197" fillId="0" borderId="0"/>
    <xf numFmtId="0" fontId="91" fillId="0" borderId="0"/>
    <xf numFmtId="0" fontId="17" fillId="0" borderId="0"/>
    <xf numFmtId="0" fontId="61" fillId="0" borderId="0"/>
    <xf numFmtId="0" fontId="89" fillId="0" borderId="0"/>
    <xf numFmtId="0" fontId="219" fillId="64" borderId="0" applyNumberFormat="0" applyBorder="0" applyAlignment="0" applyProtection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" fillId="87" borderId="0" applyNumberFormat="0" applyBorder="0" applyAlignment="0" applyProtection="0"/>
    <xf numFmtId="0" fontId="91" fillId="0" borderId="0"/>
    <xf numFmtId="0" fontId="91" fillId="0" borderId="0"/>
    <xf numFmtId="0" fontId="114" fillId="0" borderId="0"/>
    <xf numFmtId="0" fontId="114" fillId="0" borderId="0"/>
    <xf numFmtId="0" fontId="61" fillId="0" borderId="0"/>
    <xf numFmtId="0" fontId="9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219" fillId="3" borderId="0" applyNumberFormat="0" applyBorder="0" applyAlignment="0" applyProtection="0"/>
    <xf numFmtId="0" fontId="89" fillId="0" borderId="0"/>
    <xf numFmtId="0" fontId="8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89" fillId="0" borderId="0"/>
    <xf numFmtId="0" fontId="202" fillId="0" borderId="0"/>
    <xf numFmtId="0" fontId="61" fillId="0" borderId="0">
      <alignment horizontal="center" vertical="center" wrapText="1"/>
    </xf>
    <xf numFmtId="0" fontId="2" fillId="0" borderId="0"/>
    <xf numFmtId="0" fontId="61" fillId="0" borderId="0">
      <alignment horizontal="center" vertical="center" wrapText="1"/>
    </xf>
    <xf numFmtId="0" fontId="2" fillId="0" borderId="0"/>
    <xf numFmtId="0" fontId="2" fillId="0" borderId="0"/>
    <xf numFmtId="0" fontId="253" fillId="0" borderId="0"/>
    <xf numFmtId="0" fontId="253" fillId="0" borderId="0"/>
    <xf numFmtId="0" fontId="253" fillId="0" borderId="0"/>
    <xf numFmtId="0" fontId="61" fillId="0" borderId="0"/>
    <xf numFmtId="0" fontId="61" fillId="0" borderId="0"/>
    <xf numFmtId="0" fontId="61" fillId="0" borderId="0"/>
    <xf numFmtId="0" fontId="264" fillId="0" borderId="0"/>
    <xf numFmtId="0" fontId="61" fillId="0" borderId="0"/>
    <xf numFmtId="0" fontId="61" fillId="0" borderId="0"/>
    <xf numFmtId="0" fontId="91" fillId="0" borderId="0"/>
    <xf numFmtId="0" fontId="2" fillId="83" borderId="0" applyNumberFormat="0" applyBorder="0" applyAlignment="0" applyProtection="0"/>
    <xf numFmtId="0" fontId="173" fillId="8" borderId="0" applyNumberFormat="0" applyBorder="0" applyAlignment="0" applyProtection="0"/>
    <xf numFmtId="0" fontId="2" fillId="102" borderId="0" applyNumberFormat="0" applyBorder="0" applyAlignment="0" applyProtection="0"/>
    <xf numFmtId="0" fontId="137" fillId="8" borderId="0" applyNumberFormat="0" applyBorder="0" applyAlignment="0" applyProtection="0"/>
    <xf numFmtId="0" fontId="230" fillId="8" borderId="0" applyNumberFormat="0" applyBorder="0" applyAlignment="0" applyProtection="0"/>
    <xf numFmtId="187" fontId="61" fillId="0" borderId="37" applyBorder="0">
      <alignment horizontal="right" vertical="center"/>
    </xf>
    <xf numFmtId="187" fontId="61" fillId="0" borderId="37" applyBorder="0">
      <alignment horizontal="right" vertical="center"/>
    </xf>
    <xf numFmtId="187" fontId="61" fillId="117" borderId="37" applyBorder="0">
      <alignment horizontal="right" vertical="center"/>
    </xf>
    <xf numFmtId="187" fontId="61" fillId="117" borderId="37" applyBorder="0">
      <alignment horizontal="right" vertical="center"/>
    </xf>
    <xf numFmtId="3" fontId="61" fillId="0" borderId="37" applyBorder="0">
      <alignment horizontal="right" vertical="center"/>
    </xf>
    <xf numFmtId="3" fontId="61" fillId="0" borderId="37" applyBorder="0">
      <alignment horizontal="right" vertical="center"/>
    </xf>
    <xf numFmtId="3" fontId="61" fillId="117" borderId="37">
      <alignment horizontal="right" vertical="center"/>
    </xf>
    <xf numFmtId="3" fontId="61" fillId="117" borderId="37">
      <alignment horizontal="right" vertical="center"/>
    </xf>
    <xf numFmtId="0" fontId="138" fillId="0" borderId="0" applyNumberFormat="0" applyFill="0" applyBorder="0" applyAlignment="0" applyProtection="0"/>
    <xf numFmtId="0" fontId="231" fillId="0" borderId="0" applyNumberFormat="0" applyFill="0" applyBorder="0" applyAlignment="0" applyProtection="0"/>
    <xf numFmtId="0" fontId="17" fillId="80" borderId="16" applyNumberFormat="0" applyFont="0" applyAlignment="0" applyProtection="0"/>
    <xf numFmtId="0" fontId="61" fillId="4" borderId="7" applyNumberFormat="0" applyFont="0" applyAlignment="0" applyProtection="0"/>
    <xf numFmtId="0" fontId="2" fillId="80" borderId="16" applyNumberFormat="0" applyFont="0" applyAlignment="0" applyProtection="0"/>
    <xf numFmtId="0" fontId="219" fillId="6" borderId="0" applyNumberFormat="0" applyBorder="0" applyAlignment="0" applyProtection="0"/>
    <xf numFmtId="0" fontId="247" fillId="4" borderId="7" applyNumberFormat="0" applyFont="0" applyAlignment="0" applyProtection="0"/>
    <xf numFmtId="0" fontId="36" fillId="4" borderId="7" applyNumberFormat="0" applyFont="0" applyAlignment="0" applyProtection="0"/>
    <xf numFmtId="0" fontId="36" fillId="4" borderId="7" applyNumberFormat="0" applyFont="0" applyAlignment="0" applyProtection="0"/>
    <xf numFmtId="0" fontId="2" fillId="87" borderId="0" applyNumberFormat="0" applyBorder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219" fillId="63" borderId="0" applyNumberFormat="0" applyBorder="0" applyAlignment="0" applyProtection="0"/>
    <xf numFmtId="0" fontId="219" fillId="3" borderId="0" applyNumberFormat="0" applyBorder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0" fontId="17" fillId="80" borderId="16" applyNumberFormat="0" applyFont="0" applyAlignment="0" applyProtection="0"/>
    <xf numFmtId="0" fontId="17" fillId="80" borderId="16" applyNumberFormat="0" applyFont="0" applyAlignment="0" applyProtection="0"/>
    <xf numFmtId="0" fontId="17" fillId="4" borderId="7" applyNumberFormat="0" applyFont="0" applyAlignment="0" applyProtection="0"/>
    <xf numFmtId="0" fontId="17" fillId="4" borderId="7" applyNumberFormat="0" applyFont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2" fillId="0" borderId="0" applyFont="0" applyFill="0" applyBorder="0" applyAlignment="0" applyProtection="0"/>
    <xf numFmtId="0" fontId="219" fillId="62" borderId="0" applyNumberFormat="0" applyBorder="0" applyAlignment="0" applyProtection="0"/>
    <xf numFmtId="9" fontId="61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02" fillId="0" borderId="0" applyFont="0" applyFill="0" applyBorder="0" applyAlignment="0" applyProtection="0"/>
    <xf numFmtId="9" fontId="61" fillId="0" borderId="0" applyFont="0" applyFill="0" applyBorder="0" applyAlignment="0" applyProtection="0"/>
    <xf numFmtId="0" fontId="220" fillId="3" borderId="0" applyNumberFormat="0" applyBorder="0" applyAlignment="0" applyProtection="0"/>
    <xf numFmtId="9" fontId="91" fillId="0" borderId="0" applyFont="0" applyFill="0" applyBorder="0" applyAlignment="0" applyProtection="0"/>
    <xf numFmtId="1" fontId="61" fillId="0" borderId="32" applyBorder="0">
      <alignment horizontal="right" vertical="center"/>
    </xf>
    <xf numFmtId="1" fontId="61" fillId="0" borderId="32" applyBorder="0">
      <alignment horizontal="right" vertical="center"/>
    </xf>
    <xf numFmtId="0" fontId="175" fillId="0" borderId="22" applyNumberFormat="0" applyFill="0" applyAlignment="0" applyProtection="0"/>
    <xf numFmtId="0" fontId="139" fillId="0" borderId="22" applyNumberFormat="0" applyFill="0" applyAlignment="0" applyProtection="0"/>
    <xf numFmtId="0" fontId="139" fillId="0" borderId="22" applyNumberFormat="0" applyFill="0" applyAlignment="0" applyProtection="0"/>
    <xf numFmtId="0" fontId="232" fillId="0" borderId="22" applyNumberFormat="0" applyFill="0" applyAlignment="0" applyProtection="0"/>
    <xf numFmtId="0" fontId="91" fillId="0" borderId="0"/>
    <xf numFmtId="0" fontId="91" fillId="0" borderId="0"/>
    <xf numFmtId="0" fontId="91" fillId="0" borderId="0"/>
    <xf numFmtId="0" fontId="35" fillId="0" borderId="0" applyNumberFormat="0" applyFill="0" applyBorder="0" applyAlignment="0" applyProtection="0"/>
    <xf numFmtId="0" fontId="233" fillId="0" borderId="0" applyNumberFormat="0" applyFill="0" applyBorder="0" applyAlignment="0" applyProtection="0"/>
    <xf numFmtId="186" fontId="61" fillId="0" borderId="0" applyFont="0" applyFill="0" applyBorder="0" applyAlignment="0" applyProtection="0"/>
    <xf numFmtId="186" fontId="157" fillId="0" borderId="0" applyFont="0" applyFill="0" applyBorder="0" applyAlignment="0" applyProtection="0"/>
    <xf numFmtId="189" fontId="36" fillId="0" borderId="0" applyFont="0" applyFill="0" applyBorder="0" applyAlignment="0" applyProtection="0"/>
    <xf numFmtId="186" fontId="61" fillId="0" borderId="0" applyFont="0" applyFill="0" applyBorder="0" applyAlignment="0" applyProtection="0"/>
    <xf numFmtId="186" fontId="157" fillId="0" borderId="0" applyFont="0" applyFill="0" applyBorder="0" applyAlignment="0" applyProtection="0"/>
    <xf numFmtId="0" fontId="177" fillId="62" borderId="0" applyNumberFormat="0" applyBorder="0" applyAlignment="0" applyProtection="0"/>
    <xf numFmtId="0" fontId="2" fillId="115" borderId="0" applyNumberFormat="0" applyBorder="0" applyAlignment="0" applyProtection="0"/>
    <xf numFmtId="0" fontId="25" fillId="62" borderId="0" applyNumberFormat="0" applyBorder="0" applyAlignment="0" applyProtection="0"/>
    <xf numFmtId="0" fontId="234" fillId="62" borderId="0" applyNumberFormat="0" applyBorder="0" applyAlignment="0" applyProtection="0"/>
    <xf numFmtId="0" fontId="219" fillId="10" borderId="0" applyNumberFormat="0" applyBorder="0" applyAlignment="0" applyProtection="0"/>
    <xf numFmtId="0" fontId="141" fillId="0" borderId="10" applyNumberFormat="0" applyFill="0" applyAlignment="0" applyProtection="0"/>
    <xf numFmtId="0" fontId="142" fillId="0" borderId="24" applyNumberFormat="0" applyFill="0" applyAlignment="0" applyProtection="0"/>
    <xf numFmtId="0" fontId="143" fillId="0" borderId="11" applyNumberFormat="0" applyFill="0" applyAlignment="0" applyProtection="0"/>
    <xf numFmtId="0" fontId="143" fillId="0" borderId="0" applyNumberFormat="0" applyFill="0" applyBorder="0" applyAlignment="0" applyProtection="0"/>
    <xf numFmtId="0" fontId="178" fillId="74" borderId="0" applyNumberFormat="0" applyBorder="0" applyAlignment="0" applyProtection="0"/>
    <xf numFmtId="0" fontId="179" fillId="75" borderId="0" applyNumberFormat="0" applyBorder="0" applyAlignment="0" applyProtection="0"/>
    <xf numFmtId="0" fontId="180" fillId="76" borderId="0" applyNumberFormat="0" applyBorder="0" applyAlignment="0" applyProtection="0"/>
    <xf numFmtId="0" fontId="181" fillId="77" borderId="12" applyNumberFormat="0" applyAlignment="0" applyProtection="0"/>
    <xf numFmtId="0" fontId="182" fillId="78" borderId="13" applyNumberFormat="0" applyAlignment="0" applyProtection="0"/>
    <xf numFmtId="0" fontId="183" fillId="78" borderId="12" applyNumberFormat="0" applyAlignment="0" applyProtection="0"/>
    <xf numFmtId="0" fontId="184" fillId="0" borderId="14" applyNumberFormat="0" applyFill="0" applyAlignment="0" applyProtection="0"/>
    <xf numFmtId="0" fontId="185" fillId="79" borderId="15" applyNumberFormat="0" applyAlignment="0" applyProtection="0"/>
    <xf numFmtId="0" fontId="186" fillId="0" borderId="0" applyNumberFormat="0" applyFill="0" applyBorder="0" applyAlignment="0" applyProtection="0"/>
    <xf numFmtId="0" fontId="187" fillId="0" borderId="0" applyNumberFormat="0" applyFill="0" applyBorder="0" applyAlignment="0" applyProtection="0"/>
    <xf numFmtId="0" fontId="188" fillId="0" borderId="17" applyNumberFormat="0" applyFill="0" applyAlignment="0" applyProtection="0"/>
    <xf numFmtId="0" fontId="189" fillId="81" borderId="0" applyNumberFormat="0" applyBorder="0" applyAlignment="0" applyProtection="0"/>
    <xf numFmtId="0" fontId="114" fillId="82" borderId="0" applyNumberFormat="0" applyBorder="0" applyAlignment="0" applyProtection="0"/>
    <xf numFmtId="0" fontId="114" fillId="83" borderId="0" applyNumberFormat="0" applyBorder="0" applyAlignment="0" applyProtection="0"/>
    <xf numFmtId="0" fontId="189" fillId="84" borderId="0" applyNumberFormat="0" applyBorder="0" applyAlignment="0" applyProtection="0"/>
    <xf numFmtId="0" fontId="189" fillId="85" borderId="0" applyNumberFormat="0" applyBorder="0" applyAlignment="0" applyProtection="0"/>
    <xf numFmtId="0" fontId="114" fillId="86" borderId="0" applyNumberFormat="0" applyBorder="0" applyAlignment="0" applyProtection="0"/>
    <xf numFmtId="0" fontId="114" fillId="87" borderId="0" applyNumberFormat="0" applyBorder="0" applyAlignment="0" applyProtection="0"/>
    <xf numFmtId="0" fontId="189" fillId="88" borderId="0" applyNumberFormat="0" applyBorder="0" applyAlignment="0" applyProtection="0"/>
    <xf numFmtId="0" fontId="189" fillId="89" borderId="0" applyNumberFormat="0" applyBorder="0" applyAlignment="0" applyProtection="0"/>
    <xf numFmtId="0" fontId="114" fillId="90" borderId="0" applyNumberFormat="0" applyBorder="0" applyAlignment="0" applyProtection="0"/>
    <xf numFmtId="0" fontId="114" fillId="91" borderId="0" applyNumberFormat="0" applyBorder="0" applyAlignment="0" applyProtection="0"/>
    <xf numFmtId="0" fontId="189" fillId="92" borderId="0" applyNumberFormat="0" applyBorder="0" applyAlignment="0" applyProtection="0"/>
    <xf numFmtId="0" fontId="189" fillId="93" borderId="0" applyNumberFormat="0" applyBorder="0" applyAlignment="0" applyProtection="0"/>
    <xf numFmtId="0" fontId="114" fillId="94" borderId="0" applyNumberFormat="0" applyBorder="0" applyAlignment="0" applyProtection="0"/>
    <xf numFmtId="0" fontId="114" fillId="95" borderId="0" applyNumberFormat="0" applyBorder="0" applyAlignment="0" applyProtection="0"/>
    <xf numFmtId="0" fontId="189" fillId="96" borderId="0" applyNumberFormat="0" applyBorder="0" applyAlignment="0" applyProtection="0"/>
    <xf numFmtId="0" fontId="189" fillId="97" borderId="0" applyNumberFormat="0" applyBorder="0" applyAlignment="0" applyProtection="0"/>
    <xf numFmtId="0" fontId="114" fillId="98" borderId="0" applyNumberFormat="0" applyBorder="0" applyAlignment="0" applyProtection="0"/>
    <xf numFmtId="0" fontId="114" fillId="99" borderId="0" applyNumberFormat="0" applyBorder="0" applyAlignment="0" applyProtection="0"/>
    <xf numFmtId="0" fontId="189" fillId="100" borderId="0" applyNumberFormat="0" applyBorder="0" applyAlignment="0" applyProtection="0"/>
    <xf numFmtId="0" fontId="189" fillId="101" borderId="0" applyNumberFormat="0" applyBorder="0" applyAlignment="0" applyProtection="0"/>
    <xf numFmtId="0" fontId="114" fillId="102" borderId="0" applyNumberFormat="0" applyBorder="0" applyAlignment="0" applyProtection="0"/>
    <xf numFmtId="0" fontId="114" fillId="103" borderId="0" applyNumberFormat="0" applyBorder="0" applyAlignment="0" applyProtection="0"/>
    <xf numFmtId="0" fontId="189" fillId="104" borderId="0" applyNumberFormat="0" applyBorder="0" applyAlignment="0" applyProtection="0"/>
    <xf numFmtId="0" fontId="114" fillId="0" borderId="0"/>
    <xf numFmtId="0" fontId="114" fillId="0" borderId="0"/>
    <xf numFmtId="0" fontId="114" fillId="80" borderId="16" applyNumberFormat="0" applyFont="0" applyAlignment="0" applyProtection="0"/>
    <xf numFmtId="0" fontId="114" fillId="0" borderId="0"/>
    <xf numFmtId="0" fontId="114" fillId="80" borderId="16" applyNumberFormat="0" applyFont="0" applyAlignment="0" applyProtection="0"/>
    <xf numFmtId="0" fontId="114" fillId="82" borderId="0" applyNumberFormat="0" applyBorder="0" applyAlignment="0" applyProtection="0"/>
    <xf numFmtId="0" fontId="114" fillId="83" borderId="0" applyNumberFormat="0" applyBorder="0" applyAlignment="0" applyProtection="0"/>
    <xf numFmtId="0" fontId="114" fillId="86" borderId="0" applyNumberFormat="0" applyBorder="0" applyAlignment="0" applyProtection="0"/>
    <xf numFmtId="0" fontId="114" fillId="87" borderId="0" applyNumberFormat="0" applyBorder="0" applyAlignment="0" applyProtection="0"/>
    <xf numFmtId="0" fontId="114" fillId="90" borderId="0" applyNumberFormat="0" applyBorder="0" applyAlignment="0" applyProtection="0"/>
    <xf numFmtId="0" fontId="114" fillId="91" borderId="0" applyNumberFormat="0" applyBorder="0" applyAlignment="0" applyProtection="0"/>
    <xf numFmtId="0" fontId="114" fillId="94" borderId="0" applyNumberFormat="0" applyBorder="0" applyAlignment="0" applyProtection="0"/>
    <xf numFmtId="0" fontId="114" fillId="95" borderId="0" applyNumberFormat="0" applyBorder="0" applyAlignment="0" applyProtection="0"/>
    <xf numFmtId="0" fontId="114" fillId="98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14" fillId="103" borderId="0" applyNumberFormat="0" applyBorder="0" applyAlignment="0" applyProtection="0"/>
    <xf numFmtId="0" fontId="2" fillId="0" borderId="0"/>
    <xf numFmtId="0" fontId="61" fillId="0" borderId="0"/>
    <xf numFmtId="188" fontId="2" fillId="0" borderId="0" applyFont="0" applyFill="0" applyBorder="0" applyAlignment="0" applyProtection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188" fontId="61" fillId="0" borderId="0" applyFont="0" applyFill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9" fontId="61" fillId="0" borderId="0" applyFont="0" applyFill="0" applyBorder="0" applyAlignment="0" applyProtection="0"/>
    <xf numFmtId="203" fontId="265" fillId="106" borderId="39"/>
    <xf numFmtId="0" fontId="2" fillId="87" borderId="0" applyNumberFormat="0" applyBorder="0" applyAlignment="0" applyProtection="0"/>
    <xf numFmtId="0" fontId="219" fillId="62" borderId="0" applyNumberFormat="0" applyBorder="0" applyAlignment="0" applyProtection="0"/>
    <xf numFmtId="0" fontId="219" fillId="62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2" fillId="98" borderId="0" applyNumberFormat="0" applyBorder="0" applyAlignment="0" applyProtection="0"/>
    <xf numFmtId="0" fontId="219" fillId="5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29" fillId="67" borderId="0" applyNumberFormat="0" applyBorder="0" applyAlignment="0" applyProtection="0"/>
    <xf numFmtId="0" fontId="219" fillId="63" borderId="0" applyNumberFormat="0" applyBorder="0" applyAlignment="0" applyProtection="0"/>
    <xf numFmtId="0" fontId="219" fillId="2" borderId="0" applyNumberFormat="0" applyBorder="0" applyAlignment="0" applyProtection="0"/>
    <xf numFmtId="0" fontId="2" fillId="115" borderId="0" applyNumberFormat="0" applyBorder="0" applyAlignment="0" applyProtection="0"/>
    <xf numFmtId="0" fontId="220" fillId="65" borderId="0" applyNumberFormat="0" applyBorder="0" applyAlignment="0" applyProtection="0"/>
    <xf numFmtId="0" fontId="17" fillId="5" borderId="0" applyNumberFormat="0" applyBorder="0" applyAlignment="0" applyProtection="0"/>
    <xf numFmtId="0" fontId="220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115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6" borderId="0" applyNumberFormat="0" applyBorder="0" applyAlignment="0" applyProtection="0"/>
    <xf numFmtId="0" fontId="17" fillId="61" borderId="0" applyNumberFormat="0" applyBorder="0" applyAlignment="0" applyProtection="0"/>
    <xf numFmtId="0" fontId="17" fillId="3" borderId="0" applyNumberFormat="0" applyBorder="0" applyAlignment="0" applyProtection="0"/>
    <xf numFmtId="0" fontId="220" fillId="67" borderId="0" applyNumberFormat="0" applyBorder="0" applyAlignment="0" applyProtection="0"/>
    <xf numFmtId="0" fontId="2" fillId="90" borderId="0" applyNumberFormat="0" applyBorder="0" applyAlignment="0" applyProtection="0"/>
    <xf numFmtId="0" fontId="220" fillId="68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19" fillId="2" borderId="0" applyNumberFormat="0" applyBorder="0" applyAlignment="0" applyProtection="0"/>
    <xf numFmtId="0" fontId="2" fillId="90" borderId="0" applyNumberFormat="0" applyBorder="0" applyAlignment="0" applyProtection="0"/>
    <xf numFmtId="0" fontId="114" fillId="87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8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2" fillId="5" borderId="0" applyNumberFormat="0" applyBorder="0" applyAlignment="0" applyProtection="0"/>
    <xf numFmtId="0" fontId="129" fillId="7" borderId="0" applyNumberFormat="0" applyBorder="0" applyAlignment="0" applyProtection="0"/>
    <xf numFmtId="0" fontId="17" fillId="64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17" fillId="62" borderId="0" applyNumberFormat="0" applyBorder="0" applyAlignment="0" applyProtection="0"/>
    <xf numFmtId="0" fontId="2" fillId="87" borderId="0" applyNumberFormat="0" applyBorder="0" applyAlignment="0" applyProtection="0"/>
    <xf numFmtId="0" fontId="2" fillId="94" borderId="0" applyNumberFormat="0" applyBorder="0" applyAlignment="0" applyProtection="0"/>
    <xf numFmtId="0" fontId="219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" fillId="82" borderId="0" applyNumberFormat="0" applyBorder="0" applyAlignment="0" applyProtection="0"/>
    <xf numFmtId="0" fontId="17" fillId="63" borderId="0" applyNumberFormat="0" applyBorder="0" applyAlignment="0" applyProtection="0"/>
    <xf numFmtId="0" fontId="220" fillId="64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29" fillId="67" borderId="0" applyNumberFormat="0" applyBorder="0" applyAlignment="0" applyProtection="0"/>
    <xf numFmtId="0" fontId="17" fillId="64" borderId="0" applyNumberFormat="0" applyBorder="0" applyAlignment="0" applyProtection="0"/>
    <xf numFmtId="0" fontId="219" fillId="64" borderId="0" applyNumberFormat="0" applyBorder="0" applyAlignment="0" applyProtection="0"/>
    <xf numFmtId="0" fontId="2" fillId="87" borderId="0" applyNumberFormat="0" applyBorder="0" applyAlignment="0" applyProtection="0"/>
    <xf numFmtId="0" fontId="17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" fillId="102" borderId="0" applyNumberFormat="0" applyBorder="0" applyAlignment="0" applyProtection="0"/>
    <xf numFmtId="0" fontId="2" fillId="87" borderId="0" applyNumberFormat="0" applyBorder="0" applyAlignment="0" applyProtection="0"/>
    <xf numFmtId="0" fontId="220" fillId="3" borderId="0" applyNumberFormat="0" applyBorder="0" applyAlignment="0" applyProtection="0"/>
    <xf numFmtId="0" fontId="219" fillId="64" borderId="0" applyNumberFormat="0" applyBorder="0" applyAlignment="0" applyProtection="0"/>
    <xf numFmtId="0" fontId="17" fillId="5" borderId="0" applyNumberFormat="0" applyBorder="0" applyAlignment="0" applyProtection="0"/>
    <xf numFmtId="0" fontId="219" fillId="62" borderId="0" applyNumberFormat="0" applyBorder="0" applyAlignment="0" applyProtection="0"/>
    <xf numFmtId="0" fontId="219" fillId="5" borderId="0" applyNumberFormat="0" applyBorder="0" applyAlignment="0" applyProtection="0"/>
    <xf numFmtId="0" fontId="219" fillId="8" borderId="0" applyNumberFormat="0" applyBorder="0" applyAlignment="0" applyProtection="0"/>
    <xf numFmtId="0" fontId="2" fillId="98" borderId="0" applyNumberFormat="0" applyBorder="0" applyAlignment="0" applyProtection="0"/>
    <xf numFmtId="0" fontId="219" fillId="2" borderId="0" applyNumberFormat="0" applyBorder="0" applyAlignment="0" applyProtection="0"/>
    <xf numFmtId="0" fontId="2" fillId="83" borderId="0" applyNumberFormat="0" applyBorder="0" applyAlignment="0" applyProtection="0"/>
    <xf numFmtId="0" fontId="219" fillId="63" borderId="0" applyNumberFormat="0" applyBorder="0" applyAlignment="0" applyProtection="0"/>
    <xf numFmtId="0" fontId="220" fillId="3" borderId="0" applyNumberFormat="0" applyBorder="0" applyAlignment="0" applyProtection="0"/>
    <xf numFmtId="0" fontId="220" fillId="64" borderId="0" applyNumberFormat="0" applyBorder="0" applyAlignment="0" applyProtection="0"/>
    <xf numFmtId="0" fontId="2" fillId="5" borderId="0" applyNumberFormat="0" applyBorder="0" applyAlignment="0" applyProtection="0"/>
    <xf numFmtId="0" fontId="17" fillId="3" borderId="0" applyNumberFormat="0" applyBorder="0" applyAlignment="0" applyProtection="0"/>
    <xf numFmtId="0" fontId="129" fillId="7" borderId="0" applyNumberFormat="0" applyBorder="0" applyAlignment="0" applyProtection="0"/>
    <xf numFmtId="0" fontId="2" fillId="10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8" borderId="0" applyNumberFormat="0" applyBorder="0" applyAlignment="0" applyProtection="0"/>
    <xf numFmtId="0" fontId="17" fillId="3" borderId="0" applyNumberFormat="0" applyBorder="0" applyAlignment="0" applyProtection="0"/>
    <xf numFmtId="0" fontId="219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219" fillId="3" borderId="0" applyNumberFormat="0" applyBorder="0" applyAlignment="0" applyProtection="0"/>
    <xf numFmtId="0" fontId="17" fillId="64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" fillId="95" borderId="0" applyNumberFormat="0" applyBorder="0" applyAlignment="0" applyProtection="0"/>
    <xf numFmtId="0" fontId="129" fillId="7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19" fillId="2" borderId="0" applyNumberFormat="0" applyBorder="0" applyAlignment="0" applyProtection="0"/>
    <xf numFmtId="0" fontId="2" fillId="103" borderId="0" applyNumberFormat="0" applyBorder="0" applyAlignment="0" applyProtection="0"/>
    <xf numFmtId="0" fontId="219" fillId="2" borderId="0" applyNumberFormat="0" applyBorder="0" applyAlignment="0" applyProtection="0"/>
    <xf numFmtId="0" fontId="17" fillId="10" borderId="0" applyNumberFormat="0" applyBorder="0" applyAlignment="0" applyProtection="0"/>
    <xf numFmtId="0" fontId="2" fillId="5" borderId="0" applyNumberFormat="0" applyBorder="0" applyAlignment="0" applyProtection="0"/>
    <xf numFmtId="0" fontId="219" fillId="10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17" fillId="5" borderId="0" applyNumberFormat="0" applyBorder="0" applyAlignment="0" applyProtection="0"/>
    <xf numFmtId="0" fontId="220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3" borderId="0" applyNumberFormat="0" applyBorder="0" applyAlignment="0" applyProtection="0"/>
    <xf numFmtId="0" fontId="129" fillId="67" borderId="0" applyNumberFormat="0" applyBorder="0" applyAlignment="0" applyProtection="0"/>
    <xf numFmtId="0" fontId="17" fillId="5" borderId="0" applyNumberFormat="0" applyBorder="0" applyAlignment="0" applyProtection="0"/>
    <xf numFmtId="0" fontId="219" fillId="5" borderId="0" applyNumberFormat="0" applyBorder="0" applyAlignment="0" applyProtection="0"/>
    <xf numFmtId="0" fontId="219" fillId="5" borderId="0" applyNumberFormat="0" applyBorder="0" applyAlignment="0" applyProtection="0"/>
    <xf numFmtId="0" fontId="219" fillId="2" borderId="0" applyNumberFormat="0" applyBorder="0" applyAlignment="0" applyProtection="0"/>
    <xf numFmtId="0" fontId="220" fillId="3" borderId="0" applyNumberFormat="0" applyBorder="0" applyAlignment="0" applyProtection="0"/>
    <xf numFmtId="0" fontId="219" fillId="63" borderId="0" applyNumberFormat="0" applyBorder="0" applyAlignment="0" applyProtection="0"/>
    <xf numFmtId="0" fontId="2" fillId="82" borderId="0" applyNumberFormat="0" applyBorder="0" applyAlignment="0" applyProtection="0"/>
    <xf numFmtId="0" fontId="129" fillId="7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19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29" fillId="72" borderId="0" applyNumberFormat="0" applyBorder="0" applyAlignment="0" applyProtection="0"/>
    <xf numFmtId="0" fontId="17" fillId="3" borderId="0" applyNumberFormat="0" applyBorder="0" applyAlignment="0" applyProtection="0"/>
    <xf numFmtId="0" fontId="219" fillId="3" borderId="0" applyNumberFormat="0" applyBorder="0" applyAlignment="0" applyProtection="0"/>
    <xf numFmtId="0" fontId="2" fillId="91" borderId="0" applyNumberFormat="0" applyBorder="0" applyAlignment="0" applyProtection="0"/>
    <xf numFmtId="0" fontId="219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0" borderId="0" applyNumberFormat="0" applyBorder="0" applyAlignment="0" applyProtection="0"/>
    <xf numFmtId="0" fontId="17" fillId="64" borderId="0" applyNumberFormat="0" applyBorder="0" applyAlignment="0" applyProtection="0"/>
    <xf numFmtId="0" fontId="126" fillId="79" borderId="15" applyNumberFormat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29" fillId="7" borderId="0" applyNumberFormat="0" applyBorder="0" applyAlignment="0" applyProtection="0"/>
    <xf numFmtId="0" fontId="2" fillId="95" borderId="0" applyNumberFormat="0" applyBorder="0" applyAlignment="0" applyProtection="0"/>
    <xf numFmtId="0" fontId="129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19" fillId="2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94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19" fillId="10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62" borderId="0" applyNumberFormat="0" applyBorder="0" applyAlignment="0" applyProtection="0"/>
    <xf numFmtId="0" fontId="129" fillId="67" borderId="0" applyNumberFormat="0" applyBorder="0" applyAlignment="0" applyProtection="0"/>
    <xf numFmtId="0" fontId="219" fillId="5" borderId="0" applyNumberFormat="0" applyBorder="0" applyAlignment="0" applyProtection="0"/>
    <xf numFmtId="0" fontId="219" fillId="2" borderId="0" applyNumberFormat="0" applyBorder="0" applyAlignment="0" applyProtection="0"/>
    <xf numFmtId="0" fontId="219" fillId="63" borderId="0" applyNumberFormat="0" applyBorder="0" applyAlignment="0" applyProtection="0"/>
    <xf numFmtId="0" fontId="220" fillId="3" borderId="0" applyNumberFormat="0" applyBorder="0" applyAlignment="0" applyProtection="0"/>
    <xf numFmtId="0" fontId="2" fillId="82" borderId="0" applyNumberFormat="0" applyBorder="0" applyAlignment="0" applyProtection="0"/>
    <xf numFmtId="0" fontId="129" fillId="7" borderId="0" applyNumberFormat="0" applyBorder="0" applyAlignment="0" applyProtection="0"/>
    <xf numFmtId="0" fontId="2" fillId="5" borderId="0" applyNumberFormat="0" applyBorder="0" applyAlignment="0" applyProtection="0"/>
    <xf numFmtId="0" fontId="17" fillId="2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19" fillId="3" borderId="0" applyNumberFormat="0" applyBorder="0" applyAlignment="0" applyProtection="0"/>
    <xf numFmtId="0" fontId="114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129" fillId="7" borderId="0" applyNumberFormat="0" applyBorder="0" applyAlignment="0" applyProtection="0"/>
    <xf numFmtId="0" fontId="2" fillId="95" borderId="0" applyNumberFormat="0" applyBorder="0" applyAlignment="0" applyProtection="0"/>
    <xf numFmtId="0" fontId="17" fillId="63" borderId="0" applyNumberFormat="0" applyBorder="0" applyAlignment="0" applyProtection="0"/>
    <xf numFmtId="0" fontId="129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19" fillId="2" borderId="0" applyNumberFormat="0" applyBorder="0" applyAlignment="0" applyProtection="0"/>
    <xf numFmtId="0" fontId="17" fillId="64" borderId="0" applyNumberFormat="0" applyBorder="0" applyAlignment="0" applyProtection="0"/>
    <xf numFmtId="0" fontId="116" fillId="0" borderId="10" applyNumberFormat="0" applyFill="0" applyAlignment="0" applyProtection="0"/>
    <xf numFmtId="0" fontId="2" fillId="91" borderId="0" applyNumberFormat="0" applyBorder="0" applyAlignment="0" applyProtection="0"/>
    <xf numFmtId="0" fontId="2" fillId="103" borderId="0" applyNumberFormat="0" applyBorder="0" applyAlignment="0" applyProtection="0"/>
    <xf numFmtId="0" fontId="17" fillId="6" borderId="0" applyNumberFormat="0" applyBorder="0" applyAlignment="0" applyProtection="0"/>
    <xf numFmtId="0" fontId="2" fillId="102" borderId="0" applyNumberFormat="0" applyBorder="0" applyAlignment="0" applyProtection="0"/>
    <xf numFmtId="0" fontId="129" fillId="67" borderId="0" applyNumberFormat="0" applyBorder="0" applyAlignment="0" applyProtection="0"/>
    <xf numFmtId="0" fontId="219" fillId="2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2" fillId="82" borderId="0" applyNumberFormat="0" applyBorder="0" applyAlignment="0" applyProtection="0"/>
    <xf numFmtId="0" fontId="129" fillId="7" borderId="0" applyNumberFormat="0" applyBorder="0" applyAlignment="0" applyProtection="0"/>
    <xf numFmtId="0" fontId="2" fillId="5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219" fillId="3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129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95" borderId="0" applyNumberFormat="0" applyBorder="0" applyAlignment="0" applyProtection="0"/>
    <xf numFmtId="0" fontId="220" fillId="67" borderId="0" applyNumberFormat="0" applyBorder="0" applyAlignment="0" applyProtection="0"/>
    <xf numFmtId="0" fontId="2" fillId="102" borderId="0" applyNumberFormat="0" applyBorder="0" applyAlignment="0" applyProtection="0"/>
    <xf numFmtId="0" fontId="219" fillId="8" borderId="0" applyNumberFormat="0" applyBorder="0" applyAlignment="0" applyProtection="0"/>
    <xf numFmtId="0" fontId="129" fillId="7" borderId="0" applyNumberFormat="0" applyBorder="0" applyAlignment="0" applyProtection="0"/>
    <xf numFmtId="0" fontId="2" fillId="5" borderId="0" applyNumberFormat="0" applyBorder="0" applyAlignment="0" applyProtection="0"/>
    <xf numFmtId="0" fontId="2" fillId="83" borderId="0" applyNumberFormat="0" applyBorder="0" applyAlignment="0" applyProtection="0"/>
    <xf numFmtId="0" fontId="219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14" fillId="87" borderId="0" applyNumberFormat="0" applyBorder="0" applyAlignment="0" applyProtection="0"/>
    <xf numFmtId="0" fontId="219" fillId="2" borderId="0" applyNumberFormat="0" applyBorder="0" applyAlignment="0" applyProtection="0"/>
    <xf numFmtId="0" fontId="2" fillId="103" borderId="0" applyNumberFormat="0" applyBorder="0" applyAlignment="0" applyProtection="0"/>
    <xf numFmtId="0" fontId="219" fillId="2" borderId="0" applyNumberFormat="0" applyBorder="0" applyAlignment="0" applyProtection="0"/>
    <xf numFmtId="0" fontId="2" fillId="7" borderId="0" applyNumberFormat="0" applyBorder="0" applyAlignment="0" applyProtection="0"/>
    <xf numFmtId="0" fontId="129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19" fillId="63" borderId="0" applyNumberFormat="0" applyBorder="0" applyAlignment="0" applyProtection="0"/>
    <xf numFmtId="0" fontId="129" fillId="5" borderId="0" applyNumberFormat="0" applyBorder="0" applyAlignment="0" applyProtection="0"/>
    <xf numFmtId="0" fontId="2" fillId="103" borderId="0" applyNumberFormat="0" applyBorder="0" applyAlignment="0" applyProtection="0"/>
    <xf numFmtId="0" fontId="219" fillId="61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2" fillId="91" borderId="0" applyNumberFormat="0" applyBorder="0" applyAlignment="0" applyProtection="0"/>
    <xf numFmtId="0" fontId="219" fillId="63" borderId="0" applyNumberFormat="0" applyBorder="0" applyAlignment="0" applyProtection="0"/>
    <xf numFmtId="0" fontId="129" fillId="5" borderId="0" applyNumberFormat="0" applyBorder="0" applyAlignment="0" applyProtection="0"/>
    <xf numFmtId="0" fontId="219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20" fillId="3" borderId="0" applyNumberFormat="0" applyBorder="0" applyAlignment="0" applyProtection="0"/>
    <xf numFmtId="0" fontId="219" fillId="8" borderId="0" applyNumberFormat="0" applyBorder="0" applyAlignment="0" applyProtection="0"/>
    <xf numFmtId="0" fontId="2" fillId="103" borderId="0" applyNumberFormat="0" applyBorder="0" applyAlignment="0" applyProtection="0"/>
    <xf numFmtId="0" fontId="219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19" fillId="64" borderId="0" applyNumberFormat="0" applyBorder="0" applyAlignment="0" applyProtection="0"/>
    <xf numFmtId="0" fontId="219" fillId="3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219" fillId="2" borderId="0" applyNumberFormat="0" applyBorder="0" applyAlignment="0" applyProtection="0"/>
    <xf numFmtId="0" fontId="220" fillId="3" borderId="0" applyNumberFormat="0" applyBorder="0" applyAlignment="0" applyProtection="0"/>
    <xf numFmtId="0" fontId="219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19" fillId="2" borderId="0" applyNumberFormat="0" applyBorder="0" applyAlignment="0" applyProtection="0"/>
    <xf numFmtId="0" fontId="17" fillId="6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219" fillId="63" borderId="0" applyNumberFormat="0" applyBorder="0" applyAlignment="0" applyProtection="0"/>
    <xf numFmtId="0" fontId="129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4" borderId="0" applyNumberFormat="0" applyBorder="0" applyAlignment="0" applyProtection="0"/>
    <xf numFmtId="0" fontId="220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" fillId="83" borderId="0" applyNumberFormat="0" applyBorder="0" applyAlignment="0" applyProtection="0"/>
    <xf numFmtId="0" fontId="219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20" fillId="64" borderId="0" applyNumberFormat="0" applyBorder="0" applyAlignment="0" applyProtection="0"/>
    <xf numFmtId="0" fontId="220" fillId="67" borderId="0" applyNumberFormat="0" applyBorder="0" applyAlignment="0" applyProtection="0"/>
    <xf numFmtId="0" fontId="220" fillId="3" borderId="0" applyNumberFormat="0" applyBorder="0" applyAlignment="0" applyProtection="0"/>
    <xf numFmtId="0" fontId="219" fillId="5" borderId="0" applyNumberFormat="0" applyBorder="0" applyAlignment="0" applyProtection="0"/>
    <xf numFmtId="0" fontId="219" fillId="8" borderId="0" applyNumberFormat="0" applyBorder="0" applyAlignment="0" applyProtection="0"/>
    <xf numFmtId="0" fontId="2" fillId="102" borderId="0" applyNumberFormat="0" applyBorder="0" applyAlignment="0" applyProtection="0"/>
    <xf numFmtId="0" fontId="219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29" fillId="67" borderId="0" applyNumberFormat="0" applyBorder="0" applyAlignment="0" applyProtection="0"/>
    <xf numFmtId="0" fontId="219" fillId="10" borderId="0" applyNumberFormat="0" applyBorder="0" applyAlignment="0" applyProtection="0"/>
    <xf numFmtId="0" fontId="17" fillId="10" borderId="0" applyNumberFormat="0" applyBorder="0" applyAlignment="0" applyProtection="0"/>
    <xf numFmtId="0" fontId="219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19" fillId="2" borderId="0" applyNumberFormat="0" applyBorder="0" applyAlignment="0" applyProtection="0"/>
    <xf numFmtId="0" fontId="129" fillId="5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17" fillId="62" borderId="0" applyNumberFormat="0" applyBorder="0" applyAlignment="0" applyProtection="0"/>
    <xf numFmtId="0" fontId="129" fillId="7" borderId="0" applyNumberFormat="0" applyBorder="0" applyAlignment="0" applyProtection="0"/>
    <xf numFmtId="0" fontId="2" fillId="4" borderId="0" applyNumberFormat="0" applyBorder="0" applyAlignment="0" applyProtection="0"/>
    <xf numFmtId="0" fontId="129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91" borderId="0" applyNumberFormat="0" applyBorder="0" applyAlignment="0" applyProtection="0"/>
    <xf numFmtId="0" fontId="220" fillId="3" borderId="0" applyNumberFormat="0" applyBorder="0" applyAlignment="0" applyProtection="0"/>
    <xf numFmtId="0" fontId="219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87" borderId="0" applyNumberFormat="0" applyBorder="0" applyAlignment="0" applyProtection="0"/>
    <xf numFmtId="0" fontId="219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17" fillId="8" borderId="0" applyNumberFormat="0" applyBorder="0" applyAlignment="0" applyProtection="0"/>
    <xf numFmtId="0" fontId="2" fillId="83" borderId="0" applyNumberFormat="0" applyBorder="0" applyAlignment="0" applyProtection="0"/>
    <xf numFmtId="0" fontId="129" fillId="7" borderId="0" applyNumberFormat="0" applyBorder="0" applyAlignment="0" applyProtection="0"/>
    <xf numFmtId="0" fontId="2" fillId="5" borderId="0" applyNumberFormat="0" applyBorder="0" applyAlignment="0" applyProtection="0"/>
    <xf numFmtId="0" fontId="220" fillId="67" borderId="0" applyNumberFormat="0" applyBorder="0" applyAlignment="0" applyProtection="0"/>
    <xf numFmtId="0" fontId="2" fillId="82" borderId="0" applyNumberFormat="0" applyBorder="0" applyAlignment="0" applyProtection="0"/>
    <xf numFmtId="0" fontId="220" fillId="3" borderId="0" applyNumberFormat="0" applyBorder="0" applyAlignment="0" applyProtection="0"/>
    <xf numFmtId="0" fontId="220" fillId="64" borderId="0" applyNumberFormat="0" applyBorder="0" applyAlignment="0" applyProtection="0"/>
    <xf numFmtId="0" fontId="219" fillId="63" borderId="0" applyNumberFormat="0" applyBorder="0" applyAlignment="0" applyProtection="0"/>
    <xf numFmtId="0" fontId="219" fillId="2" borderId="0" applyNumberFormat="0" applyBorder="0" applyAlignment="0" applyProtection="0"/>
    <xf numFmtId="0" fontId="129" fillId="67" borderId="0" applyNumberFormat="0" applyBorder="0" applyAlignment="0" applyProtection="0"/>
    <xf numFmtId="0" fontId="219" fillId="5" borderId="0" applyNumberFormat="0" applyBorder="0" applyAlignment="0" applyProtection="0"/>
    <xf numFmtId="0" fontId="219" fillId="8" borderId="0" applyNumberFormat="0" applyBorder="0" applyAlignment="0" applyProtection="0"/>
    <xf numFmtId="0" fontId="17" fillId="5" borderId="0" applyNumberFormat="0" applyBorder="0" applyAlignment="0" applyProtection="0"/>
    <xf numFmtId="0" fontId="219" fillId="62" borderId="0" applyNumberFormat="0" applyBorder="0" applyAlignment="0" applyProtection="0"/>
    <xf numFmtId="0" fontId="17" fillId="3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20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19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3" borderId="0" applyNumberFormat="0" applyBorder="0" applyAlignment="0" applyProtection="0"/>
    <xf numFmtId="0" fontId="219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94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219" fillId="63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29" fillId="7" borderId="0" applyNumberFormat="0" applyBorder="0" applyAlignment="0" applyProtection="0"/>
    <xf numFmtId="0" fontId="2" fillId="4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7" borderId="0" applyNumberFormat="0" applyBorder="0" applyAlignment="0" applyProtection="0"/>
    <xf numFmtId="0" fontId="17" fillId="64" borderId="0" applyNumberFormat="0" applyBorder="0" applyAlignment="0" applyProtection="0"/>
    <xf numFmtId="0" fontId="17" fillId="6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17" fillId="64" borderId="0" applyNumberFormat="0" applyBorder="0" applyAlignment="0" applyProtection="0"/>
    <xf numFmtId="0" fontId="2" fillId="5" borderId="0" applyNumberFormat="0" applyBorder="0" applyAlignment="0" applyProtection="0"/>
    <xf numFmtId="0" fontId="219" fillId="3" borderId="0" applyNumberFormat="0" applyBorder="0" applyAlignment="0" applyProtection="0"/>
    <xf numFmtId="0" fontId="17" fillId="3" borderId="0" applyNumberFormat="0" applyBorder="0" applyAlignment="0" applyProtection="0"/>
    <xf numFmtId="0" fontId="129" fillId="5" borderId="0" applyNumberFormat="0" applyBorder="0" applyAlignment="0" applyProtection="0"/>
    <xf numFmtId="0" fontId="2" fillId="87" borderId="0" applyNumberFormat="0" applyBorder="0" applyAlignment="0" applyProtection="0"/>
    <xf numFmtId="0" fontId="219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19" fillId="63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2" fillId="82" borderId="0" applyNumberFormat="0" applyBorder="0" applyAlignment="0" applyProtection="0"/>
    <xf numFmtId="0" fontId="219" fillId="2" borderId="0" applyNumberFormat="0" applyBorder="0" applyAlignment="0" applyProtection="0"/>
    <xf numFmtId="0" fontId="2" fillId="7" borderId="0" applyNumberFormat="0" applyBorder="0" applyAlignment="0" applyProtection="0"/>
    <xf numFmtId="0" fontId="2" fillId="83" borderId="0" applyNumberFormat="0" applyBorder="0" applyAlignment="0" applyProtection="0"/>
    <xf numFmtId="0" fontId="219" fillId="5" borderId="0" applyNumberFormat="0" applyBorder="0" applyAlignment="0" applyProtection="0"/>
    <xf numFmtId="0" fontId="2" fillId="9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219" fillId="8" borderId="0" applyNumberFormat="0" applyBorder="0" applyAlignment="0" applyProtection="0"/>
    <xf numFmtId="0" fontId="2" fillId="102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17" fillId="5" borderId="0" applyNumberFormat="0" applyBorder="0" applyAlignment="0" applyProtection="0"/>
    <xf numFmtId="0" fontId="220" fillId="65" borderId="0" applyNumberFormat="0" applyBorder="0" applyAlignment="0" applyProtection="0"/>
    <xf numFmtId="0" fontId="220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91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129" fillId="67" borderId="0" applyNumberFormat="0" applyBorder="0" applyAlignment="0" applyProtection="0"/>
    <xf numFmtId="0" fontId="2" fillId="94" borderId="0" applyNumberFormat="0" applyBorder="0" applyAlignment="0" applyProtection="0"/>
    <xf numFmtId="0" fontId="2" fillId="82" borderId="0" applyNumberFormat="0" applyBorder="0" applyAlignment="0" applyProtection="0"/>
    <xf numFmtId="0" fontId="219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4" borderId="0" applyNumberFormat="0" applyBorder="0" applyAlignment="0" applyProtection="0"/>
    <xf numFmtId="0" fontId="220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17" fillId="62" borderId="0" applyNumberFormat="0" applyBorder="0" applyAlignment="0" applyProtection="0"/>
    <xf numFmtId="0" fontId="220" fillId="65" borderId="0" applyNumberFormat="0" applyBorder="0" applyAlignment="0" applyProtection="0"/>
    <xf numFmtId="0" fontId="2" fillId="4" borderId="0" applyNumberFormat="0" applyBorder="0" applyAlignment="0" applyProtection="0"/>
    <xf numFmtId="0" fontId="17" fillId="62" borderId="0" applyNumberFormat="0" applyBorder="0" applyAlignment="0" applyProtection="0"/>
    <xf numFmtId="0" fontId="129" fillId="7" borderId="0" applyNumberFormat="0" applyBorder="0" applyAlignment="0" applyProtection="0"/>
    <xf numFmtId="0" fontId="2" fillId="90" borderId="0" applyNumberFormat="0" applyBorder="0" applyAlignment="0" applyProtection="0"/>
    <xf numFmtId="0" fontId="219" fillId="3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19" fillId="2" borderId="0" applyNumberFormat="0" applyBorder="0" applyAlignment="0" applyProtection="0"/>
    <xf numFmtId="0" fontId="129" fillId="7" borderId="0" applyNumberFormat="0" applyBorder="0" applyAlignment="0" applyProtection="0"/>
    <xf numFmtId="0" fontId="2" fillId="72" borderId="0" applyNumberFormat="0" applyBorder="0" applyAlignment="0" applyProtection="0"/>
    <xf numFmtId="0" fontId="17" fillId="8" borderId="0" applyNumberFormat="0" applyBorder="0" applyAlignment="0" applyProtection="0"/>
    <xf numFmtId="0" fontId="219" fillId="2" borderId="0" applyNumberFormat="0" applyBorder="0" applyAlignment="0" applyProtection="0"/>
    <xf numFmtId="0" fontId="2" fillId="5" borderId="0" applyNumberFormat="0" applyBorder="0" applyAlignment="0" applyProtection="0"/>
    <xf numFmtId="0" fontId="220" fillId="3" borderId="0" applyNumberFormat="0" applyBorder="0" applyAlignment="0" applyProtection="0"/>
    <xf numFmtId="0" fontId="2" fillId="7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220" fillId="66" borderId="0" applyNumberFormat="0" applyBorder="0" applyAlignment="0" applyProtection="0"/>
    <xf numFmtId="0" fontId="17" fillId="64" borderId="0" applyNumberFormat="0" applyBorder="0" applyAlignment="0" applyProtection="0"/>
    <xf numFmtId="0" fontId="219" fillId="10" borderId="0" applyNumberFormat="0" applyBorder="0" applyAlignment="0" applyProtection="0"/>
    <xf numFmtId="0" fontId="2" fillId="95" borderId="0" applyNumberFormat="0" applyBorder="0" applyAlignment="0" applyProtection="0"/>
    <xf numFmtId="0" fontId="219" fillId="63" borderId="0" applyNumberFormat="0" applyBorder="0" applyAlignment="0" applyProtection="0"/>
    <xf numFmtId="0" fontId="219" fillId="3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19" fillId="5" borderId="0" applyNumberFormat="0" applyBorder="0" applyAlignment="0" applyProtection="0"/>
    <xf numFmtId="0" fontId="219" fillId="6" borderId="0" applyNumberFormat="0" applyBorder="0" applyAlignment="0" applyProtection="0"/>
    <xf numFmtId="0" fontId="219" fillId="8" borderId="0" applyNumberFormat="0" applyBorder="0" applyAlignment="0" applyProtection="0"/>
    <xf numFmtId="0" fontId="17" fillId="3" borderId="0" applyNumberFormat="0" applyBorder="0" applyAlignment="0" applyProtection="0"/>
    <xf numFmtId="0" fontId="219" fillId="8" borderId="0" applyNumberFormat="0" applyBorder="0" applyAlignment="0" applyProtection="0"/>
    <xf numFmtId="0" fontId="219" fillId="10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17" fillId="8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129" fillId="67" borderId="0" applyNumberFormat="0" applyBorder="0" applyAlignment="0" applyProtection="0"/>
    <xf numFmtId="0" fontId="219" fillId="62" borderId="0" applyNumberFormat="0" applyBorder="0" applyAlignment="0" applyProtection="0"/>
    <xf numFmtId="0" fontId="219" fillId="8" borderId="0" applyNumberFormat="0" applyBorder="0" applyAlignment="0" applyProtection="0"/>
    <xf numFmtId="0" fontId="220" fillId="3" borderId="0" applyNumberFormat="0" applyBorder="0" applyAlignment="0" applyProtection="0"/>
    <xf numFmtId="0" fontId="2" fillId="83" borderId="0" applyNumberFormat="0" applyBorder="0" applyAlignment="0" applyProtection="0"/>
    <xf numFmtId="0" fontId="220" fillId="3" borderId="0" applyNumberFormat="0" applyBorder="0" applyAlignment="0" applyProtection="0"/>
    <xf numFmtId="0" fontId="17" fillId="62" borderId="0" applyNumberFormat="0" applyBorder="0" applyAlignment="0" applyProtection="0"/>
    <xf numFmtId="0" fontId="219" fillId="2" borderId="0" applyNumberFormat="0" applyBorder="0" applyAlignment="0" applyProtection="0"/>
    <xf numFmtId="0" fontId="2" fillId="10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2" fillId="7" borderId="0" applyNumberFormat="0" applyBorder="0" applyAlignment="0" applyProtection="0"/>
    <xf numFmtId="0" fontId="219" fillId="63" borderId="0" applyNumberFormat="0" applyBorder="0" applyAlignment="0" applyProtection="0"/>
    <xf numFmtId="0" fontId="267" fillId="0" borderId="0" applyNumberFormat="0" applyFill="0" applyBorder="0" applyAlignment="0" applyProtection="0"/>
    <xf numFmtId="0" fontId="2" fillId="83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" fillId="103" borderId="0" applyNumberFormat="0" applyBorder="0" applyAlignment="0" applyProtection="0"/>
    <xf numFmtId="0" fontId="129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5" borderId="0" applyNumberFormat="0" applyBorder="0" applyAlignment="0" applyProtection="0"/>
    <xf numFmtId="0" fontId="129" fillId="5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129" fillId="5" borderId="0" applyNumberFormat="0" applyBorder="0" applyAlignment="0" applyProtection="0"/>
    <xf numFmtId="0" fontId="2" fillId="115" borderId="0" applyNumberFormat="0" applyBorder="0" applyAlignment="0" applyProtection="0"/>
    <xf numFmtId="0" fontId="17" fillId="6" borderId="0" applyNumberFormat="0" applyBorder="0" applyAlignment="0" applyProtection="0"/>
    <xf numFmtId="0" fontId="2" fillId="103" borderId="0" applyNumberFormat="0" applyBorder="0" applyAlignment="0" applyProtection="0"/>
    <xf numFmtId="0" fontId="129" fillId="67" borderId="0" applyNumberFormat="0" applyBorder="0" applyAlignment="0" applyProtection="0"/>
    <xf numFmtId="0" fontId="219" fillId="2" borderId="0" applyNumberFormat="0" applyBorder="0" applyAlignment="0" applyProtection="0"/>
    <xf numFmtId="0" fontId="2" fillId="72" borderId="0" applyNumberFormat="0" applyBorder="0" applyAlignment="0" applyProtection="0"/>
    <xf numFmtId="0" fontId="220" fillId="68" borderId="0" applyNumberFormat="0" applyBorder="0" applyAlignment="0" applyProtection="0"/>
    <xf numFmtId="0" fontId="220" fillId="67" borderId="0" applyNumberFormat="0" applyBorder="0" applyAlignment="0" applyProtection="0"/>
    <xf numFmtId="0" fontId="220" fillId="66" borderId="0" applyNumberFormat="0" applyBorder="0" applyAlignment="0" applyProtection="0"/>
    <xf numFmtId="0" fontId="2" fillId="98" borderId="0" applyNumberFormat="0" applyBorder="0" applyAlignment="0" applyProtection="0"/>
    <xf numFmtId="0" fontId="220" fillId="64" borderId="0" applyNumberFormat="0" applyBorder="0" applyAlignment="0" applyProtection="0"/>
    <xf numFmtId="0" fontId="220" fillId="3" borderId="0" applyNumberFormat="0" applyBorder="0" applyAlignment="0" applyProtection="0"/>
    <xf numFmtId="0" fontId="2" fillId="103" borderId="0" applyNumberFormat="0" applyBorder="0" applyAlignment="0" applyProtection="0"/>
    <xf numFmtId="0" fontId="219" fillId="10" borderId="0" applyNumberFormat="0" applyBorder="0" applyAlignment="0" applyProtection="0"/>
    <xf numFmtId="0" fontId="219" fillId="2" borderId="0" applyNumberFormat="0" applyBorder="0" applyAlignment="0" applyProtection="0"/>
    <xf numFmtId="0" fontId="2" fillId="95" borderId="0" applyNumberFormat="0" applyBorder="0" applyAlignment="0" applyProtection="0"/>
    <xf numFmtId="0" fontId="219" fillId="63" borderId="0" applyNumberFormat="0" applyBorder="0" applyAlignment="0" applyProtection="0"/>
    <xf numFmtId="0" fontId="2" fillId="90" borderId="0" applyNumberFormat="0" applyBorder="0" applyAlignment="0" applyProtection="0"/>
    <xf numFmtId="0" fontId="219" fillId="3" borderId="0" applyNumberFormat="0" applyBorder="0" applyAlignment="0" applyProtection="0"/>
    <xf numFmtId="0" fontId="2" fillId="83" borderId="0" applyNumberFormat="0" applyBorder="0" applyAlignment="0" applyProtection="0"/>
    <xf numFmtId="0" fontId="219" fillId="2" borderId="0" applyNumberFormat="0" applyBorder="0" applyAlignment="0" applyProtection="0"/>
    <xf numFmtId="0" fontId="2" fillId="102" borderId="0" applyNumberFormat="0" applyBorder="0" applyAlignment="0" applyProtection="0"/>
    <xf numFmtId="0" fontId="219" fillId="5" borderId="0" applyNumberFormat="0" applyBorder="0" applyAlignment="0" applyProtection="0"/>
    <xf numFmtId="0" fontId="2" fillId="98" borderId="0" applyNumberFormat="0" applyBorder="0" applyAlignment="0" applyProtection="0"/>
    <xf numFmtId="0" fontId="219" fillId="6" borderId="0" applyNumberFormat="0" applyBorder="0" applyAlignment="0" applyProtection="0"/>
    <xf numFmtId="0" fontId="219" fillId="8" borderId="0" applyNumberFormat="0" applyBorder="0" applyAlignment="0" applyProtection="0"/>
    <xf numFmtId="0" fontId="220" fillId="67" borderId="0" applyNumberFormat="0" applyBorder="0" applyAlignment="0" applyProtection="0"/>
    <xf numFmtId="0" fontId="219" fillId="61" borderId="0" applyNumberFormat="0" applyBorder="0" applyAlignment="0" applyProtection="0"/>
    <xf numFmtId="0" fontId="129" fillId="72" borderId="0" applyNumberFormat="0" applyBorder="0" applyAlignment="0" applyProtection="0"/>
    <xf numFmtId="0" fontId="129" fillId="7" borderId="0" applyNumberFormat="0" applyBorder="0" applyAlignment="0" applyProtection="0"/>
    <xf numFmtId="0" fontId="219" fillId="2" borderId="0" applyNumberFormat="0" applyBorder="0" applyAlignment="0" applyProtection="0"/>
    <xf numFmtId="0" fontId="2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2" fillId="115" borderId="0" applyNumberFormat="0" applyBorder="0" applyAlignment="0" applyProtection="0"/>
    <xf numFmtId="0" fontId="219" fillId="8" borderId="0" applyNumberFormat="0" applyBorder="0" applyAlignment="0" applyProtection="0"/>
    <xf numFmtId="0" fontId="220" fillId="64" borderId="0" applyNumberFormat="0" applyBorder="0" applyAlignment="0" applyProtection="0"/>
    <xf numFmtId="0" fontId="17" fillId="8" borderId="0" applyNumberFormat="0" applyBorder="0" applyAlignment="0" applyProtection="0"/>
    <xf numFmtId="0" fontId="129" fillId="5" borderId="0" applyNumberFormat="0" applyBorder="0" applyAlignment="0" applyProtection="0"/>
    <xf numFmtId="0" fontId="17" fillId="3" borderId="0" applyNumberFormat="0" applyBorder="0" applyAlignment="0" applyProtection="0"/>
    <xf numFmtId="0" fontId="219" fillId="2" borderId="0" applyNumberFormat="0" applyBorder="0" applyAlignment="0" applyProtection="0"/>
    <xf numFmtId="0" fontId="219" fillId="2" borderId="0" applyNumberFormat="0" applyBorder="0" applyAlignment="0" applyProtection="0"/>
    <xf numFmtId="0" fontId="219" fillId="61" borderId="0" applyNumberFormat="0" applyBorder="0" applyAlignment="0" applyProtection="0"/>
    <xf numFmtId="0" fontId="219" fillId="5" borderId="0" applyNumberFormat="0" applyBorder="0" applyAlignment="0" applyProtection="0"/>
    <xf numFmtId="0" fontId="129" fillId="67" borderId="0" applyNumberFormat="0" applyBorder="0" applyAlignment="0" applyProtection="0"/>
    <xf numFmtId="0" fontId="17" fillId="10" borderId="0" applyNumberFormat="0" applyBorder="0" applyAlignment="0" applyProtection="0"/>
    <xf numFmtId="0" fontId="219" fillId="6" borderId="0" applyNumberFormat="0" applyBorder="0" applyAlignment="0" applyProtection="0"/>
    <xf numFmtId="0" fontId="219" fillId="3" borderId="0" applyNumberFormat="0" applyBorder="0" applyAlignment="0" applyProtection="0"/>
    <xf numFmtId="0" fontId="17" fillId="64" borderId="0" applyNumberFormat="0" applyBorder="0" applyAlignment="0" applyProtection="0"/>
    <xf numFmtId="0" fontId="129" fillId="67" borderId="0" applyNumberFormat="0" applyBorder="0" applyAlignment="0" applyProtection="0"/>
    <xf numFmtId="0" fontId="2" fillId="102" borderId="0" applyNumberFormat="0" applyBorder="0" applyAlignment="0" applyProtection="0"/>
    <xf numFmtId="0" fontId="219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63" borderId="0" applyNumberFormat="0" applyBorder="0" applyAlignment="0" applyProtection="0"/>
    <xf numFmtId="0" fontId="219" fillId="64" borderId="0" applyNumberFormat="0" applyBorder="0" applyAlignment="0" applyProtection="0"/>
    <xf numFmtId="0" fontId="219" fillId="62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20" fillId="3" borderId="0" applyNumberFormat="0" applyBorder="0" applyAlignment="0" applyProtection="0"/>
    <xf numFmtId="0" fontId="219" fillId="6" borderId="0" applyNumberFormat="0" applyBorder="0" applyAlignment="0" applyProtection="0"/>
    <xf numFmtId="0" fontId="219" fillId="2" borderId="0" applyNumberFormat="0" applyBorder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20" fillId="65" borderId="0" applyNumberFormat="0" applyBorder="0" applyAlignment="0" applyProtection="0"/>
    <xf numFmtId="0" fontId="219" fillId="5" borderId="0" applyNumberFormat="0" applyBorder="0" applyAlignment="0" applyProtection="0"/>
    <xf numFmtId="0" fontId="129" fillId="67" borderId="0" applyNumberFormat="0" applyBorder="0" applyAlignment="0" applyProtection="0"/>
    <xf numFmtId="0" fontId="114" fillId="87" borderId="0" applyNumberFormat="0" applyBorder="0" applyAlignment="0" applyProtection="0"/>
    <xf numFmtId="0" fontId="2" fillId="5" borderId="0" applyNumberFormat="0" applyBorder="0" applyAlignment="0" applyProtection="0"/>
    <xf numFmtId="0" fontId="219" fillId="2" borderId="0" applyNumberFormat="0" applyBorder="0" applyAlignment="0" applyProtection="0"/>
    <xf numFmtId="0" fontId="2" fillId="91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2" fillId="94" borderId="0" applyNumberFormat="0" applyBorder="0" applyAlignment="0" applyProtection="0"/>
    <xf numFmtId="0" fontId="17" fillId="61" borderId="0" applyNumberFormat="0" applyBorder="0" applyAlignment="0" applyProtection="0"/>
    <xf numFmtId="0" fontId="219" fillId="2" borderId="0" applyNumberFormat="0" applyBorder="0" applyAlignment="0" applyProtection="0"/>
    <xf numFmtId="0" fontId="220" fillId="68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" fillId="90" borderId="0" applyNumberFormat="0" applyBorder="0" applyAlignment="0" applyProtection="0"/>
    <xf numFmtId="0" fontId="220" fillId="64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20" fillId="66" borderId="0" applyNumberFormat="0" applyBorder="0" applyAlignment="0" applyProtection="0"/>
    <xf numFmtId="0" fontId="17" fillId="8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2" borderId="0" applyNumberFormat="0" applyBorder="0" applyAlignment="0" applyProtection="0"/>
    <xf numFmtId="0" fontId="129" fillId="67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103" borderId="0" applyNumberFormat="0" applyBorder="0" applyAlignment="0" applyProtection="0"/>
    <xf numFmtId="0" fontId="17" fillId="8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3" borderId="0" applyNumberFormat="0" applyBorder="0" applyAlignment="0" applyProtection="0"/>
    <xf numFmtId="0" fontId="219" fillId="2" borderId="0" applyNumberFormat="0" applyBorder="0" applyAlignment="0" applyProtection="0"/>
    <xf numFmtId="0" fontId="17" fillId="63" borderId="0" applyNumberFormat="0" applyBorder="0" applyAlignment="0" applyProtection="0"/>
    <xf numFmtId="0" fontId="2" fillId="5" borderId="0" applyNumberFormat="0" applyBorder="0" applyAlignment="0" applyProtection="0"/>
    <xf numFmtId="0" fontId="2" fillId="98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3" borderId="0" applyNumberFormat="0" applyBorder="0" applyAlignment="0" applyProtection="0"/>
    <xf numFmtId="0" fontId="219" fillId="2" borderId="0" applyNumberFormat="0" applyBorder="0" applyAlignment="0" applyProtection="0"/>
    <xf numFmtId="0" fontId="220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103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19" fillId="2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19" fillId="62" borderId="0" applyNumberFormat="0" applyBorder="0" applyAlignment="0" applyProtection="0"/>
    <xf numFmtId="0" fontId="2" fillId="103" borderId="0" applyNumberFormat="0" applyBorder="0" applyAlignment="0" applyProtection="0"/>
    <xf numFmtId="0" fontId="220" fillId="65" borderId="0" applyNumberFormat="0" applyBorder="0" applyAlignment="0" applyProtection="0"/>
    <xf numFmtId="0" fontId="17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103" borderId="0" applyNumberFormat="0" applyBorder="0" applyAlignment="0" applyProtection="0"/>
    <xf numFmtId="0" fontId="220" fillId="3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114" fillId="87" borderId="0" applyNumberFormat="0" applyBorder="0" applyAlignment="0" applyProtection="0"/>
    <xf numFmtId="0" fontId="17" fillId="62" borderId="0" applyNumberFormat="0" applyBorder="0" applyAlignment="0" applyProtection="0"/>
    <xf numFmtId="0" fontId="220" fillId="64" borderId="0" applyNumberFormat="0" applyBorder="0" applyAlignment="0" applyProtection="0"/>
    <xf numFmtId="0" fontId="17" fillId="62" borderId="0" applyNumberFormat="0" applyBorder="0" applyAlignment="0" applyProtection="0"/>
    <xf numFmtId="0" fontId="219" fillId="62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29" fillId="67" borderId="0" applyNumberFormat="0" applyBorder="0" applyAlignment="0" applyProtection="0"/>
    <xf numFmtId="0" fontId="2" fillId="107" borderId="0" applyNumberFormat="0" applyBorder="0" applyAlignment="0" applyProtection="0"/>
    <xf numFmtId="0" fontId="129" fillId="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219" fillId="62" borderId="0" applyNumberFormat="0" applyBorder="0" applyAlignment="0" applyProtection="0"/>
    <xf numFmtId="0" fontId="2" fillId="82" borderId="0" applyNumberFormat="0" applyBorder="0" applyAlignment="0" applyProtection="0"/>
    <xf numFmtId="0" fontId="17" fillId="8" borderId="0" applyNumberFormat="0" applyBorder="0" applyAlignment="0" applyProtection="0"/>
    <xf numFmtId="0" fontId="220" fillId="67" borderId="0" applyNumberFormat="0" applyBorder="0" applyAlignment="0" applyProtection="0"/>
    <xf numFmtId="0" fontId="2" fillId="72" borderId="0" applyNumberFormat="0" applyBorder="0" applyAlignment="0" applyProtection="0"/>
    <xf numFmtId="0" fontId="2" fillId="103" borderId="0" applyNumberFormat="0" applyBorder="0" applyAlignment="0" applyProtection="0"/>
    <xf numFmtId="0" fontId="220" fillId="68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" fillId="7" borderId="0" applyNumberFormat="0" applyBorder="0" applyAlignment="0" applyProtection="0"/>
    <xf numFmtId="0" fontId="219" fillId="5" borderId="0" applyNumberFormat="0" applyBorder="0" applyAlignment="0" applyProtection="0"/>
    <xf numFmtId="0" fontId="219" fillId="61" borderId="0" applyNumberFormat="0" applyBorder="0" applyAlignment="0" applyProtection="0"/>
    <xf numFmtId="0" fontId="219" fillId="62" borderId="0" applyNumberFormat="0" applyBorder="0" applyAlignment="0" applyProtection="0"/>
    <xf numFmtId="0" fontId="2" fillId="95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19" fillId="8" borderId="0" applyNumberFormat="0" applyBorder="0" applyAlignment="0" applyProtection="0"/>
    <xf numFmtId="0" fontId="219" fillId="5" borderId="0" applyNumberFormat="0" applyBorder="0" applyAlignment="0" applyProtection="0"/>
    <xf numFmtId="0" fontId="219" fillId="63" borderId="0" applyNumberFormat="0" applyBorder="0" applyAlignment="0" applyProtection="0"/>
    <xf numFmtId="0" fontId="219" fillId="64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19" fillId="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219" fillId="62" borderId="0" applyNumberFormat="0" applyBorder="0" applyAlignment="0" applyProtection="0"/>
    <xf numFmtId="0" fontId="17" fillId="3" borderId="0" applyNumberFormat="0" applyBorder="0" applyAlignment="0" applyProtection="0"/>
    <xf numFmtId="0" fontId="2" fillId="5" borderId="0" applyNumberFormat="0" applyBorder="0" applyAlignment="0" applyProtection="0"/>
    <xf numFmtId="0" fontId="219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7" fillId="2" borderId="0" applyNumberFormat="0" applyBorder="0" applyAlignment="0" applyProtection="0"/>
    <xf numFmtId="0" fontId="114" fillId="87" borderId="0" applyNumberFormat="0" applyBorder="0" applyAlignment="0" applyProtection="0"/>
    <xf numFmtId="0" fontId="219" fillId="8" borderId="0" applyNumberFormat="0" applyBorder="0" applyAlignment="0" applyProtection="0"/>
    <xf numFmtId="0" fontId="2" fillId="82" borderId="0" applyNumberFormat="0" applyBorder="0" applyAlignment="0" applyProtection="0"/>
    <xf numFmtId="0" fontId="2" fillId="102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2" fillId="72" borderId="0" applyNumberFormat="0" applyBorder="0" applyAlignment="0" applyProtection="0"/>
    <xf numFmtId="0" fontId="2" fillId="90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19" fillId="5" borderId="0" applyNumberFormat="0" applyBorder="0" applyAlignment="0" applyProtection="0"/>
    <xf numFmtId="0" fontId="129" fillId="72" borderId="0" applyNumberFormat="0" applyBorder="0" applyAlignment="0" applyProtection="0"/>
    <xf numFmtId="0" fontId="17" fillId="2" borderId="0" applyNumberFormat="0" applyBorder="0" applyAlignment="0" applyProtection="0"/>
    <xf numFmtId="0" fontId="220" fillId="68" borderId="0" applyNumberFormat="0" applyBorder="0" applyAlignment="0" applyProtection="0"/>
    <xf numFmtId="0" fontId="219" fillId="62" borderId="0" applyNumberFormat="0" applyBorder="0" applyAlignment="0" applyProtection="0"/>
    <xf numFmtId="0" fontId="2" fillId="95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107" borderId="0" applyNumberFormat="0" applyBorder="0" applyAlignment="0" applyProtection="0"/>
    <xf numFmtId="0" fontId="219" fillId="5" borderId="0" applyNumberFormat="0" applyBorder="0" applyAlignment="0" applyProtection="0"/>
    <xf numFmtId="0" fontId="129" fillId="5" borderId="0" applyNumberFormat="0" applyBorder="0" applyAlignment="0" applyProtection="0"/>
    <xf numFmtId="0" fontId="121" fillId="76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5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19" fillId="3" borderId="0" applyNumberFormat="0" applyBorder="0" applyAlignment="0" applyProtection="0"/>
    <xf numFmtId="0" fontId="220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17" fillId="64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17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5" borderId="0" applyNumberFormat="0" applyBorder="0" applyAlignment="0" applyProtection="0"/>
    <xf numFmtId="0" fontId="219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219" fillId="10" borderId="0" applyNumberFormat="0" applyBorder="0" applyAlignment="0" applyProtection="0"/>
    <xf numFmtId="0" fontId="219" fillId="2" borderId="0" applyNumberFormat="0" applyBorder="0" applyAlignment="0" applyProtection="0"/>
    <xf numFmtId="0" fontId="114" fillId="87" borderId="0" applyNumberFormat="0" applyBorder="0" applyAlignment="0" applyProtection="0"/>
    <xf numFmtId="0" fontId="129" fillId="101" borderId="0" applyNumberFormat="0" applyBorder="0" applyAlignment="0" applyProtection="0"/>
    <xf numFmtId="0" fontId="2" fillId="82" borderId="0" applyNumberFormat="0" applyBorder="0" applyAlignment="0" applyProtection="0"/>
    <xf numFmtId="0" fontId="219" fillId="5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114" fillId="87" borderId="0" applyNumberFormat="0" applyBorder="0" applyAlignment="0" applyProtection="0"/>
    <xf numFmtId="0" fontId="2" fillId="90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19" fillId="62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19" fillId="5" borderId="0" applyNumberFormat="0" applyBorder="0" applyAlignment="0" applyProtection="0"/>
    <xf numFmtId="0" fontId="2" fillId="103" borderId="0" applyNumberFormat="0" applyBorder="0" applyAlignment="0" applyProtection="0"/>
    <xf numFmtId="0" fontId="17" fillId="2" borderId="0" applyNumberFormat="0" applyBorder="0" applyAlignment="0" applyProtection="0"/>
    <xf numFmtId="0" fontId="219" fillId="10" borderId="0" applyNumberFormat="0" applyBorder="0" applyAlignment="0" applyProtection="0"/>
    <xf numFmtId="0" fontId="220" fillId="68" borderId="0" applyNumberFormat="0" applyBorder="0" applyAlignment="0" applyProtection="0"/>
    <xf numFmtId="0" fontId="219" fillId="62" borderId="0" applyNumberFormat="0" applyBorder="0" applyAlignment="0" applyProtection="0"/>
    <xf numFmtId="0" fontId="2" fillId="95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19" fillId="5" borderId="0" applyNumberFormat="0" applyBorder="0" applyAlignment="0" applyProtection="0"/>
    <xf numFmtId="0" fontId="219" fillId="2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20" fillId="66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7" fillId="64" borderId="0" applyNumberFormat="0" applyBorder="0" applyAlignment="0" applyProtection="0"/>
    <xf numFmtId="0" fontId="219" fillId="3" borderId="0" applyNumberFormat="0" applyBorder="0" applyAlignment="0" applyProtection="0"/>
    <xf numFmtId="0" fontId="220" fillId="3" borderId="0" applyNumberFormat="0" applyBorder="0" applyAlignment="0" applyProtection="0"/>
    <xf numFmtId="0" fontId="17" fillId="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114" fillId="87" borderId="0" applyNumberFormat="0" applyBorder="0" applyAlignment="0" applyProtection="0"/>
    <xf numFmtId="0" fontId="2" fillId="102" borderId="0" applyNumberFormat="0" applyBorder="0" applyAlignment="0" applyProtection="0"/>
    <xf numFmtId="0" fontId="220" fillId="65" borderId="0" applyNumberFormat="0" applyBorder="0" applyAlignment="0" applyProtection="0"/>
    <xf numFmtId="0" fontId="2" fillId="5" borderId="0" applyNumberFormat="0" applyBorder="0" applyAlignment="0" applyProtection="0"/>
    <xf numFmtId="0" fontId="219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2" fillId="98" borderId="0" applyNumberFormat="0" applyBorder="0" applyAlignment="0" applyProtection="0"/>
    <xf numFmtId="0" fontId="2" fillId="82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17" fillId="61" borderId="0" applyNumberFormat="0" applyBorder="0" applyAlignment="0" applyProtection="0"/>
    <xf numFmtId="0" fontId="2" fillId="90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19" fillId="10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19" fillId="5" borderId="0" applyNumberFormat="0" applyBorder="0" applyAlignment="0" applyProtection="0"/>
    <xf numFmtId="0" fontId="17" fillId="63" borderId="0" applyNumberFormat="0" applyBorder="0" applyAlignment="0" applyProtection="0"/>
    <xf numFmtId="0" fontId="17" fillId="2" borderId="0" applyNumberFormat="0" applyBorder="0" applyAlignment="0" applyProtection="0"/>
    <xf numFmtId="0" fontId="220" fillId="68" borderId="0" applyNumberFormat="0" applyBorder="0" applyAlignment="0" applyProtection="0"/>
    <xf numFmtId="0" fontId="2" fillId="82" borderId="0" applyNumberFormat="0" applyBorder="0" applyAlignment="0" applyProtection="0"/>
    <xf numFmtId="0" fontId="2" fillId="95" borderId="0" applyNumberFormat="0" applyBorder="0" applyAlignment="0" applyProtection="0"/>
    <xf numFmtId="0" fontId="220" fillId="3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220" fillId="67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19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4" borderId="0" applyNumberFormat="0" applyBorder="0" applyAlignment="0" applyProtection="0"/>
    <xf numFmtId="0" fontId="17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20" fillId="65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19" fillId="2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129" fillId="89" borderId="0" applyNumberFormat="0" applyBorder="0" applyAlignment="0" applyProtection="0"/>
    <xf numFmtId="0" fontId="2" fillId="95" borderId="0" applyNumberFormat="0" applyBorder="0" applyAlignment="0" applyProtection="0"/>
    <xf numFmtId="0" fontId="219" fillId="3" borderId="0" applyNumberFormat="0" applyBorder="0" applyAlignment="0" applyProtection="0"/>
    <xf numFmtId="0" fontId="220" fillId="3" borderId="0" applyNumberFormat="0" applyBorder="0" applyAlignment="0" applyProtection="0"/>
    <xf numFmtId="0" fontId="219" fillId="63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2" fillId="5" borderId="0" applyNumberFormat="0" applyBorder="0" applyAlignment="0" applyProtection="0"/>
    <xf numFmtId="0" fontId="219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2" fillId="103" borderId="0" applyNumberFormat="0" applyBorder="0" applyAlignment="0" applyProtection="0"/>
    <xf numFmtId="0" fontId="17" fillId="64" borderId="0" applyNumberFormat="0" applyBorder="0" applyAlignment="0" applyProtection="0"/>
    <xf numFmtId="0" fontId="2" fillId="95" borderId="0" applyNumberFormat="0" applyBorder="0" applyAlignment="0" applyProtection="0"/>
    <xf numFmtId="0" fontId="219" fillId="8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2" fillId="90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" fillId="83" borderId="0" applyNumberFormat="0" applyBorder="0" applyAlignment="0" applyProtection="0"/>
    <xf numFmtId="0" fontId="17" fillId="2" borderId="0" applyNumberFormat="0" applyBorder="0" applyAlignment="0" applyProtection="0"/>
    <xf numFmtId="0" fontId="220" fillId="68" borderId="0" applyNumberFormat="0" applyBorder="0" applyAlignment="0" applyProtection="0"/>
    <xf numFmtId="0" fontId="219" fillId="3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19" fillId="5" borderId="0" applyNumberFormat="0" applyBorder="0" applyAlignment="0" applyProtection="0"/>
    <xf numFmtId="0" fontId="220" fillId="3" borderId="0" applyNumberFormat="0" applyBorder="0" applyAlignment="0" applyProtection="0"/>
    <xf numFmtId="0" fontId="129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" fillId="7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20" fillId="65" borderId="0" applyNumberFormat="0" applyBorder="0" applyAlignment="0" applyProtection="0"/>
    <xf numFmtId="0" fontId="219" fillId="3" borderId="0" applyNumberFormat="0" applyBorder="0" applyAlignment="0" applyProtection="0"/>
    <xf numFmtId="0" fontId="219" fillId="1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220" fillId="68" borderId="0" applyNumberFormat="0" applyBorder="0" applyAlignment="0" applyProtection="0"/>
    <xf numFmtId="0" fontId="23" fillId="0" borderId="23" applyNumberFormat="0" applyFill="0" applyAlignment="0" applyProtection="0"/>
    <xf numFmtId="0" fontId="2" fillId="5" borderId="0" applyNumberFormat="0" applyBorder="0" applyAlignment="0" applyProtection="0"/>
    <xf numFmtId="0" fontId="219" fillId="64" borderId="0" applyNumberFormat="0" applyBorder="0" applyAlignment="0" applyProtection="0"/>
    <xf numFmtId="0" fontId="17" fillId="10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219" fillId="3" borderId="0" applyNumberFormat="0" applyBorder="0" applyAlignment="0" applyProtection="0"/>
    <xf numFmtId="0" fontId="2" fillId="5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0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" fillId="98" borderId="0" applyNumberFormat="0" applyBorder="0" applyAlignment="0" applyProtection="0"/>
    <xf numFmtId="0" fontId="17" fillId="2" borderId="0" applyNumberFormat="0" applyBorder="0" applyAlignment="0" applyProtection="0"/>
    <xf numFmtId="0" fontId="220" fillId="68" borderId="0" applyNumberFormat="0" applyBorder="0" applyAlignment="0" applyProtection="0"/>
    <xf numFmtId="0" fontId="2" fillId="7" borderId="0" applyNumberFormat="0" applyBorder="0" applyAlignment="0" applyProtection="0"/>
    <xf numFmtId="0" fontId="220" fillId="68" borderId="0" applyNumberFormat="0" applyBorder="0" applyAlignment="0" applyProtection="0"/>
    <xf numFmtId="0" fontId="129" fillId="72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17" fillId="6" borderId="0" applyNumberFormat="0" applyBorder="0" applyAlignment="0" applyProtection="0"/>
    <xf numFmtId="0" fontId="17" fillId="63" borderId="0" applyNumberFormat="0" applyBorder="0" applyAlignment="0" applyProtection="0"/>
    <xf numFmtId="0" fontId="219" fillId="5" borderId="0" applyNumberFormat="0" applyBorder="0" applyAlignment="0" applyProtection="0"/>
    <xf numFmtId="0" fontId="220" fillId="66" borderId="0" applyNumberFormat="0" applyBorder="0" applyAlignment="0" applyProtection="0"/>
    <xf numFmtId="0" fontId="2" fillId="72" borderId="0" applyNumberFormat="0" applyBorder="0" applyAlignment="0" applyProtection="0"/>
    <xf numFmtId="0" fontId="129" fillId="72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7" fillId="64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124" fillId="78" borderId="12" applyNumberFormat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19" fillId="3" borderId="0" applyNumberFormat="0" applyBorder="0" applyAlignment="0" applyProtection="0"/>
    <xf numFmtId="0" fontId="219" fillId="6" borderId="0" applyNumberFormat="0" applyBorder="0" applyAlignment="0" applyProtection="0"/>
    <xf numFmtId="0" fontId="220" fillId="64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114" fillId="87" borderId="0" applyNumberFormat="0" applyBorder="0" applyAlignment="0" applyProtection="0"/>
    <xf numFmtId="0" fontId="219" fillId="64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2" fillId="5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20" fillId="65" borderId="0" applyNumberFormat="0" applyBorder="0" applyAlignment="0" applyProtection="0"/>
    <xf numFmtId="0" fontId="219" fillId="3" borderId="0" applyNumberFormat="0" applyBorder="0" applyAlignment="0" applyProtection="0"/>
    <xf numFmtId="0" fontId="2" fillId="4" borderId="0" applyNumberFormat="0" applyBorder="0" applyAlignment="0" applyProtection="0"/>
    <xf numFmtId="0" fontId="220" fillId="68" borderId="0" applyNumberFormat="0" applyBorder="0" applyAlignment="0" applyProtection="0"/>
    <xf numFmtId="0" fontId="2" fillId="72" borderId="0" applyNumberFormat="0" applyBorder="0" applyAlignment="0" applyProtection="0"/>
    <xf numFmtId="0" fontId="2" fillId="4" borderId="0" applyNumberFormat="0" applyBorder="0" applyAlignment="0" applyProtection="0"/>
    <xf numFmtId="0" fontId="129" fillId="72" borderId="0" applyNumberFormat="0" applyBorder="0" applyAlignment="0" applyProtection="0"/>
    <xf numFmtId="0" fontId="220" fillId="68" borderId="0" applyNumberFormat="0" applyBorder="0" applyAlignment="0" applyProtection="0"/>
    <xf numFmtId="0" fontId="17" fillId="63" borderId="0" applyNumberFormat="0" applyBorder="0" applyAlignment="0" applyProtection="0"/>
    <xf numFmtId="0" fontId="2" fillId="95" borderId="0" applyNumberFormat="0" applyBorder="0" applyAlignment="0" applyProtection="0"/>
    <xf numFmtId="0" fontId="219" fillId="5" borderId="0" applyNumberFormat="0" applyBorder="0" applyAlignment="0" applyProtection="0"/>
    <xf numFmtId="0" fontId="17" fillId="63" borderId="0" applyNumberFormat="0" applyBorder="0" applyAlignment="0" applyProtection="0"/>
    <xf numFmtId="0" fontId="219" fillId="3" borderId="0" applyNumberFormat="0" applyBorder="0" applyAlignment="0" applyProtection="0"/>
    <xf numFmtId="0" fontId="2" fillId="72" borderId="0" applyNumberFormat="0" applyBorder="0" applyAlignment="0" applyProtection="0"/>
    <xf numFmtId="0" fontId="17" fillId="61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117" fillId="0" borderId="24" applyNumberFormat="0" applyFill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17" fillId="61" borderId="0" applyNumberFormat="0" applyBorder="0" applyAlignment="0" applyProtection="0"/>
    <xf numFmtId="0" fontId="219" fillId="3" borderId="0" applyNumberFormat="0" applyBorder="0" applyAlignment="0" applyProtection="0"/>
    <xf numFmtId="0" fontId="2" fillId="82" borderId="0" applyNumberFormat="0" applyBorder="0" applyAlignment="0" applyProtection="0"/>
    <xf numFmtId="0" fontId="219" fillId="6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17" fillId="10" borderId="0" applyNumberFormat="0" applyBorder="0" applyAlignment="0" applyProtection="0"/>
    <xf numFmtId="0" fontId="219" fillId="64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219" fillId="10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220" fillId="67" borderId="0" applyNumberFormat="0" applyBorder="0" applyAlignment="0" applyProtection="0"/>
    <xf numFmtId="0" fontId="2" fillId="87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114" fillId="102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" fillId="95" borderId="0" applyNumberFormat="0" applyBorder="0" applyAlignment="0" applyProtection="0"/>
    <xf numFmtId="0" fontId="17" fillId="8" borderId="0" applyNumberFormat="0" applyBorder="0" applyAlignment="0" applyProtection="0"/>
    <xf numFmtId="0" fontId="220" fillId="68" borderId="0" applyNumberFormat="0" applyBorder="0" applyAlignment="0" applyProtection="0"/>
    <xf numFmtId="0" fontId="219" fillId="63" borderId="0" applyNumberFormat="0" applyBorder="0" applyAlignment="0" applyProtection="0"/>
    <xf numFmtId="0" fontId="2" fillId="107" borderId="0" applyNumberFormat="0" applyBorder="0" applyAlignment="0" applyProtection="0"/>
    <xf numFmtId="0" fontId="129" fillId="81" borderId="0" applyNumberFormat="0" applyBorder="0" applyAlignment="0" applyProtection="0"/>
    <xf numFmtId="0" fontId="129" fillId="72" borderId="0" applyNumberFormat="0" applyBorder="0" applyAlignment="0" applyProtection="0"/>
    <xf numFmtId="0" fontId="220" fillId="3" borderId="0" applyNumberFormat="0" applyBorder="0" applyAlignment="0" applyProtection="0"/>
    <xf numFmtId="0" fontId="17" fillId="63" borderId="0" applyNumberFormat="0" applyBorder="0" applyAlignment="0" applyProtection="0"/>
    <xf numFmtId="0" fontId="220" fillId="3" borderId="0" applyNumberFormat="0" applyBorder="0" applyAlignment="0" applyProtection="0"/>
    <xf numFmtId="0" fontId="219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62" borderId="0" applyNumberFormat="0" applyBorder="0" applyAlignment="0" applyProtection="0"/>
    <xf numFmtId="0" fontId="2" fillId="94" borderId="0" applyNumberFormat="0" applyBorder="0" applyAlignment="0" applyProtection="0"/>
    <xf numFmtId="0" fontId="219" fillId="61" borderId="0" applyNumberFormat="0" applyBorder="0" applyAlignment="0" applyProtection="0"/>
    <xf numFmtId="0" fontId="2" fillId="98" borderId="0" applyNumberFormat="0" applyBorder="0" applyAlignment="0" applyProtection="0"/>
    <xf numFmtId="0" fontId="2" fillId="107" borderId="0" applyNumberFormat="0" applyBorder="0" applyAlignment="0" applyProtection="0"/>
    <xf numFmtId="0" fontId="219" fillId="63" borderId="0" applyNumberFormat="0" applyBorder="0" applyAlignment="0" applyProtection="0"/>
    <xf numFmtId="0" fontId="219" fillId="6" borderId="0" applyNumberFormat="0" applyBorder="0" applyAlignment="0" applyProtection="0"/>
    <xf numFmtId="0" fontId="2" fillId="83" borderId="0" applyNumberFormat="0" applyBorder="0" applyAlignment="0" applyProtection="0"/>
    <xf numFmtId="0" fontId="135" fillId="0" borderId="0" applyNumberFormat="0" applyFill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17" fillId="64" borderId="0" applyNumberFormat="0" applyBorder="0" applyAlignment="0" applyProtection="0"/>
    <xf numFmtId="0" fontId="219" fillId="10" borderId="0" applyNumberFormat="0" applyBorder="0" applyAlignment="0" applyProtection="0"/>
    <xf numFmtId="0" fontId="219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19" fillId="6" borderId="0" applyNumberFormat="0" applyBorder="0" applyAlignment="0" applyProtection="0"/>
    <xf numFmtId="0" fontId="219" fillId="10" borderId="0" applyNumberFormat="0" applyBorder="0" applyAlignment="0" applyProtection="0"/>
    <xf numFmtId="0" fontId="219" fillId="3" borderId="0" applyNumberFormat="0" applyBorder="0" applyAlignment="0" applyProtection="0"/>
    <xf numFmtId="0" fontId="2" fillId="82" borderId="0" applyNumberFormat="0" applyBorder="0" applyAlignment="0" applyProtection="0"/>
    <xf numFmtId="0" fontId="219" fillId="64" borderId="0" applyNumberFormat="0" applyBorder="0" applyAlignment="0" applyProtection="0"/>
    <xf numFmtId="0" fontId="2" fillId="107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17" fillId="64" borderId="0" applyNumberFormat="0" applyBorder="0" applyAlignment="0" applyProtection="0"/>
    <xf numFmtId="0" fontId="220" fillId="68" borderId="0" applyNumberFormat="0" applyBorder="0" applyAlignment="0" applyProtection="0"/>
    <xf numFmtId="0" fontId="17" fillId="63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3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2" fillId="86" borderId="0" applyNumberFormat="0" applyBorder="0" applyAlignment="0" applyProtection="0"/>
    <xf numFmtId="0" fontId="114" fillId="87" borderId="0" applyNumberFormat="0" applyBorder="0" applyAlignment="0" applyProtection="0"/>
    <xf numFmtId="0" fontId="220" fillId="68" borderId="0" applyNumberFormat="0" applyBorder="0" applyAlignment="0" applyProtection="0"/>
    <xf numFmtId="0" fontId="17" fillId="64" borderId="0" applyNumberFormat="0" applyBorder="0" applyAlignment="0" applyProtection="0"/>
    <xf numFmtId="0" fontId="219" fillId="3" borderId="0" applyNumberFormat="0" applyBorder="0" applyAlignment="0" applyProtection="0"/>
    <xf numFmtId="0" fontId="2" fillId="98" borderId="0" applyNumberFormat="0" applyBorder="0" applyAlignment="0" applyProtection="0"/>
    <xf numFmtId="0" fontId="129" fillId="72" borderId="0" applyNumberFormat="0" applyBorder="0" applyAlignment="0" applyProtection="0"/>
    <xf numFmtId="0" fontId="2" fillId="72" borderId="0" applyNumberFormat="0" applyBorder="0" applyAlignment="0" applyProtection="0"/>
    <xf numFmtId="0" fontId="2" fillId="91" borderId="0" applyNumberFormat="0" applyBorder="0" applyAlignment="0" applyProtection="0"/>
    <xf numFmtId="0" fontId="129" fillId="67" borderId="0" applyNumberFormat="0" applyBorder="0" applyAlignment="0" applyProtection="0"/>
    <xf numFmtId="0" fontId="219" fillId="64" borderId="0" applyNumberFormat="0" applyBorder="0" applyAlignment="0" applyProtection="0"/>
    <xf numFmtId="0" fontId="219" fillId="10" borderId="0" applyNumberFormat="0" applyBorder="0" applyAlignment="0" applyProtection="0"/>
    <xf numFmtId="0" fontId="17" fillId="2" borderId="0" applyNumberFormat="0" applyBorder="0" applyAlignment="0" applyProtection="0"/>
    <xf numFmtId="0" fontId="2" fillId="5" borderId="0" applyNumberFormat="0" applyBorder="0" applyAlignment="0" applyProtection="0"/>
    <xf numFmtId="0" fontId="219" fillId="61" borderId="0" applyNumberFormat="0" applyBorder="0" applyAlignment="0" applyProtection="0"/>
    <xf numFmtId="0" fontId="219" fillId="2" borderId="0" applyNumberFormat="0" applyBorder="0" applyAlignment="0" applyProtection="0"/>
    <xf numFmtId="0" fontId="2" fillId="107" borderId="0" applyNumberFormat="0" applyBorder="0" applyAlignment="0" applyProtection="0"/>
    <xf numFmtId="0" fontId="17" fillId="63" borderId="0" applyNumberFormat="0" applyBorder="0" applyAlignment="0" applyProtection="0"/>
    <xf numFmtId="0" fontId="219" fillId="6" borderId="0" applyNumberFormat="0" applyBorder="0" applyAlignment="0" applyProtection="0"/>
    <xf numFmtId="0" fontId="219" fillId="64" borderId="0" applyNumberFormat="0" applyBorder="0" applyAlignment="0" applyProtection="0"/>
    <xf numFmtId="0" fontId="2" fillId="5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103" borderId="0" applyNumberFormat="0" applyBorder="0" applyAlignment="0" applyProtection="0"/>
    <xf numFmtId="0" fontId="219" fillId="10" borderId="0" applyNumberFormat="0" applyBorder="0" applyAlignment="0" applyProtection="0"/>
    <xf numFmtId="0" fontId="219" fillId="3" borderId="0" applyNumberFormat="0" applyBorder="0" applyAlignment="0" applyProtection="0"/>
    <xf numFmtId="0" fontId="220" fillId="67" borderId="0" applyNumberFormat="0" applyBorder="0" applyAlignment="0" applyProtection="0"/>
    <xf numFmtId="0" fontId="220" fillId="3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17" fillId="64" borderId="0" applyNumberFormat="0" applyBorder="0" applyAlignment="0" applyProtection="0"/>
    <xf numFmtId="0" fontId="219" fillId="10" borderId="0" applyNumberFormat="0" applyBorder="0" applyAlignment="0" applyProtection="0"/>
    <xf numFmtId="0" fontId="220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80" borderId="16" applyNumberFormat="0" applyFont="0" applyAlignment="0" applyProtection="0"/>
    <xf numFmtId="0" fontId="219" fillId="64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17" fillId="6" borderId="0" applyNumberFormat="0" applyBorder="0" applyAlignment="0" applyProtection="0"/>
    <xf numFmtId="0" fontId="114" fillId="87" borderId="0" applyNumberFormat="0" applyBorder="0" applyAlignment="0" applyProtection="0"/>
    <xf numFmtId="0" fontId="17" fillId="61" borderId="0" applyNumberFormat="0" applyBorder="0" applyAlignment="0" applyProtection="0"/>
    <xf numFmtId="0" fontId="220" fillId="6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20" fillId="64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7" borderId="0" applyNumberFormat="0" applyBorder="0" applyAlignment="0" applyProtection="0"/>
    <xf numFmtId="0" fontId="2" fillId="107" borderId="0" applyNumberFormat="0" applyBorder="0" applyAlignment="0" applyProtection="0"/>
    <xf numFmtId="0" fontId="220" fillId="67" borderId="0" applyNumberFormat="0" applyBorder="0" applyAlignment="0" applyProtection="0"/>
    <xf numFmtId="0" fontId="129" fillId="104" borderId="0" applyNumberFormat="0" applyBorder="0" applyAlignment="0" applyProtection="0"/>
    <xf numFmtId="0" fontId="219" fillId="5" borderId="0" applyNumberFormat="0" applyBorder="0" applyAlignment="0" applyProtection="0"/>
    <xf numFmtId="0" fontId="220" fillId="68" borderId="0" applyNumberFormat="0" applyBorder="0" applyAlignment="0" applyProtection="0"/>
    <xf numFmtId="0" fontId="219" fillId="3" borderId="0" applyNumberFormat="0" applyBorder="0" applyAlignment="0" applyProtection="0"/>
    <xf numFmtId="0" fontId="220" fillId="3" borderId="0" applyNumberFormat="0" applyBorder="0" applyAlignment="0" applyProtection="0"/>
    <xf numFmtId="0" fontId="129" fillId="72" borderId="0" applyNumberFormat="0" applyBorder="0" applyAlignment="0" applyProtection="0"/>
    <xf numFmtId="0" fontId="220" fillId="64" borderId="0" applyNumberFormat="0" applyBorder="0" applyAlignment="0" applyProtection="0"/>
    <xf numFmtId="0" fontId="2" fillId="7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6" borderId="0" applyNumberFormat="0" applyBorder="0" applyAlignment="0" applyProtection="0"/>
    <xf numFmtId="0" fontId="114" fillId="87" borderId="0" applyNumberFormat="0" applyBorder="0" applyAlignment="0" applyProtection="0"/>
    <xf numFmtId="0" fontId="129" fillId="5" borderId="0" applyNumberFormat="0" applyBorder="0" applyAlignment="0" applyProtection="0"/>
    <xf numFmtId="0" fontId="2" fillId="72" borderId="0" applyNumberFormat="0" applyBorder="0" applyAlignment="0" applyProtection="0"/>
    <xf numFmtId="0" fontId="219" fillId="61" borderId="0" applyNumberFormat="0" applyBorder="0" applyAlignment="0" applyProtection="0"/>
    <xf numFmtId="0" fontId="17" fillId="6" borderId="0" applyNumberFormat="0" applyBorder="0" applyAlignment="0" applyProtection="0"/>
    <xf numFmtId="0" fontId="2" fillId="107" borderId="0" applyNumberFormat="0" applyBorder="0" applyAlignment="0" applyProtection="0"/>
    <xf numFmtId="0" fontId="219" fillId="2" borderId="0" applyNumberFormat="0" applyBorder="0" applyAlignment="0" applyProtection="0"/>
    <xf numFmtId="0" fontId="219" fillId="6" borderId="0" applyNumberFormat="0" applyBorder="0" applyAlignment="0" applyProtection="0"/>
    <xf numFmtId="0" fontId="220" fillId="64" borderId="0" applyNumberFormat="0" applyBorder="0" applyAlignment="0" applyProtection="0"/>
    <xf numFmtId="0" fontId="219" fillId="10" borderId="0" applyNumberFormat="0" applyBorder="0" applyAlignment="0" applyProtection="0"/>
    <xf numFmtId="0" fontId="2" fillId="102" borderId="0" applyNumberFormat="0" applyBorder="0" applyAlignment="0" applyProtection="0"/>
    <xf numFmtId="0" fontId="2" fillId="72" borderId="0" applyNumberFormat="0" applyBorder="0" applyAlignment="0" applyProtection="0"/>
    <xf numFmtId="0" fontId="17" fillId="64" borderId="0" applyNumberFormat="0" applyBorder="0" applyAlignment="0" applyProtection="0"/>
    <xf numFmtId="0" fontId="219" fillId="3" borderId="0" applyNumberFormat="0" applyBorder="0" applyAlignment="0" applyProtection="0"/>
    <xf numFmtId="0" fontId="17" fillId="6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5" borderId="0" applyNumberFormat="0" applyBorder="0" applyAlignment="0" applyProtection="0"/>
    <xf numFmtId="0" fontId="219" fillId="10" borderId="0" applyNumberFormat="0" applyBorder="0" applyAlignment="0" applyProtection="0"/>
    <xf numFmtId="0" fontId="129" fillId="7" borderId="0" applyNumberFormat="0" applyBorder="0" applyAlignment="0" applyProtection="0"/>
    <xf numFmtId="0" fontId="219" fillId="3" borderId="0" applyNumberFormat="0" applyBorder="0" applyAlignment="0" applyProtection="0"/>
    <xf numFmtId="0" fontId="17" fillId="62" borderId="0" applyNumberFormat="0" applyBorder="0" applyAlignment="0" applyProtection="0"/>
    <xf numFmtId="0" fontId="2" fillId="95" borderId="0" applyNumberFormat="0" applyBorder="0" applyAlignment="0" applyProtection="0"/>
    <xf numFmtId="0" fontId="219" fillId="63" borderId="0" applyNumberFormat="0" applyBorder="0" applyAlignment="0" applyProtection="0"/>
    <xf numFmtId="0" fontId="219" fillId="63" borderId="0" applyNumberFormat="0" applyBorder="0" applyAlignment="0" applyProtection="0"/>
    <xf numFmtId="0" fontId="220" fillId="66" borderId="0" applyNumberFormat="0" applyBorder="0" applyAlignment="0" applyProtection="0"/>
    <xf numFmtId="0" fontId="114" fillId="87" borderId="0" applyNumberFormat="0" applyBorder="0" applyAlignment="0" applyProtection="0"/>
    <xf numFmtId="0" fontId="129" fillId="5" borderId="0" applyNumberFormat="0" applyBorder="0" applyAlignment="0" applyProtection="0"/>
    <xf numFmtId="0" fontId="219" fillId="2" borderId="0" applyNumberFormat="0" applyBorder="0" applyAlignment="0" applyProtection="0"/>
    <xf numFmtId="0" fontId="219" fillId="61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82" borderId="0" applyNumberFormat="0" applyBorder="0" applyAlignment="0" applyProtection="0"/>
    <xf numFmtId="0" fontId="136" fillId="7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20" fillId="66" borderId="0" applyNumberFormat="0" applyBorder="0" applyAlignment="0" applyProtection="0"/>
    <xf numFmtId="0" fontId="2" fillId="72" borderId="0" applyNumberFormat="0" applyBorder="0" applyAlignment="0" applyProtection="0"/>
    <xf numFmtId="0" fontId="17" fillId="63" borderId="0" applyNumberFormat="0" applyBorder="0" applyAlignment="0" applyProtection="0"/>
    <xf numFmtId="0" fontId="17" fillId="64" borderId="0" applyNumberFormat="0" applyBorder="0" applyAlignment="0" applyProtection="0"/>
    <xf numFmtId="0" fontId="220" fillId="3" borderId="0" applyNumberFormat="0" applyBorder="0" applyAlignment="0" applyProtection="0"/>
    <xf numFmtId="0" fontId="219" fillId="62" borderId="0" applyNumberFormat="0" applyBorder="0" applyAlignment="0" applyProtection="0"/>
    <xf numFmtId="0" fontId="2" fillId="94" borderId="0" applyNumberFormat="0" applyBorder="0" applyAlignment="0" applyProtection="0"/>
    <xf numFmtId="0" fontId="2" fillId="5" borderId="0" applyNumberFormat="0" applyBorder="0" applyAlignment="0" applyProtection="0"/>
    <xf numFmtId="0" fontId="219" fillId="61" borderId="0" applyNumberFormat="0" applyBorder="0" applyAlignment="0" applyProtection="0"/>
    <xf numFmtId="0" fontId="2" fillId="103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19" fillId="3" borderId="0" applyNumberFormat="0" applyBorder="0" applyAlignment="0" applyProtection="0"/>
    <xf numFmtId="0" fontId="2" fillId="102" borderId="0" applyNumberFormat="0" applyBorder="0" applyAlignment="0" applyProtection="0"/>
    <xf numFmtId="0" fontId="17" fillId="6" borderId="0" applyNumberFormat="0" applyBorder="0" applyAlignment="0" applyProtection="0"/>
    <xf numFmtId="0" fontId="139" fillId="0" borderId="22" applyNumberFormat="0" applyFill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19" fillId="10" borderId="0" applyNumberFormat="0" applyBorder="0" applyAlignment="0" applyProtection="0"/>
    <xf numFmtId="0" fontId="2" fillId="5" borderId="0" applyNumberFormat="0" applyBorder="0" applyAlignment="0" applyProtection="0"/>
    <xf numFmtId="0" fontId="17" fillId="5" borderId="0" applyNumberFormat="0" applyBorder="0" applyAlignment="0" applyProtection="0"/>
    <xf numFmtId="0" fontId="2" fillId="102" borderId="0" applyNumberFormat="0" applyBorder="0" applyAlignment="0" applyProtection="0"/>
    <xf numFmtId="0" fontId="220" fillId="65" borderId="0" applyNumberFormat="0" applyBorder="0" applyAlignment="0" applyProtection="0"/>
    <xf numFmtId="0" fontId="114" fillId="87" borderId="0" applyNumberFormat="0" applyBorder="0" applyAlignment="0" applyProtection="0"/>
    <xf numFmtId="0" fontId="17" fillId="2" borderId="0" applyNumberFormat="0" applyBorder="0" applyAlignment="0" applyProtection="0"/>
    <xf numFmtId="0" fontId="219" fillId="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17" fillId="61" borderId="0" applyNumberFormat="0" applyBorder="0" applyAlignment="0" applyProtection="0"/>
    <xf numFmtId="0" fontId="219" fillId="8" borderId="0" applyNumberFormat="0" applyBorder="0" applyAlignment="0" applyProtection="0"/>
    <xf numFmtId="0" fontId="219" fillId="63" borderId="0" applyNumberFormat="0" applyBorder="0" applyAlignment="0" applyProtection="0"/>
    <xf numFmtId="0" fontId="17" fillId="61" borderId="0" applyNumberFormat="0" applyBorder="0" applyAlignment="0" applyProtection="0"/>
    <xf numFmtId="0" fontId="2" fillId="107" borderId="0" applyNumberFormat="0" applyBorder="0" applyAlignment="0" applyProtection="0"/>
    <xf numFmtId="0" fontId="219" fillId="61" borderId="0" applyNumberFormat="0" applyBorder="0" applyAlignment="0" applyProtection="0"/>
    <xf numFmtId="0" fontId="115" fillId="0" borderId="0" applyNumberFormat="0" applyFill="0" applyBorder="0" applyAlignment="0" applyProtection="0"/>
    <xf numFmtId="0" fontId="17" fillId="6" borderId="0" applyNumberFormat="0" applyBorder="0" applyAlignment="0" applyProtection="0"/>
    <xf numFmtId="0" fontId="219" fillId="10" borderId="0" applyNumberFormat="0" applyBorder="0" applyAlignment="0" applyProtection="0"/>
    <xf numFmtId="0" fontId="220" fillId="67" borderId="0" applyNumberFormat="0" applyBorder="0" applyAlignment="0" applyProtection="0"/>
    <xf numFmtId="0" fontId="17" fillId="62" borderId="0" applyNumberFormat="0" applyBorder="0" applyAlignment="0" applyProtection="0"/>
    <xf numFmtId="0" fontId="219" fillId="5" borderId="0" applyNumberFormat="0" applyBorder="0" applyAlignment="0" applyProtection="0"/>
    <xf numFmtId="0" fontId="17" fillId="63" borderId="0" applyNumberFormat="0" applyBorder="0" applyAlignment="0" applyProtection="0"/>
    <xf numFmtId="0" fontId="2" fillId="87" borderId="0" applyNumberFormat="0" applyBorder="0" applyAlignment="0" applyProtection="0"/>
    <xf numFmtId="0" fontId="2" fillId="102" borderId="0" applyNumberFormat="0" applyBorder="0" applyAlignment="0" applyProtection="0"/>
    <xf numFmtId="0" fontId="17" fillId="2" borderId="0" applyNumberFormat="0" applyBorder="0" applyAlignment="0" applyProtection="0"/>
    <xf numFmtId="0" fontId="219" fillId="3" borderId="0" applyNumberFormat="0" applyBorder="0" applyAlignment="0" applyProtection="0"/>
    <xf numFmtId="0" fontId="219" fillId="64" borderId="0" applyNumberFormat="0" applyBorder="0" applyAlignment="0" applyProtection="0"/>
    <xf numFmtId="0" fontId="2" fillId="98" borderId="0" applyNumberFormat="0" applyBorder="0" applyAlignment="0" applyProtection="0"/>
    <xf numFmtId="0" fontId="17" fillId="61" borderId="0" applyNumberFormat="0" applyBorder="0" applyAlignment="0" applyProtection="0"/>
    <xf numFmtId="0" fontId="17" fillId="63" borderId="0" applyNumberFormat="0" applyBorder="0" applyAlignment="0" applyProtection="0"/>
    <xf numFmtId="0" fontId="219" fillId="61" borderId="0" applyNumberFormat="0" applyBorder="0" applyAlignment="0" applyProtection="0"/>
    <xf numFmtId="0" fontId="114" fillId="87" borderId="0" applyNumberFormat="0" applyBorder="0" applyAlignment="0" applyProtection="0"/>
    <xf numFmtId="0" fontId="17" fillId="5" borderId="0" applyNumberFormat="0" applyBorder="0" applyAlignment="0" applyProtection="0"/>
    <xf numFmtId="0" fontId="2" fillId="82" borderId="0" applyNumberFormat="0" applyBorder="0" applyAlignment="0" applyProtection="0"/>
    <xf numFmtId="0" fontId="17" fillId="10" borderId="0" applyNumberFormat="0" applyBorder="0" applyAlignment="0" applyProtection="0"/>
    <xf numFmtId="0" fontId="17" fillId="5" borderId="0" applyNumberFormat="0" applyBorder="0" applyAlignment="0" applyProtection="0"/>
    <xf numFmtId="0" fontId="114" fillId="99" borderId="0" applyNumberFormat="0" applyBorder="0" applyAlignment="0" applyProtection="0"/>
    <xf numFmtId="0" fontId="114" fillId="102" borderId="0" applyNumberFormat="0" applyBorder="0" applyAlignment="0" applyProtection="0"/>
    <xf numFmtId="0" fontId="2" fillId="87" borderId="0" applyNumberFormat="0" applyBorder="0" applyAlignment="0" applyProtection="0"/>
    <xf numFmtId="0" fontId="219" fillId="5" borderId="0" applyNumberFormat="0" applyBorder="0" applyAlignment="0" applyProtection="0"/>
    <xf numFmtId="0" fontId="2" fillId="98" borderId="0" applyNumberFormat="0" applyBorder="0" applyAlignment="0" applyProtection="0"/>
    <xf numFmtId="0" fontId="219" fillId="64" borderId="0" applyNumberFormat="0" applyBorder="0" applyAlignment="0" applyProtection="0"/>
    <xf numFmtId="0" fontId="17" fillId="61" borderId="0" applyNumberFormat="0" applyBorder="0" applyAlignment="0" applyProtection="0"/>
    <xf numFmtId="0" fontId="219" fillId="63" borderId="0" applyNumberFormat="0" applyBorder="0" applyAlignment="0" applyProtection="0"/>
    <xf numFmtId="0" fontId="2" fillId="103" borderId="0" applyNumberFormat="0" applyBorder="0" applyAlignment="0" applyProtection="0"/>
    <xf numFmtId="0" fontId="219" fillId="3" borderId="0" applyNumberFormat="0" applyBorder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102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19" fillId="2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19" fillId="63" borderId="0" applyNumberFormat="0" applyBorder="0" applyAlignment="0" applyProtection="0"/>
    <xf numFmtId="0" fontId="220" fillId="68" borderId="0" applyNumberFormat="0" applyBorder="0" applyAlignment="0" applyProtection="0"/>
    <xf numFmtId="0" fontId="2" fillId="115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20" fillId="65" borderId="0" applyNumberFormat="0" applyBorder="0" applyAlignment="0" applyProtection="0"/>
    <xf numFmtId="0" fontId="2" fillId="83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19" fillId="62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17" fillId="62" borderId="0" applyNumberFormat="0" applyBorder="0" applyAlignment="0" applyProtection="0"/>
    <xf numFmtId="0" fontId="2" fillId="103" borderId="0" applyNumberFormat="0" applyBorder="0" applyAlignment="0" applyProtection="0"/>
    <xf numFmtId="0" fontId="2" fillId="87" borderId="0" applyNumberFormat="0" applyBorder="0" applyAlignment="0" applyProtection="0"/>
    <xf numFmtId="0" fontId="2" fillId="5" borderId="0" applyNumberFormat="0" applyBorder="0" applyAlignment="0" applyProtection="0"/>
    <xf numFmtId="188" fontId="9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2" fontId="269" fillId="0" borderId="0"/>
    <xf numFmtId="0" fontId="2" fillId="0" borderId="0"/>
    <xf numFmtId="0" fontId="219" fillId="3" borderId="0" applyNumberFormat="0" applyBorder="0" applyAlignment="0" applyProtection="0"/>
    <xf numFmtId="0" fontId="2" fillId="0" borderId="0"/>
    <xf numFmtId="0" fontId="219" fillId="10" borderId="0" applyNumberFormat="0" applyBorder="0" applyAlignment="0" applyProtection="0"/>
    <xf numFmtId="0" fontId="2" fillId="0" borderId="0"/>
    <xf numFmtId="0" fontId="2" fillId="102" borderId="0" applyNumberFormat="0" applyBorder="0" applyAlignment="0" applyProtection="0"/>
    <xf numFmtId="0" fontId="2" fillId="0" borderId="0"/>
    <xf numFmtId="0" fontId="2" fillId="0" borderId="0"/>
    <xf numFmtId="0" fontId="129" fillId="7" borderId="0" applyNumberFormat="0" applyBorder="0" applyAlignment="0" applyProtection="0"/>
    <xf numFmtId="0" fontId="219" fillId="6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17" fillId="63" borderId="0" applyNumberFormat="0" applyBorder="0" applyAlignment="0" applyProtection="0"/>
    <xf numFmtId="0" fontId="17" fillId="62" borderId="0" applyNumberFormat="0" applyBorder="0" applyAlignment="0" applyProtection="0"/>
    <xf numFmtId="0" fontId="17" fillId="10" borderId="0" applyNumberFormat="0" applyBorder="0" applyAlignment="0" applyProtection="0"/>
    <xf numFmtId="0" fontId="114" fillId="99" borderId="0" applyNumberFormat="0" applyBorder="0" applyAlignment="0" applyProtection="0"/>
    <xf numFmtId="0" fontId="114" fillId="0" borderId="0"/>
    <xf numFmtId="0" fontId="114" fillId="0" borderId="0"/>
    <xf numFmtId="0" fontId="114" fillId="80" borderId="16" applyNumberFormat="0" applyFont="0" applyAlignment="0" applyProtection="0"/>
    <xf numFmtId="0" fontId="2" fillId="0" borderId="0"/>
    <xf numFmtId="0" fontId="17" fillId="10" borderId="0" applyNumberFormat="0" applyBorder="0" applyAlignment="0" applyProtection="0"/>
    <xf numFmtId="0" fontId="2" fillId="0" borderId="0"/>
    <xf numFmtId="0" fontId="219" fillId="6" borderId="0" applyNumberFormat="0" applyBorder="0" applyAlignment="0" applyProtection="0"/>
    <xf numFmtId="0" fontId="2" fillId="0" borderId="0"/>
    <xf numFmtId="188" fontId="61" fillId="0" borderId="0" applyFont="0" applyFill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9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20" fillId="67" borderId="0" applyNumberFormat="0" applyBorder="0" applyAlignment="0" applyProtection="0"/>
    <xf numFmtId="0" fontId="2" fillId="83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95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19" fillId="6" borderId="0" applyNumberFormat="0" applyBorder="0" applyAlignment="0" applyProtection="0"/>
    <xf numFmtId="0" fontId="2" fillId="82" borderId="0" applyNumberFormat="0" applyBorder="0" applyAlignment="0" applyProtection="0"/>
    <xf numFmtId="0" fontId="2" fillId="107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2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4" borderId="0" applyNumberFormat="0" applyBorder="0" applyAlignment="0" applyProtection="0"/>
    <xf numFmtId="0" fontId="2" fillId="94" borderId="0" applyNumberFormat="0" applyBorder="0" applyAlignment="0" applyProtection="0"/>
    <xf numFmtId="0" fontId="2" fillId="107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2" fillId="115" borderId="0" applyNumberFormat="0" applyBorder="0" applyAlignment="0" applyProtection="0"/>
    <xf numFmtId="0" fontId="129" fillId="88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0" fontId="2" fillId="7" borderId="0" applyNumberFormat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17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188" fontId="61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5" borderId="0" applyNumberFormat="0" applyBorder="0" applyAlignment="0" applyProtection="0"/>
    <xf numFmtId="0" fontId="2" fillId="86" borderId="0" applyNumberFormat="0" applyBorder="0" applyAlignment="0" applyProtection="0"/>
    <xf numFmtId="0" fontId="2" fillId="95" borderId="0" applyNumberFormat="0" applyBorder="0" applyAlignment="0" applyProtection="0"/>
    <xf numFmtId="0" fontId="2" fillId="98" borderId="0" applyNumberFormat="0" applyBorder="0" applyAlignment="0" applyProtection="0"/>
    <xf numFmtId="0" fontId="129" fillId="97" borderId="0" applyNumberFormat="0" applyBorder="0" applyAlignment="0" applyProtection="0"/>
    <xf numFmtId="0" fontId="17" fillId="61" borderId="0" applyNumberFormat="0" applyBorder="0" applyAlignment="0" applyProtection="0"/>
    <xf numFmtId="0" fontId="219" fillId="64" borderId="0" applyNumberFormat="0" applyBorder="0" applyAlignment="0" applyProtection="0"/>
    <xf numFmtId="0" fontId="2" fillId="99" borderId="0" applyNumberFormat="0" applyBorder="0" applyAlignment="0" applyProtection="0"/>
    <xf numFmtId="0" fontId="219" fillId="2" borderId="0" applyNumberFormat="0" applyBorder="0" applyAlignment="0" applyProtection="0"/>
    <xf numFmtId="0" fontId="2" fillId="0" borderId="0"/>
    <xf numFmtId="0" fontId="2" fillId="80" borderId="16" applyNumberFormat="0" applyFont="0" applyAlignment="0" applyProtection="0"/>
    <xf numFmtId="0" fontId="2" fillId="82" borderId="0" applyNumberFormat="0" applyBorder="0" applyAlignment="0" applyProtection="0"/>
    <xf numFmtId="0" fontId="2" fillId="86" borderId="0" applyNumberFormat="0" applyBorder="0" applyAlignment="0" applyProtection="0"/>
    <xf numFmtId="0" fontId="2" fillId="86" borderId="0" applyNumberFormat="0" applyBorder="0" applyAlignment="0" applyProtection="0"/>
    <xf numFmtId="0" fontId="123" fillId="78" borderId="13" applyNumberFormat="0" applyAlignment="0" applyProtection="0"/>
    <xf numFmtId="0" fontId="2" fillId="90" borderId="0" applyNumberFormat="0" applyBorder="0" applyAlignment="0" applyProtection="0"/>
    <xf numFmtId="0" fontId="219" fillId="10" borderId="0" applyNumberFormat="0" applyBorder="0" applyAlignment="0" applyProtection="0"/>
    <xf numFmtId="0" fontId="2" fillId="94" borderId="0" applyNumberFormat="0" applyBorder="0" applyAlignment="0" applyProtection="0"/>
    <xf numFmtId="0" fontId="2" fillId="98" borderId="0" applyNumberFormat="0" applyBorder="0" applyAlignment="0" applyProtection="0"/>
    <xf numFmtId="0" fontId="2" fillId="98" borderId="0" applyNumberFormat="0" applyBorder="0" applyAlignment="0" applyProtection="0"/>
    <xf numFmtId="0" fontId="17" fillId="63" borderId="0" applyNumberFormat="0" applyBorder="0" applyAlignment="0" applyProtection="0"/>
    <xf numFmtId="0" fontId="2" fillId="115" borderId="0" applyNumberFormat="0" applyBorder="0" applyAlignment="0" applyProtection="0"/>
    <xf numFmtId="0" fontId="2" fillId="102" borderId="0" applyNumberFormat="0" applyBorder="0" applyAlignment="0" applyProtection="0"/>
    <xf numFmtId="0" fontId="2" fillId="83" borderId="0" applyNumberFormat="0" applyBorder="0" applyAlignment="0" applyProtection="0"/>
    <xf numFmtId="0" fontId="2" fillId="72" borderId="0" applyNumberFormat="0" applyBorder="0" applyAlignment="0" applyProtection="0"/>
    <xf numFmtId="0" fontId="2" fillId="87" borderId="0" applyNumberFormat="0" applyBorder="0" applyAlignment="0" applyProtection="0"/>
    <xf numFmtId="0" fontId="2" fillId="91" borderId="0" applyNumberFormat="0" applyBorder="0" applyAlignment="0" applyProtection="0"/>
    <xf numFmtId="188" fontId="2" fillId="0" borderId="0" applyFont="0" applyFill="0" applyBorder="0" applyAlignment="0" applyProtection="0"/>
    <xf numFmtId="0" fontId="2" fillId="95" borderId="0" applyNumberFormat="0" applyBorder="0" applyAlignment="0" applyProtection="0"/>
    <xf numFmtId="0" fontId="2" fillId="72" borderId="0" applyNumberFormat="0" applyBorder="0" applyAlignment="0" applyProtection="0"/>
    <xf numFmtId="0" fontId="2" fillId="99" borderId="0" applyNumberFormat="0" applyBorder="0" applyAlignment="0" applyProtection="0"/>
    <xf numFmtId="0" fontId="2" fillId="99" borderId="0" applyNumberFormat="0" applyBorder="0" applyAlignment="0" applyProtection="0"/>
    <xf numFmtId="0" fontId="219" fillId="3" borderId="0" applyNumberFormat="0" applyBorder="0" applyAlignment="0" applyProtection="0"/>
    <xf numFmtId="0" fontId="2" fillId="103" borderId="0" applyNumberFormat="0" applyBorder="0" applyAlignment="0" applyProtection="0"/>
    <xf numFmtId="0" fontId="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72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80" borderId="16" applyNumberFormat="0" applyFont="0" applyAlignment="0" applyProtection="0"/>
    <xf numFmtId="0" fontId="2" fillId="80" borderId="16" applyNumberFormat="0" applyFont="0" applyAlignment="0" applyProtection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188" fontId="61" fillId="0" borderId="0" applyFont="0" applyFill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8" fillId="0" borderId="0"/>
    <xf numFmtId="0" fontId="266" fillId="0" borderId="0"/>
    <xf numFmtId="188" fontId="266" fillId="0" borderId="0" applyFont="0" applyFill="0" applyBorder="0" applyAlignment="0" applyProtection="0"/>
    <xf numFmtId="0" fontId="8" fillId="0" borderId="0"/>
    <xf numFmtId="41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82" borderId="0" applyNumberFormat="0" applyBorder="0" applyAlignment="0" applyProtection="0"/>
    <xf numFmtId="0" fontId="2" fillId="0" borderId="0"/>
    <xf numFmtId="0" fontId="2" fillId="0" borderId="0"/>
    <xf numFmtId="188" fontId="2" fillId="0" borderId="0" applyFont="0" applyFill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268" fillId="0" borderId="0" applyNumberFormat="0" applyFill="0" applyBorder="0" applyAlignment="0" applyProtection="0"/>
    <xf numFmtId="0" fontId="2" fillId="102" borderId="0" applyNumberFormat="0" applyBorder="0" applyAlignment="0" applyProtection="0"/>
    <xf numFmtId="0" fontId="16" fillId="68" borderId="0" applyNumberFormat="0" applyBorder="0" applyAlignment="0" applyProtection="0"/>
    <xf numFmtId="0" fontId="17" fillId="63" borderId="0" applyNumberFormat="0" applyBorder="0" applyAlignment="0" applyProtection="0"/>
    <xf numFmtId="0" fontId="220" fillId="66" borderId="0" applyNumberFormat="0" applyBorder="0" applyAlignment="0" applyProtection="0"/>
    <xf numFmtId="0" fontId="219" fillId="6" borderId="0" applyNumberFormat="0" applyBorder="0" applyAlignment="0" applyProtection="0"/>
    <xf numFmtId="0" fontId="219" fillId="2" borderId="0" applyNumberFormat="0" applyBorder="0" applyAlignment="0" applyProtection="0"/>
    <xf numFmtId="0" fontId="17" fillId="3" borderId="0" applyNumberFormat="0" applyBorder="0" applyAlignment="0" applyProtection="0"/>
    <xf numFmtId="0" fontId="219" fillId="2" borderId="0" applyNumberFormat="0" applyBorder="0" applyAlignment="0" applyProtection="0"/>
    <xf numFmtId="0" fontId="219" fillId="6" borderId="0" applyNumberFormat="0" applyBorder="0" applyAlignment="0" applyProtection="0"/>
    <xf numFmtId="0" fontId="219" fillId="2" borderId="0" applyNumberFormat="0" applyBorder="0" applyAlignment="0" applyProtection="0"/>
    <xf numFmtId="0" fontId="2" fillId="72" borderId="0" applyNumberFormat="0" applyBorder="0" applyAlignment="0" applyProtection="0"/>
    <xf numFmtId="0" fontId="17" fillId="2" borderId="0" applyNumberFormat="0" applyBorder="0" applyAlignment="0" applyProtection="0"/>
    <xf numFmtId="0" fontId="219" fillId="6" borderId="0" applyNumberFormat="0" applyBorder="0" applyAlignment="0" applyProtection="0"/>
    <xf numFmtId="0" fontId="2" fillId="107" borderId="0" applyNumberFormat="0" applyBorder="0" applyAlignment="0" applyProtection="0"/>
    <xf numFmtId="0" fontId="17" fillId="62" borderId="0" applyNumberFormat="0" applyBorder="0" applyAlignment="0" applyProtection="0"/>
    <xf numFmtId="0" fontId="17" fillId="61" borderId="0" applyNumberFormat="0" applyBorder="0" applyAlignment="0" applyProtection="0"/>
    <xf numFmtId="0" fontId="61" fillId="4" borderId="7" applyNumberFormat="0" applyFont="0" applyAlignment="0" applyProtection="0"/>
    <xf numFmtId="0" fontId="129" fillId="7" borderId="0" applyNumberFormat="0" applyBorder="0" applyAlignment="0" applyProtection="0"/>
    <xf numFmtId="0" fontId="21" fillId="73" borderId="2" applyNumberFormat="0" applyAlignment="0" applyProtection="0"/>
    <xf numFmtId="0" fontId="17" fillId="5" borderId="0" applyNumberFormat="0" applyBorder="0" applyAlignment="0" applyProtection="0"/>
    <xf numFmtId="0" fontId="2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95" borderId="0" applyNumberFormat="0" applyBorder="0" applyAlignment="0" applyProtection="0"/>
    <xf numFmtId="0" fontId="129" fillId="7" borderId="0" applyNumberFormat="0" applyBorder="0" applyAlignment="0" applyProtection="0"/>
    <xf numFmtId="0" fontId="219" fillId="63" borderId="0" applyNumberFormat="0" applyBorder="0" applyAlignment="0" applyProtection="0"/>
    <xf numFmtId="0" fontId="2" fillId="5" borderId="0" applyNumberFormat="0" applyBorder="0" applyAlignment="0" applyProtection="0"/>
    <xf numFmtId="0" fontId="17" fillId="64" borderId="0" applyNumberFormat="0" applyBorder="0" applyAlignment="0" applyProtection="0"/>
    <xf numFmtId="0" fontId="2" fillId="91" borderId="0" applyNumberFormat="0" applyBorder="0" applyAlignment="0" applyProtection="0"/>
    <xf numFmtId="0" fontId="17" fillId="3" borderId="0" applyNumberFormat="0" applyBorder="0" applyAlignment="0" applyProtection="0"/>
    <xf numFmtId="0" fontId="129" fillId="5" borderId="0" applyNumberFormat="0" applyBorder="0" applyAlignment="0" applyProtection="0"/>
    <xf numFmtId="0" fontId="2" fillId="72" borderId="0" applyNumberFormat="0" applyBorder="0" applyAlignment="0" applyProtection="0"/>
    <xf numFmtId="0" fontId="2" fillId="102" borderId="0" applyNumberFormat="0" applyBorder="0" applyAlignment="0" applyProtection="0"/>
    <xf numFmtId="0" fontId="219" fillId="2" borderId="0" applyNumberFormat="0" applyBorder="0" applyAlignment="0" applyProtection="0"/>
    <xf numFmtId="0" fontId="17" fillId="2" borderId="0" applyNumberFormat="0" applyBorder="0" applyAlignment="0" applyProtection="0"/>
    <xf numFmtId="0" fontId="129" fillId="7" borderId="0" applyNumberFormat="0" applyBorder="0" applyAlignment="0" applyProtection="0"/>
    <xf numFmtId="0" fontId="119" fillId="74" borderId="0" applyNumberFormat="0" applyBorder="0" applyAlignment="0" applyProtection="0"/>
    <xf numFmtId="0" fontId="128" fillId="0" borderId="0" applyNumberFormat="0" applyFill="0" applyBorder="0" applyAlignment="0" applyProtection="0"/>
    <xf numFmtId="0" fontId="17" fillId="61" borderId="0" applyNumberFormat="0" applyBorder="0" applyAlignment="0" applyProtection="0"/>
    <xf numFmtId="0" fontId="2" fillId="72" borderId="0" applyNumberFormat="0" applyBorder="0" applyAlignment="0" applyProtection="0"/>
    <xf numFmtId="0" fontId="219" fillId="8" borderId="0" applyNumberFormat="0" applyBorder="0" applyAlignment="0" applyProtection="0"/>
    <xf numFmtId="0" fontId="2" fillId="102" borderId="0" applyNumberFormat="0" applyBorder="0" applyAlignment="0" applyProtection="0"/>
    <xf numFmtId="0" fontId="2" fillId="115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2" fillId="103" borderId="0" applyNumberFormat="0" applyBorder="0" applyAlignment="0" applyProtection="0"/>
    <xf numFmtId="0" fontId="2" fillId="90" borderId="0" applyNumberFormat="0" applyBorder="0" applyAlignment="0" applyProtection="0"/>
    <xf numFmtId="0" fontId="219" fillId="6" borderId="0" applyNumberFormat="0" applyBorder="0" applyAlignment="0" applyProtection="0"/>
    <xf numFmtId="0" fontId="219" fillId="2" borderId="0" applyNumberFormat="0" applyBorder="0" applyAlignment="0" applyProtection="0"/>
    <xf numFmtId="0" fontId="219" fillId="2" borderId="0" applyNumberFormat="0" applyBorder="0" applyAlignment="0" applyProtection="0"/>
    <xf numFmtId="0" fontId="129" fillId="5" borderId="0" applyNumberFormat="0" applyBorder="0" applyAlignment="0" applyProtection="0"/>
    <xf numFmtId="0" fontId="219" fillId="6" borderId="0" applyNumberFormat="0" applyBorder="0" applyAlignment="0" applyProtection="0"/>
    <xf numFmtId="0" fontId="17" fillId="10" borderId="0" applyNumberFormat="0" applyBorder="0" applyAlignment="0" applyProtection="0"/>
    <xf numFmtId="0" fontId="219" fillId="6" borderId="0" applyNumberFormat="0" applyBorder="0" applyAlignment="0" applyProtection="0"/>
    <xf numFmtId="0" fontId="2" fillId="4" borderId="0" applyNumberFormat="0" applyBorder="0" applyAlignment="0" applyProtection="0"/>
    <xf numFmtId="0" fontId="129" fillId="72" borderId="0" applyNumberFormat="0" applyBorder="0" applyAlignment="0" applyProtection="0"/>
    <xf numFmtId="0" fontId="17" fillId="3" borderId="0" applyNumberFormat="0" applyBorder="0" applyAlignment="0" applyProtection="0"/>
    <xf numFmtId="0" fontId="219" fillId="6" borderId="0" applyNumberFormat="0" applyBorder="0" applyAlignment="0" applyProtection="0"/>
    <xf numFmtId="0" fontId="2" fillId="98" borderId="0" applyNumberFormat="0" applyBorder="0" applyAlignment="0" applyProtection="0"/>
    <xf numFmtId="0" fontId="17" fillId="3" borderId="0" applyNumberFormat="0" applyBorder="0" applyAlignment="0" applyProtection="0"/>
    <xf numFmtId="0" fontId="219" fillId="2" borderId="0" applyNumberFormat="0" applyBorder="0" applyAlignment="0" applyProtection="0"/>
    <xf numFmtId="0" fontId="17" fillId="2" borderId="0" applyNumberFormat="0" applyBorder="0" applyAlignment="0" applyProtection="0"/>
    <xf numFmtId="0" fontId="219" fillId="2" borderId="0" applyNumberFormat="0" applyBorder="0" applyAlignment="0" applyProtection="0"/>
    <xf numFmtId="0" fontId="17" fillId="63" borderId="0" applyNumberFormat="0" applyBorder="0" applyAlignment="0" applyProtection="0"/>
    <xf numFmtId="0" fontId="114" fillId="102" borderId="0" applyNumberFormat="0" applyBorder="0" applyAlignment="0" applyProtection="0"/>
    <xf numFmtId="0" fontId="219" fillId="64" borderId="0" applyNumberFormat="0" applyBorder="0" applyAlignment="0" applyProtection="0"/>
    <xf numFmtId="0" fontId="219" fillId="61" borderId="0" applyNumberFormat="0" applyBorder="0" applyAlignment="0" applyProtection="0"/>
    <xf numFmtId="0" fontId="220" fillId="66" borderId="0" applyNumberFormat="0" applyBorder="0" applyAlignment="0" applyProtection="0"/>
    <xf numFmtId="0" fontId="129" fillId="5" borderId="0" applyNumberFormat="0" applyBorder="0" applyAlignment="0" applyProtection="0"/>
    <xf numFmtId="0" fontId="219" fillId="8" borderId="0" applyNumberFormat="0" applyBorder="0" applyAlignment="0" applyProtection="0"/>
    <xf numFmtId="0" fontId="219" fillId="2" borderId="0" applyNumberFormat="0" applyBorder="0" applyAlignment="0" applyProtection="0"/>
    <xf numFmtId="0" fontId="220" fillId="68" borderId="0" applyNumberFormat="0" applyBorder="0" applyAlignment="0" applyProtection="0"/>
    <xf numFmtId="0" fontId="129" fillId="72" borderId="0" applyNumberFormat="0" applyBorder="0" applyAlignment="0" applyProtection="0"/>
    <xf numFmtId="0" fontId="2" fillId="5" borderId="0" applyNumberFormat="0" applyBorder="0" applyAlignment="0" applyProtection="0"/>
    <xf numFmtId="0" fontId="2" fillId="103" borderId="0" applyNumberFormat="0" applyBorder="0" applyAlignment="0" applyProtection="0"/>
    <xf numFmtId="0" fontId="219" fillId="3" borderId="0" applyNumberFormat="0" applyBorder="0" applyAlignment="0" applyProtection="0"/>
    <xf numFmtId="0" fontId="2" fillId="87" borderId="0" applyNumberFormat="0" applyBorder="0" applyAlignment="0" applyProtection="0"/>
    <xf numFmtId="0" fontId="220" fillId="66" borderId="0" applyNumberFormat="0" applyBorder="0" applyAlignment="0" applyProtection="0"/>
    <xf numFmtId="0" fontId="2" fillId="95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17" fillId="63" borderId="0" applyNumberFormat="0" applyBorder="0" applyAlignment="0" applyProtection="0"/>
    <xf numFmtId="0" fontId="2" fillId="102" borderId="0" applyNumberFormat="0" applyBorder="0" applyAlignment="0" applyProtection="0"/>
    <xf numFmtId="0" fontId="219" fillId="3" borderId="0" applyNumberFormat="0" applyBorder="0" applyAlignment="0" applyProtection="0"/>
    <xf numFmtId="0" fontId="2" fillId="4" borderId="0" applyNumberFormat="0" applyBorder="0" applyAlignment="0" applyProtection="0"/>
    <xf numFmtId="0" fontId="17" fillId="10" borderId="0" applyNumberFormat="0" applyBorder="0" applyAlignment="0" applyProtection="0"/>
    <xf numFmtId="0" fontId="2" fillId="107" borderId="0" applyNumberFormat="0" applyBorder="0" applyAlignment="0" applyProtection="0"/>
    <xf numFmtId="0" fontId="2" fillId="102" borderId="0" applyNumberFormat="0" applyBorder="0" applyAlignment="0" applyProtection="0"/>
    <xf numFmtId="0" fontId="219" fillId="8" borderId="0" applyNumberFormat="0" applyBorder="0" applyAlignment="0" applyProtection="0"/>
    <xf numFmtId="0" fontId="219" fillId="8" borderId="0" applyNumberFormat="0" applyBorder="0" applyAlignment="0" applyProtection="0"/>
    <xf numFmtId="0" fontId="129" fillId="92" borderId="0" applyNumberFormat="0" applyBorder="0" applyAlignment="0" applyProtection="0"/>
    <xf numFmtId="0" fontId="2" fillId="102" borderId="0" applyNumberFormat="0" applyBorder="0" applyAlignment="0" applyProtection="0"/>
    <xf numFmtId="0" fontId="129" fillId="93" borderId="0" applyNumberFormat="0" applyBorder="0" applyAlignment="0" applyProtection="0"/>
    <xf numFmtId="0" fontId="17" fillId="61" borderId="0" applyNumberFormat="0" applyBorder="0" applyAlignment="0" applyProtection="0"/>
    <xf numFmtId="0" fontId="2" fillId="4" borderId="0" applyNumberFormat="0" applyBorder="0" applyAlignment="0" applyProtection="0"/>
    <xf numFmtId="0" fontId="220" fillId="66" borderId="0" applyNumberFormat="0" applyBorder="0" applyAlignment="0" applyProtection="0"/>
    <xf numFmtId="0" fontId="220" fillId="68" borderId="0" applyNumberFormat="0" applyBorder="0" applyAlignment="0" applyProtection="0"/>
    <xf numFmtId="0" fontId="219" fillId="61" borderId="0" applyNumberFormat="0" applyBorder="0" applyAlignment="0" applyProtection="0"/>
    <xf numFmtId="0" fontId="129" fillId="5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102" borderId="0" applyNumberFormat="0" applyBorder="0" applyAlignment="0" applyProtection="0"/>
    <xf numFmtId="0" fontId="219" fillId="6" borderId="0" applyNumberFormat="0" applyBorder="0" applyAlignment="0" applyProtection="0"/>
    <xf numFmtId="0" fontId="17" fillId="3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17" fillId="63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219" fillId="10" borderId="0" applyNumberFormat="0" applyBorder="0" applyAlignment="0" applyProtection="0"/>
    <xf numFmtId="0" fontId="2" fillId="83" borderId="0" applyNumberFormat="0" applyBorder="0" applyAlignment="0" applyProtection="0"/>
    <xf numFmtId="0" fontId="17" fillId="5" borderId="0" applyNumberFormat="0" applyBorder="0" applyAlignment="0" applyProtection="0"/>
    <xf numFmtId="0" fontId="2" fillId="107" borderId="0" applyNumberFormat="0" applyBorder="0" applyAlignment="0" applyProtection="0"/>
    <xf numFmtId="0" fontId="220" fillId="68" borderId="0" applyNumberFormat="0" applyBorder="0" applyAlignment="0" applyProtection="0"/>
    <xf numFmtId="0" fontId="114" fillId="102" borderId="0" applyNumberFormat="0" applyBorder="0" applyAlignment="0" applyProtection="0"/>
    <xf numFmtId="0" fontId="219" fillId="5" borderId="0" applyNumberFormat="0" applyBorder="0" applyAlignment="0" applyProtection="0"/>
    <xf numFmtId="0" fontId="129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" fillId="4" borderId="0" applyNumberFormat="0" applyBorder="0" applyAlignment="0" applyProtection="0"/>
    <xf numFmtId="0" fontId="25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120" fillId="75" borderId="0" applyNumberFormat="0" applyBorder="0" applyAlignment="0" applyProtection="0"/>
    <xf numFmtId="0" fontId="35" fillId="0" borderId="0" applyNumberFormat="0" applyFill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219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29" fillId="96" borderId="0" applyNumberFormat="0" applyBorder="0" applyAlignment="0" applyProtection="0"/>
    <xf numFmtId="0" fontId="114" fillId="102" borderId="0" applyNumberFormat="0" applyBorder="0" applyAlignment="0" applyProtection="0"/>
    <xf numFmtId="0" fontId="219" fillId="5" borderId="0" applyNumberFormat="0" applyBorder="0" applyAlignment="0" applyProtection="0"/>
    <xf numFmtId="0" fontId="129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95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219" fillId="2" borderId="0" applyNumberFormat="0" applyBorder="0" applyAlignment="0" applyProtection="0"/>
    <xf numFmtId="0" fontId="2" fillId="87" borderId="0" applyNumberFormat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219" fillId="10" borderId="0" applyNumberFormat="0" applyBorder="0" applyAlignment="0" applyProtection="0"/>
    <xf numFmtId="0" fontId="2" fillId="83" borderId="0" applyNumberFormat="0" applyBorder="0" applyAlignment="0" applyProtection="0"/>
    <xf numFmtId="0" fontId="2" fillId="102" borderId="0" applyNumberFormat="0" applyBorder="0" applyAlignment="0" applyProtection="0"/>
    <xf numFmtId="0" fontId="2" fillId="107" borderId="0" applyNumberFormat="0" applyBorder="0" applyAlignment="0" applyProtection="0"/>
    <xf numFmtId="0" fontId="114" fillId="102" borderId="0" applyNumberFormat="0" applyBorder="0" applyAlignment="0" applyProtection="0"/>
    <xf numFmtId="0" fontId="219" fillId="5" borderId="0" applyNumberFormat="0" applyBorder="0" applyAlignment="0" applyProtection="0"/>
    <xf numFmtId="0" fontId="129" fillId="72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2" fillId="91" borderId="0" applyNumberFormat="0" applyBorder="0" applyAlignment="0" applyProtection="0"/>
    <xf numFmtId="0" fontId="2" fillId="87" borderId="0" applyNumberFormat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19" fillId="6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219" fillId="63" borderId="0" applyNumberFormat="0" applyBorder="0" applyAlignment="0" applyProtection="0"/>
    <xf numFmtId="0" fontId="220" fillId="64" borderId="0" applyNumberFormat="0" applyBorder="0" applyAlignment="0" applyProtection="0"/>
    <xf numFmtId="0" fontId="129" fillId="100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129" fillId="84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14" fillId="102" borderId="0" applyNumberFormat="0" applyBorder="0" applyAlignment="0" applyProtection="0"/>
    <xf numFmtId="0" fontId="219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27" fillId="0" borderId="0" applyNumberFormat="0" applyFill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112" fillId="0" borderId="17" applyNumberFormat="0" applyFill="0" applyAlignment="0" applyProtection="0"/>
    <xf numFmtId="0" fontId="2" fillId="83" borderId="0" applyNumberFormat="0" applyBorder="0" applyAlignment="0" applyProtection="0"/>
    <xf numFmtId="0" fontId="2" fillId="90" borderId="0" applyNumberFormat="0" applyBorder="0" applyAlignment="0" applyProtection="0"/>
    <xf numFmtId="0" fontId="2" fillId="99" borderId="0" applyNumberFormat="0" applyBorder="0" applyAlignment="0" applyProtection="0"/>
    <xf numFmtId="0" fontId="2" fillId="103" borderId="0" applyNumberFormat="0" applyBorder="0" applyAlignment="0" applyProtection="0"/>
    <xf numFmtId="0" fontId="2" fillId="7" borderId="0" applyNumberFormat="0" applyBorder="0" applyAlignment="0" applyProtection="0"/>
    <xf numFmtId="0" fontId="219" fillId="2" borderId="0" applyNumberFormat="0" applyBorder="0" applyAlignment="0" applyProtection="0"/>
    <xf numFmtId="0" fontId="32" fillId="72" borderId="8" applyNumberFormat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114" fillId="102" borderId="0" applyNumberFormat="0" applyBorder="0" applyAlignment="0" applyProtection="0"/>
    <xf numFmtId="0" fontId="219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95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2" fillId="90" borderId="0" applyNumberFormat="0" applyBorder="0" applyAlignment="0" applyProtection="0"/>
    <xf numFmtId="0" fontId="2" fillId="115" borderId="0" applyNumberFormat="0" applyBorder="0" applyAlignment="0" applyProtection="0"/>
    <xf numFmtId="0" fontId="114" fillId="99" borderId="0" applyNumberFormat="0" applyBorder="0" applyAlignment="0" applyProtection="0"/>
    <xf numFmtId="0" fontId="2" fillId="94" borderId="0" applyNumberFormat="0" applyBorder="0" applyAlignment="0" applyProtection="0"/>
    <xf numFmtId="0" fontId="2" fillId="115" borderId="0" applyNumberFormat="0" applyBorder="0" applyAlignment="0" applyProtection="0"/>
    <xf numFmtId="0" fontId="129" fillId="67" borderId="0" applyNumberFormat="0" applyBorder="0" applyAlignment="0" applyProtection="0"/>
    <xf numFmtId="0" fontId="138" fillId="0" borderId="0" applyNumberFormat="0" applyFill="0" applyBorder="0" applyAlignment="0" applyProtection="0"/>
    <xf numFmtId="0" fontId="137" fillId="8" borderId="0" applyNumberFormat="0" applyBorder="0" applyAlignment="0" applyProtection="0"/>
    <xf numFmtId="0" fontId="2" fillId="91" borderId="0" applyNumberFormat="0" applyBorder="0" applyAlignment="0" applyProtection="0"/>
    <xf numFmtId="0" fontId="2" fillId="83" borderId="0" applyNumberFormat="0" applyBorder="0" applyAlignment="0" applyProtection="0"/>
    <xf numFmtId="0" fontId="2" fillId="107" borderId="0" applyNumberFormat="0" applyBorder="0" applyAlignment="0" applyProtection="0"/>
    <xf numFmtId="0" fontId="219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17" fillId="8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14" fillId="99" borderId="0" applyNumberFormat="0" applyBorder="0" applyAlignment="0" applyProtection="0"/>
    <xf numFmtId="0" fontId="2" fillId="83" borderId="0" applyNumberFormat="0" applyBorder="0" applyAlignment="0" applyProtection="0"/>
    <xf numFmtId="0" fontId="219" fillId="5" borderId="0" applyNumberFormat="0" applyBorder="0" applyAlignment="0" applyProtection="0"/>
    <xf numFmtId="0" fontId="2" fillId="83" borderId="0" applyNumberFormat="0" applyBorder="0" applyAlignment="0" applyProtection="0"/>
    <xf numFmtId="0" fontId="17" fillId="62" borderId="0" applyNumberFormat="0" applyBorder="0" applyAlignment="0" applyProtection="0"/>
    <xf numFmtId="0" fontId="219" fillId="63" borderId="0" applyNumberFormat="0" applyBorder="0" applyAlignment="0" applyProtection="0"/>
    <xf numFmtId="0" fontId="17" fillId="63" borderId="0" applyNumberFormat="0" applyBorder="0" applyAlignment="0" applyProtection="0"/>
    <xf numFmtId="0" fontId="2" fillId="103" borderId="0" applyNumberFormat="0" applyBorder="0" applyAlignment="0" applyProtection="0"/>
    <xf numFmtId="0" fontId="2" fillId="82" borderId="0" applyNumberFormat="0" applyBorder="0" applyAlignment="0" applyProtection="0"/>
    <xf numFmtId="0" fontId="122" fillId="77" borderId="12" applyNumberFormat="0" applyAlignment="0" applyProtection="0"/>
    <xf numFmtId="0" fontId="125" fillId="0" borderId="14" applyNumberFormat="0" applyFill="0" applyAlignment="0" applyProtection="0"/>
    <xf numFmtId="0" fontId="118" fillId="0" borderId="0" applyNumberFormat="0" applyFill="0" applyBorder="0" applyAlignment="0" applyProtection="0"/>
    <xf numFmtId="0" fontId="129" fillId="85" borderId="0" applyNumberFormat="0" applyBorder="0" applyAlignment="0" applyProtection="0"/>
    <xf numFmtId="0" fontId="2" fillId="82" borderId="0" applyNumberFormat="0" applyBorder="0" applyAlignment="0" applyProtection="0"/>
    <xf numFmtId="0" fontId="118" fillId="0" borderId="11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3" fillId="0" borderId="0"/>
    <xf numFmtId="0" fontId="8" fillId="0" borderId="0"/>
    <xf numFmtId="0" fontId="3" fillId="0" borderId="0"/>
    <xf numFmtId="0" fontId="3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43" fontId="9" fillId="0" borderId="0" applyFont="0" applyFill="0" applyBorder="0" applyAlignment="0" applyProtection="0"/>
    <xf numFmtId="0" fontId="22" fillId="0" borderId="0"/>
    <xf numFmtId="0" fontId="4" fillId="0" borderId="0"/>
    <xf numFmtId="176" fontId="44" fillId="0" borderId="0"/>
    <xf numFmtId="0" fontId="3" fillId="0" borderId="0"/>
    <xf numFmtId="0" fontId="4" fillId="0" borderId="0"/>
    <xf numFmtId="176" fontId="90" fillId="0" borderId="0"/>
    <xf numFmtId="0" fontId="3" fillId="0" borderId="0"/>
    <xf numFmtId="0" fontId="3" fillId="0" borderId="0"/>
    <xf numFmtId="176" fontId="90" fillId="0" borderId="0"/>
    <xf numFmtId="0" fontId="3" fillId="0" borderId="0"/>
    <xf numFmtId="0" fontId="22" fillId="0" borderId="0"/>
    <xf numFmtId="0" fontId="3" fillId="0" borderId="0"/>
    <xf numFmtId="0" fontId="3" fillId="0" borderId="0"/>
    <xf numFmtId="175" fontId="90" fillId="0" borderId="0"/>
    <xf numFmtId="172" fontId="90" fillId="0" borderId="0"/>
    <xf numFmtId="43" fontId="5" fillId="0" borderId="0" applyFont="0" applyFill="0" applyBorder="0" applyAlignment="0" applyProtection="0"/>
    <xf numFmtId="43" fontId="91" fillId="0" borderId="0" applyFont="0" applyFill="0" applyBorder="0" applyAlignment="0" applyProtection="0"/>
    <xf numFmtId="176" fontId="90" fillId="0" borderId="0"/>
    <xf numFmtId="0" fontId="22" fillId="0" borderId="0"/>
    <xf numFmtId="172" fontId="44" fillId="0" borderId="0"/>
    <xf numFmtId="172" fontId="44" fillId="0" borderId="0"/>
    <xf numFmtId="176" fontId="90" fillId="0" borderId="0"/>
    <xf numFmtId="0" fontId="3" fillId="0" borderId="0"/>
    <xf numFmtId="172" fontId="90" fillId="0" borderId="0"/>
    <xf numFmtId="178" fontId="44" fillId="0" borderId="0"/>
    <xf numFmtId="178" fontId="44" fillId="0" borderId="0"/>
    <xf numFmtId="175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8" fontId="44" fillId="0" borderId="0"/>
    <xf numFmtId="174" fontId="44" fillId="0" borderId="0"/>
    <xf numFmtId="0" fontId="90" fillId="0" borderId="0"/>
    <xf numFmtId="0" fontId="90" fillId="0" borderId="0"/>
    <xf numFmtId="0" fontId="5" fillId="0" borderId="0"/>
    <xf numFmtId="0" fontId="5" fillId="0" borderId="0"/>
    <xf numFmtId="43" fontId="44" fillId="0" borderId="0"/>
    <xf numFmtId="43" fontId="8" fillId="0" borderId="0" applyFont="0" applyFill="0" applyBorder="0" applyAlignment="0" applyProtection="0"/>
    <xf numFmtId="172" fontId="90" fillId="0" borderId="0"/>
    <xf numFmtId="43" fontId="9" fillId="0" borderId="0" applyFont="0" applyFill="0" applyBorder="0" applyAlignment="0" applyProtection="0"/>
    <xf numFmtId="172" fontId="90" fillId="0" borderId="0"/>
    <xf numFmtId="0" fontId="3" fillId="0" borderId="0"/>
    <xf numFmtId="0" fontId="5" fillId="0" borderId="0"/>
    <xf numFmtId="0" fontId="5" fillId="0" borderId="0"/>
    <xf numFmtId="176" fontId="44" fillId="0" borderId="0"/>
    <xf numFmtId="172" fontId="90" fillId="0" borderId="0"/>
    <xf numFmtId="176" fontId="90" fillId="0" borderId="0"/>
    <xf numFmtId="176" fontId="44" fillId="0" borderId="0">
      <alignment vertical="center"/>
    </xf>
    <xf numFmtId="0" fontId="4" fillId="0" borderId="0"/>
    <xf numFmtId="176" fontId="44" fillId="0" borderId="0"/>
    <xf numFmtId="176" fontId="90" fillId="0" borderId="0"/>
    <xf numFmtId="172" fontId="90" fillId="0" borderId="0"/>
    <xf numFmtId="172" fontId="90" fillId="0" borderId="0"/>
    <xf numFmtId="0" fontId="5" fillId="0" borderId="0"/>
    <xf numFmtId="0" fontId="2" fillId="0" borderId="0"/>
    <xf numFmtId="0" fontId="3" fillId="0" borderId="0"/>
    <xf numFmtId="0" fontId="281" fillId="0" borderId="0" applyBorder="0"/>
    <xf numFmtId="0" fontId="64" fillId="0" borderId="0"/>
    <xf numFmtId="0" fontId="61" fillId="0" borderId="0"/>
    <xf numFmtId="0" fontId="61" fillId="0" borderId="0"/>
  </cellStyleXfs>
  <cellXfs count="175">
    <xf numFmtId="0" fontId="0" fillId="0" borderId="0" xfId="0"/>
    <xf numFmtId="0" fontId="11" fillId="0" borderId="0" xfId="9"/>
    <xf numFmtId="0" fontId="39" fillId="0" borderId="0" xfId="0" applyFont="1" applyAlignment="1">
      <alignment vertical="center"/>
    </xf>
    <xf numFmtId="0" fontId="41" fillId="0" borderId="0" xfId="0" applyFont="1" applyAlignment="1">
      <alignment vertical="center"/>
    </xf>
    <xf numFmtId="0" fontId="46" fillId="0" borderId="0" xfId="0" applyFont="1"/>
    <xf numFmtId="0" fontId="11" fillId="0" borderId="0" xfId="9" applyAlignment="1">
      <alignment horizontal="right"/>
    </xf>
    <xf numFmtId="0" fontId="96" fillId="0" borderId="0" xfId="0" applyFont="1"/>
    <xf numFmtId="0" fontId="97" fillId="0" borderId="0" xfId="0" applyFont="1"/>
    <xf numFmtId="166" fontId="96" fillId="0" borderId="0" xfId="0" applyNumberFormat="1" applyFont="1"/>
    <xf numFmtId="14" fontId="96" fillId="0" borderId="0" xfId="0" applyNumberFormat="1" applyFont="1"/>
    <xf numFmtId="0" fontId="98" fillId="0" borderId="0" xfId="0" applyFont="1" applyAlignment="1">
      <alignment vertical="center"/>
    </xf>
    <xf numFmtId="0" fontId="101" fillId="0" borderId="0" xfId="0" applyFont="1" applyAlignment="1">
      <alignment vertical="center"/>
    </xf>
    <xf numFmtId="1" fontId="96" fillId="0" borderId="0" xfId="0" applyNumberFormat="1" applyFont="1"/>
    <xf numFmtId="0" fontId="96" fillId="0" borderId="0" xfId="0" applyFont="1" applyAlignment="1">
      <alignment wrapText="1"/>
    </xf>
    <xf numFmtId="0" fontId="102" fillId="0" borderId="0" xfId="0" applyFont="1"/>
    <xf numFmtId="165" fontId="96" fillId="0" borderId="0" xfId="0" applyNumberFormat="1" applyFont="1"/>
    <xf numFmtId="4" fontId="96" fillId="0" borderId="0" xfId="1" applyNumberFormat="1" applyFont="1" applyAlignment="1">
      <alignment horizontal="center" vertical="center"/>
    </xf>
    <xf numFmtId="0" fontId="98" fillId="0" borderId="0" xfId="0" applyFont="1"/>
    <xf numFmtId="4" fontId="96" fillId="0" borderId="0" xfId="0" applyNumberFormat="1" applyFont="1"/>
    <xf numFmtId="0" fontId="96" fillId="0" borderId="0" xfId="0" applyFont="1" applyAlignment="1">
      <alignment horizontal="left"/>
    </xf>
    <xf numFmtId="165" fontId="46" fillId="0" borderId="0" xfId="0" applyNumberFormat="1" applyFont="1"/>
    <xf numFmtId="180" fontId="96" fillId="0" borderId="0" xfId="0" applyNumberFormat="1" applyFont="1"/>
    <xf numFmtId="0" fontId="99" fillId="0" borderId="0" xfId="0" applyFont="1" applyAlignment="1">
      <alignment vertical="center"/>
    </xf>
    <xf numFmtId="0" fontId="102" fillId="0" borderId="0" xfId="0" applyFont="1" applyAlignment="1">
      <alignment vertical="center"/>
    </xf>
    <xf numFmtId="0" fontId="96" fillId="0" borderId="0" xfId="466" applyFont="1"/>
    <xf numFmtId="0" fontId="102" fillId="0" borderId="0" xfId="6" applyFont="1"/>
    <xf numFmtId="165" fontId="102" fillId="0" borderId="0" xfId="6" applyNumberFormat="1" applyFont="1"/>
    <xf numFmtId="0" fontId="103" fillId="0" borderId="0" xfId="0" applyFont="1"/>
    <xf numFmtId="1" fontId="102" fillId="0" borderId="0" xfId="6" applyNumberFormat="1" applyFont="1"/>
    <xf numFmtId="167" fontId="96" fillId="0" borderId="0" xfId="0" applyNumberFormat="1" applyFont="1"/>
    <xf numFmtId="168" fontId="96" fillId="0" borderId="0" xfId="0" applyNumberFormat="1" applyFont="1"/>
    <xf numFmtId="165" fontId="102" fillId="0" borderId="0" xfId="6" applyNumberFormat="1" applyFont="1" applyAlignment="1">
      <alignment horizontal="right"/>
    </xf>
    <xf numFmtId="0" fontId="104" fillId="0" borderId="0" xfId="0" applyFont="1"/>
    <xf numFmtId="0" fontId="105" fillId="0" borderId="0" xfId="0" applyFont="1" applyAlignment="1">
      <alignment vertical="center"/>
    </xf>
    <xf numFmtId="0" fontId="107" fillId="0" borderId="0" xfId="0" applyFont="1" applyAlignment="1">
      <alignment vertical="center"/>
    </xf>
    <xf numFmtId="2" fontId="104" fillId="0" borderId="0" xfId="0" applyNumberFormat="1" applyFont="1"/>
    <xf numFmtId="17" fontId="96" fillId="0" borderId="0" xfId="0" applyNumberFormat="1" applyFont="1"/>
    <xf numFmtId="1" fontId="102" fillId="0" borderId="0" xfId="171" applyNumberFormat="1" applyFont="1"/>
    <xf numFmtId="0" fontId="96" fillId="0" borderId="0" xfId="10" applyFont="1"/>
    <xf numFmtId="165" fontId="96" fillId="0" borderId="0" xfId="10" applyNumberFormat="1" applyFont="1"/>
    <xf numFmtId="0" fontId="108" fillId="0" borderId="0" xfId="0" applyFont="1" applyAlignment="1">
      <alignment vertical="center"/>
    </xf>
    <xf numFmtId="0" fontId="96" fillId="0" borderId="0" xfId="0" applyFont="1" applyAlignment="1">
      <alignment vertical="center"/>
    </xf>
    <xf numFmtId="2" fontId="96" fillId="0" borderId="0" xfId="0" applyNumberFormat="1" applyFont="1"/>
    <xf numFmtId="0" fontId="96" fillId="0" borderId="0" xfId="7" applyFont="1"/>
    <xf numFmtId="1" fontId="96" fillId="0" borderId="0" xfId="7" applyNumberFormat="1" applyFont="1"/>
    <xf numFmtId="0" fontId="102" fillId="0" borderId="0" xfId="3" applyFont="1"/>
    <xf numFmtId="0" fontId="96" fillId="0" borderId="0" xfId="9" applyFont="1" applyAlignment="1">
      <alignment horizontal="right"/>
    </xf>
    <xf numFmtId="0" fontId="96" fillId="0" borderId="0" xfId="9" applyFont="1"/>
    <xf numFmtId="0" fontId="46" fillId="0" borderId="0" xfId="0" quotePrefix="1" applyFont="1"/>
    <xf numFmtId="165" fontId="102" fillId="0" borderId="0" xfId="0" applyNumberFormat="1" applyFont="1"/>
    <xf numFmtId="0" fontId="110" fillId="0" borderId="0" xfId="0" applyFont="1" applyAlignment="1">
      <alignment vertical="center"/>
    </xf>
    <xf numFmtId="165" fontId="97" fillId="0" borderId="0" xfId="0" applyNumberFormat="1" applyFont="1"/>
    <xf numFmtId="165" fontId="0" fillId="0" borderId="0" xfId="0" applyNumberFormat="1"/>
    <xf numFmtId="2" fontId="0" fillId="0" borderId="0" xfId="589" applyNumberFormat="1" applyFont="1" applyBorder="1"/>
    <xf numFmtId="183" fontId="96" fillId="0" borderId="0" xfId="0" applyNumberFormat="1" applyFont="1"/>
    <xf numFmtId="2" fontId="96" fillId="0" borderId="0" xfId="9" applyNumberFormat="1" applyFont="1"/>
    <xf numFmtId="0" fontId="96" fillId="0" borderId="0" xfId="0" applyFont="1" applyAlignment="1">
      <alignment horizontal="center" vertical="center"/>
    </xf>
    <xf numFmtId="165" fontId="96" fillId="0" borderId="0" xfId="0" applyNumberFormat="1" applyFont="1" applyAlignment="1">
      <alignment horizontal="center" vertical="center"/>
    </xf>
    <xf numFmtId="0" fontId="270" fillId="0" borderId="0" xfId="156" applyFont="1"/>
    <xf numFmtId="14" fontId="46" fillId="0" borderId="0" xfId="0" applyNumberFormat="1" applyFont="1"/>
    <xf numFmtId="165" fontId="104" fillId="0" borderId="0" xfId="0" applyNumberFormat="1" applyFont="1"/>
    <xf numFmtId="1" fontId="96" fillId="0" borderId="0" xfId="0" applyNumberFormat="1" applyFont="1" applyAlignment="1">
      <alignment horizontal="center" vertical="center"/>
    </xf>
    <xf numFmtId="1" fontId="102" fillId="0" borderId="0" xfId="0" applyNumberFormat="1" applyFont="1" applyAlignment="1">
      <alignment horizontal="center" vertical="center"/>
    </xf>
    <xf numFmtId="0" fontId="96" fillId="0" borderId="0" xfId="0" applyFont="1" applyAlignment="1">
      <alignment horizontal="left" vertical="center"/>
    </xf>
    <xf numFmtId="14" fontId="0" fillId="0" borderId="0" xfId="0" applyNumberFormat="1"/>
    <xf numFmtId="165" fontId="96" fillId="0" borderId="0" xfId="0" applyNumberFormat="1" applyFont="1" applyAlignment="1">
      <alignment horizontal="right" vertical="center"/>
    </xf>
    <xf numFmtId="165" fontId="271" fillId="0" borderId="0" xfId="0" applyNumberFormat="1" applyFont="1"/>
    <xf numFmtId="0" fontId="271" fillId="0" borderId="0" xfId="0" applyFont="1"/>
    <xf numFmtId="0" fontId="96" fillId="0" borderId="0" xfId="156" applyFont="1"/>
    <xf numFmtId="180" fontId="271" fillId="0" borderId="0" xfId="0" applyNumberFormat="1" applyFont="1"/>
    <xf numFmtId="172" fontId="272" fillId="0" borderId="0" xfId="398" applyFont="1"/>
    <xf numFmtId="1" fontId="272" fillId="0" borderId="0" xfId="398" applyNumberFormat="1" applyFont="1"/>
    <xf numFmtId="0" fontId="272" fillId="0" borderId="0" xfId="398" applyNumberFormat="1" applyFont="1"/>
    <xf numFmtId="14" fontId="4" fillId="0" borderId="0" xfId="6" applyNumberFormat="1"/>
    <xf numFmtId="165" fontId="4" fillId="0" borderId="0" xfId="6" applyNumberFormat="1"/>
    <xf numFmtId="165" fontId="274" fillId="0" borderId="0" xfId="0" applyNumberFormat="1" applyFont="1"/>
    <xf numFmtId="173" fontId="46" fillId="0" borderId="0" xfId="0" applyNumberFormat="1" applyFont="1"/>
    <xf numFmtId="173" fontId="271" fillId="0" borderId="0" xfId="0" applyNumberFormat="1" applyFont="1"/>
    <xf numFmtId="14" fontId="0" fillId="0" borderId="0" xfId="0" applyNumberFormat="1" applyBorder="1"/>
    <xf numFmtId="165" fontId="273" fillId="0" borderId="0" xfId="0" applyNumberFormat="1" applyFont="1"/>
    <xf numFmtId="1" fontId="0" fillId="0" borderId="0" xfId="589" applyNumberFormat="1" applyFont="1" applyBorder="1"/>
    <xf numFmtId="0" fontId="277" fillId="0" borderId="0" xfId="0" applyFont="1" applyAlignment="1">
      <alignment vertical="center"/>
    </xf>
    <xf numFmtId="2" fontId="0" fillId="0" borderId="0" xfId="0" applyNumberFormat="1"/>
    <xf numFmtId="1" fontId="96" fillId="0" borderId="0" xfId="9" applyNumberFormat="1" applyFont="1"/>
    <xf numFmtId="49" fontId="0" fillId="0" borderId="0" xfId="0" applyNumberFormat="1"/>
    <xf numFmtId="14" fontId="109" fillId="25" borderId="7" xfId="539" applyNumberFormat="1" applyFont="1" applyFill="1" applyBorder="1" applyAlignment="1">
      <alignment horizontal="right" shrinkToFit="1"/>
    </xf>
    <xf numFmtId="0" fontId="278" fillId="0" borderId="0" xfId="0" applyFont="1" applyAlignment="1">
      <alignment vertical="center"/>
    </xf>
    <xf numFmtId="0" fontId="272" fillId="0" borderId="0" xfId="12381" applyFont="1"/>
    <xf numFmtId="0" fontId="279" fillId="0" borderId="0" xfId="0" applyFont="1" applyAlignment="1">
      <alignment vertical="center"/>
    </xf>
    <xf numFmtId="1" fontId="272" fillId="0" borderId="0" xfId="12381" applyNumberFormat="1" applyFont="1"/>
    <xf numFmtId="0" fontId="280" fillId="0" borderId="0" xfId="0" applyFont="1" applyAlignment="1">
      <alignment vertical="center"/>
    </xf>
    <xf numFmtId="0" fontId="275" fillId="0" borderId="0" xfId="0" applyFont="1" applyAlignment="1">
      <alignment vertical="center"/>
    </xf>
    <xf numFmtId="0" fontId="271" fillId="0" borderId="0" xfId="0" applyFont="1" applyAlignment="1">
      <alignment horizontal="center" vertical="center"/>
    </xf>
    <xf numFmtId="165" fontId="271" fillId="0" borderId="0" xfId="0" applyNumberFormat="1" applyFont="1" applyAlignment="1">
      <alignment horizontal="center" vertical="center"/>
    </xf>
    <xf numFmtId="9" fontId="271" fillId="0" borderId="0" xfId="589" applyFont="1" applyAlignment="1">
      <alignment horizontal="center" vertical="center"/>
    </xf>
    <xf numFmtId="9" fontId="271" fillId="0" borderId="0" xfId="0" applyNumberFormat="1" applyFont="1"/>
    <xf numFmtId="1" fontId="271" fillId="0" borderId="0" xfId="0" applyNumberFormat="1" applyFont="1" applyAlignment="1">
      <alignment horizontal="center" vertical="center"/>
    </xf>
    <xf numFmtId="1" fontId="272" fillId="0" borderId="0" xfId="0" applyNumberFormat="1" applyFont="1" applyAlignment="1">
      <alignment horizontal="center" vertical="center"/>
    </xf>
    <xf numFmtId="0" fontId="96" fillId="0" borderId="0" xfId="333" applyFont="1"/>
    <xf numFmtId="0" fontId="96" fillId="0" borderId="0" xfId="333" applyFont="1" applyFill="1"/>
    <xf numFmtId="165" fontId="96" fillId="0" borderId="0" xfId="333" applyNumberFormat="1" applyFont="1" applyFill="1"/>
    <xf numFmtId="204" fontId="102" fillId="0" borderId="0" xfId="0" applyNumberFormat="1" applyFont="1" applyFill="1" applyAlignment="1">
      <alignment horizontal="right" vertical="center" shrinkToFit="1"/>
    </xf>
    <xf numFmtId="4" fontId="102" fillId="0" borderId="0" xfId="0" applyNumberFormat="1" applyFont="1" applyFill="1" applyAlignment="1">
      <alignment horizontal="right" vertical="center" shrinkToFit="1"/>
    </xf>
    <xf numFmtId="187" fontId="102" fillId="0" borderId="0" xfId="0" applyNumberFormat="1" applyFont="1" applyFill="1" applyAlignment="1">
      <alignment horizontal="right" vertical="center" shrinkToFit="1"/>
    </xf>
    <xf numFmtId="0" fontId="96" fillId="0" borderId="0" xfId="0" applyFont="1" applyFill="1"/>
    <xf numFmtId="14" fontId="96" fillId="0" borderId="0" xfId="0" applyNumberFormat="1" applyFont="1" applyFill="1"/>
    <xf numFmtId="165" fontId="46" fillId="0" borderId="0" xfId="0" applyNumberFormat="1" applyFont="1" applyAlignment="1">
      <alignment horizontal="center"/>
    </xf>
    <xf numFmtId="165" fontId="47" fillId="0" borderId="0" xfId="0" applyNumberFormat="1" applyFont="1"/>
    <xf numFmtId="0" fontId="96" fillId="0" borderId="0" xfId="0" applyFont="1" applyAlignment="1">
      <alignment horizontal="right"/>
    </xf>
    <xf numFmtId="165" fontId="96" fillId="0" borderId="0" xfId="0" applyNumberFormat="1" applyFont="1" applyAlignment="1">
      <alignment horizontal="right" indent="1"/>
    </xf>
    <xf numFmtId="165" fontId="96" fillId="0" borderId="0" xfId="0" applyNumberFormat="1" applyFont="1" applyAlignment="1">
      <alignment horizontal="right"/>
    </xf>
    <xf numFmtId="0" fontId="96" fillId="0" borderId="0" xfId="0" applyFont="1" applyAlignment="1">
      <alignment horizontal="center"/>
    </xf>
    <xf numFmtId="165" fontId="97" fillId="0" borderId="0" xfId="10" applyNumberFormat="1" applyFont="1" applyAlignment="1">
      <alignment readingOrder="1"/>
    </xf>
    <xf numFmtId="165" fontId="97" fillId="0" borderId="0" xfId="10" applyNumberFormat="1" applyFont="1" applyAlignment="1">
      <alignment wrapText="1"/>
    </xf>
    <xf numFmtId="165" fontId="97" fillId="0" borderId="0" xfId="10" applyNumberFormat="1" applyFont="1"/>
    <xf numFmtId="165" fontId="282" fillId="0" borderId="0" xfId="537" applyNumberFormat="1" applyFont="1"/>
    <xf numFmtId="165" fontId="47" fillId="0" borderId="0" xfId="537" applyNumberFormat="1"/>
    <xf numFmtId="0" fontId="2" fillId="0" borderId="0" xfId="0" applyFont="1"/>
    <xf numFmtId="165" fontId="2" fillId="0" borderId="0" xfId="0" applyNumberFormat="1" applyFont="1"/>
    <xf numFmtId="14" fontId="2" fillId="0" borderId="0" xfId="0" applyNumberFormat="1" applyFont="1"/>
    <xf numFmtId="173" fontId="2" fillId="0" borderId="0" xfId="0" applyNumberFormat="1" applyFont="1"/>
    <xf numFmtId="17" fontId="283" fillId="0" borderId="0" xfId="635" applyNumberFormat="1" applyFont="1" applyAlignment="1">
      <alignment horizontal="right"/>
    </xf>
    <xf numFmtId="198" fontId="2" fillId="0" borderId="0" xfId="537" applyNumberFormat="1" applyFont="1"/>
    <xf numFmtId="4" fontId="2" fillId="0" borderId="0" xfId="12380" applyNumberFormat="1" applyFont="1"/>
    <xf numFmtId="165" fontId="2" fillId="0" borderId="0" xfId="537" applyNumberFormat="1" applyFont="1"/>
    <xf numFmtId="187" fontId="2" fillId="0" borderId="0" xfId="12380" applyNumberFormat="1" applyFont="1"/>
    <xf numFmtId="0" fontId="2" fillId="0" borderId="0" xfId="455" applyFont="1"/>
    <xf numFmtId="165" fontId="2" fillId="0" borderId="0" xfId="455" applyNumberFormat="1" applyFont="1"/>
    <xf numFmtId="0" fontId="2" fillId="0" borderId="0" xfId="537" applyFont="1"/>
    <xf numFmtId="206" fontId="2" fillId="0" borderId="0" xfId="0" applyNumberFormat="1" applyFont="1"/>
    <xf numFmtId="1" fontId="2" fillId="0" borderId="0" xfId="0" applyNumberFormat="1" applyFont="1"/>
    <xf numFmtId="166" fontId="2" fillId="0" borderId="0" xfId="0" applyNumberFormat="1" applyFont="1"/>
    <xf numFmtId="2" fontId="2" fillId="0" borderId="0" xfId="0" applyNumberFormat="1" applyFont="1"/>
    <xf numFmtId="1" fontId="102" fillId="0" borderId="0" xfId="544" applyNumberFormat="1" applyFont="1"/>
    <xf numFmtId="0" fontId="102" fillId="0" borderId="0" xfId="544" applyFont="1"/>
    <xf numFmtId="1" fontId="0" fillId="0" borderId="0" xfId="0" applyNumberFormat="1"/>
    <xf numFmtId="0" fontId="284" fillId="0" borderId="0" xfId="0" applyFont="1"/>
    <xf numFmtId="165" fontId="46" fillId="0" borderId="0" xfId="0" applyNumberFormat="1" applyFont="1" applyFill="1"/>
    <xf numFmtId="166" fontId="46" fillId="0" borderId="0" xfId="0" applyNumberFormat="1" applyFont="1"/>
    <xf numFmtId="0" fontId="41" fillId="0" borderId="0" xfId="0" applyFont="1" applyAlignment="1">
      <alignment horizontal="left" vertical="center" readingOrder="1"/>
    </xf>
    <xf numFmtId="0" fontId="39" fillId="0" borderId="0" xfId="0" applyFont="1" applyAlignment="1">
      <alignment horizontal="left" vertical="center" readingOrder="1"/>
    </xf>
    <xf numFmtId="14" fontId="271" fillId="0" borderId="0" xfId="0" applyNumberFormat="1" applyFont="1"/>
    <xf numFmtId="0" fontId="276" fillId="0" borderId="0" xfId="0" applyFont="1" applyAlignment="1">
      <alignment horizontal="left" vertical="center" readingOrder="1"/>
    </xf>
    <xf numFmtId="0" fontId="286" fillId="0" borderId="0" xfId="0" applyFont="1" applyAlignment="1">
      <alignment horizontal="left" vertical="center" readingOrder="1"/>
    </xf>
    <xf numFmtId="165" fontId="287" fillId="0" borderId="0" xfId="220" applyNumberFormat="1" applyFont="1"/>
    <xf numFmtId="166" fontId="271" fillId="0" borderId="0" xfId="0" applyNumberFormat="1" applyFont="1"/>
    <xf numFmtId="0" fontId="288" fillId="0" borderId="0" xfId="0" applyFont="1"/>
    <xf numFmtId="165" fontId="96" fillId="0" borderId="0" xfId="9" applyNumberFormat="1" applyFont="1"/>
    <xf numFmtId="14" fontId="273" fillId="0" borderId="0" xfId="3" applyNumberFormat="1" applyFont="1"/>
    <xf numFmtId="0" fontId="272" fillId="0" borderId="0" xfId="12381" applyFont="1" applyAlignment="1">
      <alignment horizontal="left"/>
    </xf>
    <xf numFmtId="0" fontId="271" fillId="0" borderId="0" xfId="0" applyFont="1" applyAlignment="1">
      <alignment horizontal="left" vertical="center"/>
    </xf>
    <xf numFmtId="165" fontId="272" fillId="0" borderId="0" xfId="0" applyNumberFormat="1" applyFont="1" applyAlignment="1">
      <alignment horizontal="center" vertical="center"/>
    </xf>
    <xf numFmtId="165" fontId="271" fillId="0" borderId="0" xfId="0" applyNumberFormat="1" applyFont="1" applyAlignment="1">
      <alignment horizontal="center"/>
    </xf>
    <xf numFmtId="1" fontId="272" fillId="0" borderId="0" xfId="0" applyNumberFormat="1" applyFont="1" applyAlignment="1">
      <alignment horizontal="left" vertical="center"/>
    </xf>
    <xf numFmtId="165" fontId="271" fillId="0" borderId="0" xfId="0" applyNumberFormat="1" applyFont="1" applyAlignment="1">
      <alignment horizontal="left" vertical="center"/>
    </xf>
    <xf numFmtId="0" fontId="289" fillId="0" borderId="0" xfId="0" applyFont="1"/>
    <xf numFmtId="0" fontId="0" fillId="0" borderId="0" xfId="0"/>
    <xf numFmtId="0" fontId="271" fillId="0" borderId="0" xfId="537" applyNumberFormat="1" applyFont="1"/>
    <xf numFmtId="165" fontId="272" fillId="0" borderId="0" xfId="537" applyNumberFormat="1" applyFont="1"/>
    <xf numFmtId="198" fontId="271" fillId="0" borderId="0" xfId="537" applyNumberFormat="1" applyFont="1"/>
    <xf numFmtId="0" fontId="291" fillId="0" borderId="0" xfId="0" applyFont="1"/>
    <xf numFmtId="0" fontId="290" fillId="0" borderId="0" xfId="0" applyFont="1"/>
    <xf numFmtId="17" fontId="0" fillId="0" borderId="0" xfId="0" applyNumberFormat="1"/>
    <xf numFmtId="0" fontId="39" fillId="0" borderId="0" xfId="0" applyFont="1" applyAlignment="1">
      <alignment horizontal="justify" vertical="center"/>
    </xf>
    <xf numFmtId="165" fontId="283" fillId="0" borderId="0" xfId="165" applyNumberFormat="1" applyFont="1" applyAlignment="1">
      <alignment horizontal="center"/>
    </xf>
    <xf numFmtId="165" fontId="295" fillId="0" borderId="0" xfId="0" applyNumberFormat="1" applyFont="1"/>
    <xf numFmtId="1" fontId="295" fillId="0" borderId="0" xfId="0" applyNumberFormat="1" applyFont="1"/>
    <xf numFmtId="207" fontId="96" fillId="0" borderId="0" xfId="0" applyNumberFormat="1" applyFont="1" applyFill="1"/>
    <xf numFmtId="207" fontId="102" fillId="0" borderId="0" xfId="0" applyNumberFormat="1" applyFont="1" applyFill="1" applyAlignment="1">
      <alignment horizontal="right" vertical="center" shrinkToFit="1"/>
    </xf>
    <xf numFmtId="207" fontId="96" fillId="0" borderId="0" xfId="0" applyNumberFormat="1" applyFont="1"/>
    <xf numFmtId="166" fontId="0" fillId="0" borderId="0" xfId="0" applyNumberFormat="1"/>
    <xf numFmtId="165" fontId="272" fillId="0" borderId="0" xfId="0" applyNumberFormat="1" applyFont="1" applyAlignment="1">
      <alignment shrinkToFit="1"/>
    </xf>
    <xf numFmtId="205" fontId="287" fillId="25" borderId="7" xfId="539" applyNumberFormat="1" applyFont="1" applyFill="1" applyBorder="1" applyAlignment="1">
      <alignment horizontal="right" shrinkToFit="1"/>
    </xf>
    <xf numFmtId="205" fontId="287" fillId="0" borderId="7" xfId="539" applyNumberFormat="1" applyFont="1" applyFill="1" applyBorder="1" applyAlignment="1">
      <alignment horizontal="right" shrinkToFit="1"/>
    </xf>
    <xf numFmtId="165" fontId="272" fillId="0" borderId="0" xfId="0" applyNumberFormat="1" applyFont="1" applyFill="1" applyAlignment="1">
      <alignment shrinkToFit="1"/>
    </xf>
  </cellXfs>
  <cellStyles count="12386">
    <cellStyle name=" Verticals" xfId="12"/>
    <cellStyle name=" Verticals 2" xfId="13"/>
    <cellStyle name="#" xfId="8731"/>
    <cellStyle name="_ 13.09.2012 для МФ в ред. 09.10.2012" xfId="8640"/>
    <cellStyle name="_1_²ÜºÈÆø" xfId="14"/>
    <cellStyle name="_1_²ÜºÈÆø 2" xfId="15"/>
    <cellStyle name="_3 сцен-2020-значен " xfId="8641"/>
    <cellStyle name="_macro(2 авг)" xfId="8642"/>
    <cellStyle name="_Бюджетная система" xfId="8643"/>
    <cellStyle name="_ДБС 09 04 2007_для БФР НЕ ТРОГАТЬ!!!" xfId="8644"/>
    <cellStyle name="_Книга1 (2)" xfId="8645"/>
    <cellStyle name="_КП на 28.01.2012" xfId="8646"/>
    <cellStyle name="_КП на 28.12.2011" xfId="8647"/>
    <cellStyle name="_Лист1" xfId="8648"/>
    <cellStyle name="_Пенсионный фонд" xfId="8649"/>
    <cellStyle name="_проет бюджета ПФР Минздрав" xfId="8650"/>
    <cellStyle name="_расходы по вариантам" xfId="8651"/>
    <cellStyle name="_Расходы ФБ до 2020-Inn" xfId="8652"/>
    <cellStyle name="_Расчет ПФР" xfId="8653"/>
    <cellStyle name="_РИХ с разбивкой" xfId="8654"/>
    <cellStyle name="_свод" xfId="8655"/>
    <cellStyle name="_Сводная 2011-2014 ОСНОВНАЯ      20.09" xfId="8656"/>
    <cellStyle name="_Сводная 2011-2014 ОСНОВНАЯ 02.09" xfId="8657"/>
    <cellStyle name="_справка по России" xfId="8658"/>
    <cellStyle name="_Справочные таблицы СФБ" xfId="8659"/>
    <cellStyle name="_сх маш" xfId="8660"/>
    <cellStyle name="20% - Accent1" xfId="565" builtinId="30" customBuiltin="1"/>
    <cellStyle name="20% - Accent1 2" xfId="16"/>
    <cellStyle name="20% - Accent1 2 2" xfId="223"/>
    <cellStyle name="20% - Accent1 2 2 2" xfId="9762"/>
    <cellStyle name="20% - Accent1 2 3" xfId="9458"/>
    <cellStyle name="20% - Accent1 3" xfId="9763"/>
    <cellStyle name="20% - Accent1 4" xfId="10392"/>
    <cellStyle name="20% - Accent1 5" xfId="11280"/>
    <cellStyle name="20% - Accent1 6" xfId="675"/>
    <cellStyle name="20% - Accent2" xfId="569" builtinId="34" customBuiltin="1"/>
    <cellStyle name="20% - Accent2 2" xfId="17"/>
    <cellStyle name="20% - Accent2 2 2" xfId="224"/>
    <cellStyle name="20% - Accent2 2 2 2" xfId="9764"/>
    <cellStyle name="20% - Accent2 2 3" xfId="9462"/>
    <cellStyle name="20% - Accent2 3" xfId="9765"/>
    <cellStyle name="20% - Accent2 4" xfId="10396"/>
    <cellStyle name="20% - Accent2 5" xfId="11542"/>
    <cellStyle name="20% - Accent2 6" xfId="679"/>
    <cellStyle name="20% - Accent3" xfId="573" builtinId="38" customBuiltin="1"/>
    <cellStyle name="20% - Accent3 2" xfId="18"/>
    <cellStyle name="20% - Accent3 2 2" xfId="225"/>
    <cellStyle name="20% - Accent3 2 2 2" xfId="9766"/>
    <cellStyle name="20% - Accent3 2 3" xfId="9466"/>
    <cellStyle name="20% - Accent3 3" xfId="9767"/>
    <cellStyle name="20% - Accent3 4" xfId="10400"/>
    <cellStyle name="20% - Accent3 5" xfId="12203"/>
    <cellStyle name="20% - Accent3 6" xfId="683"/>
    <cellStyle name="20% - Accent4" xfId="577" builtinId="42" customBuiltin="1"/>
    <cellStyle name="20% - Accent4 2" xfId="19"/>
    <cellStyle name="20% - Accent4 2 2" xfId="226"/>
    <cellStyle name="20% - Accent4 2 2 2" xfId="9768"/>
    <cellStyle name="20% - Accent4 2 3" xfId="9470"/>
    <cellStyle name="20% - Accent4 3" xfId="9769"/>
    <cellStyle name="20% - Accent4 4" xfId="10404"/>
    <cellStyle name="20% - Accent4 5" xfId="11652"/>
    <cellStyle name="20% - Accent4 6" xfId="687"/>
    <cellStyle name="20% - Accent5" xfId="581" builtinId="46" customBuiltin="1"/>
    <cellStyle name="20% - Accent5 2" xfId="20"/>
    <cellStyle name="20% - Accent5 2 2" xfId="227"/>
    <cellStyle name="20% - Accent5 2 2 2" xfId="9770"/>
    <cellStyle name="20% - Accent5 2 3" xfId="9474"/>
    <cellStyle name="20% - Accent5 3" xfId="9771"/>
    <cellStyle name="20% - Accent5 4" xfId="10408"/>
    <cellStyle name="20% - Accent5 5" xfId="12024"/>
    <cellStyle name="20% - Accent5 6" xfId="691"/>
    <cellStyle name="20% - Accent6" xfId="585" builtinId="50" customBuiltin="1"/>
    <cellStyle name="20% - Accent6 2" xfId="21"/>
    <cellStyle name="20% - Accent6 2 2" xfId="228"/>
    <cellStyle name="20% - Accent6 2 2 2" xfId="9772"/>
    <cellStyle name="20% - Accent6 2 3" xfId="9478"/>
    <cellStyle name="20% - Accent6 3" xfId="9773"/>
    <cellStyle name="20% - Accent6 4" xfId="10412"/>
    <cellStyle name="20% - Accent6 5" xfId="12152"/>
    <cellStyle name="20% - Accent6 6" xfId="695"/>
    <cellStyle name="20% - Акцент1 10" xfId="883"/>
    <cellStyle name="20% - Акцент1 10 2" xfId="1684"/>
    <cellStyle name="20% - Акцент1 10 3" xfId="9774"/>
    <cellStyle name="20% - Акцент1 11" xfId="974"/>
    <cellStyle name="20% - Акцент1 11 2" xfId="1326"/>
    <cellStyle name="20% - Акцент1 11 2 2" xfId="8732"/>
    <cellStyle name="20% - Акцент1 11 3" xfId="2755"/>
    <cellStyle name="20% - Акцент1 11 4" xfId="9775"/>
    <cellStyle name="20% - Акцент1 12" xfId="987"/>
    <cellStyle name="20% - Акцент1 12 2" xfId="1339"/>
    <cellStyle name="20% - Акцент1 12 2 2" xfId="8733"/>
    <cellStyle name="20% - Акцент1 12 3" xfId="2756"/>
    <cellStyle name="20% - Акцент1 12 4" xfId="9776"/>
    <cellStyle name="20% - Акцент1 13" xfId="1000"/>
    <cellStyle name="20% - Акцент1 13 2" xfId="1352"/>
    <cellStyle name="20% - Акцент1 13 2 2" xfId="8734"/>
    <cellStyle name="20% - Акцент1 13 3" xfId="2757"/>
    <cellStyle name="20% - Акцент1 13 4" xfId="10420"/>
    <cellStyle name="20% - Акцент1 14" xfId="1013"/>
    <cellStyle name="20% - Акцент1 14 2" xfId="1365"/>
    <cellStyle name="20% - Акцент1 14 2 2" xfId="8735"/>
    <cellStyle name="20% - Акцент1 14 3" xfId="2758"/>
    <cellStyle name="20% - Акцент1 15" xfId="1026"/>
    <cellStyle name="20% - Акцент1 15 2" xfId="1378"/>
    <cellStyle name="20% - Акцент1 15 2 2" xfId="8736"/>
    <cellStyle name="20% - Акцент1 15 3" xfId="2953"/>
    <cellStyle name="20% - Акцент1 16" xfId="1039"/>
    <cellStyle name="20% - Акцент1 16 2" xfId="1391"/>
    <cellStyle name="20% - Акцент1 16 2 2" xfId="8737"/>
    <cellStyle name="20% - Акцент1 16 3" xfId="2954"/>
    <cellStyle name="20% - Акцент1 17" xfId="1052"/>
    <cellStyle name="20% - Акцент1 17 2" xfId="1404"/>
    <cellStyle name="20% - Акцент1 17 2 2" xfId="8738"/>
    <cellStyle name="20% - Акцент1 17 3" xfId="2955"/>
    <cellStyle name="20% - Акцент1 18" xfId="1065"/>
    <cellStyle name="20% - Акцент1 18 2" xfId="1417"/>
    <cellStyle name="20% - Акцент1 18 2 2" xfId="8739"/>
    <cellStyle name="20% - Акцент1 18 3" xfId="2956"/>
    <cellStyle name="20% - Акцент1 19" xfId="1078"/>
    <cellStyle name="20% - Акцент1 19 2" xfId="1430"/>
    <cellStyle name="20% - Акцент1 19 3" xfId="2957"/>
    <cellStyle name="20% - Акцент1 2" xfId="172"/>
    <cellStyle name="20% — акцент1 2" xfId="2162"/>
    <cellStyle name="20% - Акцент1 2 10" xfId="9438"/>
    <cellStyle name="20% — акцент1 2 10" xfId="12220"/>
    <cellStyle name="20% - Акцент1 2 11" xfId="9677"/>
    <cellStyle name="20% — акцент1 2 11" xfId="12239"/>
    <cellStyle name="20% - Акцент1 2 12" xfId="9761"/>
    <cellStyle name="20% — акцент1 2 12" xfId="12248"/>
    <cellStyle name="20% - Акцент1 2 13" xfId="10975"/>
    <cellStyle name="20% — акцент1 2 13" xfId="12253"/>
    <cellStyle name="20% - Акцент1 2 14" xfId="10990"/>
    <cellStyle name="20% - Акцент1 2 15" xfId="11098"/>
    <cellStyle name="20% - Акцент1 2 16" xfId="11112"/>
    <cellStyle name="20% - Акцент1 2 17" xfId="11171"/>
    <cellStyle name="20% - Акцент1 2 18" xfId="11234"/>
    <cellStyle name="20% - Акцент1 2 19" xfId="11295"/>
    <cellStyle name="20% - Акцент1 2 2" xfId="747"/>
    <cellStyle name="20% — акцент1 2 2" xfId="8741"/>
    <cellStyle name="20% - Акцент1 2 2 2" xfId="1673"/>
    <cellStyle name="20% - Акцент1 2 2 2 2" xfId="11726"/>
    <cellStyle name="20% - Акцент1 2 2 2 3" xfId="11816"/>
    <cellStyle name="20% - Акцент1 2 2 2 4" xfId="11890"/>
    <cellStyle name="20% - Акцент1 2 2 3" xfId="2958"/>
    <cellStyle name="20% - Акцент1 2 2 3 2" xfId="11711"/>
    <cellStyle name="20% - Акцент1 2 2 4" xfId="2665"/>
    <cellStyle name="20% - Акцент1 2 2 4 2" xfId="11801"/>
    <cellStyle name="20% - Акцент1 2 2 5" xfId="9193"/>
    <cellStyle name="20% - Акцент1 2 2 6" xfId="9436"/>
    <cellStyle name="20% - Акцент1 2 2 7" xfId="1717"/>
    <cellStyle name="20% - Акцент1 2 20" xfId="11349"/>
    <cellStyle name="20% - Акцент1 2 21" xfId="11402"/>
    <cellStyle name="20% - Акцент1 2 22" xfId="11453"/>
    <cellStyle name="20% - Акцент1 2 23" xfId="11503"/>
    <cellStyle name="20% - Акцент1 2 24" xfId="11556"/>
    <cellStyle name="20% - Акцент1 2 25" xfId="11610"/>
    <cellStyle name="20% - Акцент1 2 26" xfId="11654"/>
    <cellStyle name="20% - Акцент1 2 27" xfId="10701"/>
    <cellStyle name="20% - Акцент1 2 28" xfId="11636"/>
    <cellStyle name="20% - Акцент1 2 29" xfId="10587"/>
    <cellStyle name="20% - Акцент1 2 3" xfId="2417"/>
    <cellStyle name="20% — акцент1 2 3" xfId="9195"/>
    <cellStyle name="20% - Акцент1 2 3 10" xfId="11384"/>
    <cellStyle name="20% - Акцент1 2 3 11" xfId="11434"/>
    <cellStyle name="20% - Акцент1 2 3 12" xfId="11485"/>
    <cellStyle name="20% - Акцент1 2 3 13" xfId="11539"/>
    <cellStyle name="20% - Акцент1 2 3 14" xfId="11592"/>
    <cellStyle name="20% - Акцент1 2 3 15" xfId="11644"/>
    <cellStyle name="20% - Акцент1 2 3 16" xfId="11677"/>
    <cellStyle name="20% - Акцент1 2 3 17" xfId="11269"/>
    <cellStyle name="20% - Акцент1 2 3 18" xfId="11462"/>
    <cellStyle name="20% - Акцент1 2 3 19" xfId="12045"/>
    <cellStyle name="20% - Акцент1 2 3 2" xfId="9779"/>
    <cellStyle name="20% - Акцент1 2 3 20" xfId="12059"/>
    <cellStyle name="20% - Акцент1 2 3 21" xfId="11228"/>
    <cellStyle name="20% - Акцент1 2 3 22" xfId="12004"/>
    <cellStyle name="20% - Акцент1 2 3 23" xfId="11693"/>
    <cellStyle name="20% - Акцент1 2 3 24" xfId="11982"/>
    <cellStyle name="20% - Акцент1 2 3 3" xfId="10465"/>
    <cellStyle name="20% - Акцент1 2 3 4" xfId="11028"/>
    <cellStyle name="20% - Акцент1 2 3 5" xfId="11086"/>
    <cellStyle name="20% - Акцент1 2 3 6" xfId="11151"/>
    <cellStyle name="20% - Акцент1 2 3 7" xfId="11213"/>
    <cellStyle name="20% - Акцент1 2 3 8" xfId="11272"/>
    <cellStyle name="20% - Акцент1 2 3 9" xfId="11332"/>
    <cellStyle name="20% - Акцент1 2 30" xfId="11695"/>
    <cellStyle name="20% - Акцент1 2 31" xfId="11679"/>
    <cellStyle name="20% - Акцент1 2 32" xfId="12032"/>
    <cellStyle name="20% - Акцент1 2 33" xfId="12063"/>
    <cellStyle name="20% - Акцент1 2 34" xfId="703"/>
    <cellStyle name="20% - Акцент1 2 4" xfId="5654"/>
    <cellStyle name="20% — акцент1 2 4" xfId="9437"/>
    <cellStyle name="20% - Акцент1 2 4 10" xfId="10742"/>
    <cellStyle name="20% - Акцент1 2 4 11" xfId="10664"/>
    <cellStyle name="20% - Акцент1 2 4 12" xfId="10501"/>
    <cellStyle name="20% - Акцент1 2 4 13" xfId="10875"/>
    <cellStyle name="20% - Акцент1 2 4 14" xfId="11140"/>
    <cellStyle name="20% - Акцент1 2 4 15" xfId="11202"/>
    <cellStyle name="20% - Акцент1 2 4 16" xfId="11262"/>
    <cellStyle name="20% - Акцент1 2 4 17" xfId="11464"/>
    <cellStyle name="20% - Акцент1 2 4 18" xfId="11698"/>
    <cellStyle name="20% - Акцент1 2 4 19" xfId="11523"/>
    <cellStyle name="20% - Акцент1 2 4 2" xfId="9777"/>
    <cellStyle name="20% - Акцент1 2 4 20" xfId="11641"/>
    <cellStyle name="20% - Акцент1 2 4 21" xfId="12100"/>
    <cellStyle name="20% - Акцент1 2 4 22" xfId="12132"/>
    <cellStyle name="20% - Акцент1 2 4 23" xfId="12164"/>
    <cellStyle name="20% - Акцент1 2 4 24" xfId="12192"/>
    <cellStyle name="20% - Акцент1 2 4 3" xfId="10463"/>
    <cellStyle name="20% - Акцент1 2 4 4" xfId="10901"/>
    <cellStyle name="20% - Акцент1 2 4 5" xfId="11088"/>
    <cellStyle name="20% - Акцент1 2 4 6" xfId="10848"/>
    <cellStyle name="20% - Акцент1 2 4 7" xfId="10585"/>
    <cellStyle name="20% - Акцент1 2 4 8" xfId="10787"/>
    <cellStyle name="20% - Акцент1 2 4 9" xfId="10634"/>
    <cellStyle name="20% - Акцент1 2 5" xfId="5692"/>
    <cellStyle name="20% — акцент1 2 5" xfId="11960"/>
    <cellStyle name="20% - Акцент1 2 6" xfId="5693"/>
    <cellStyle name="20% — акцент1 2 6" xfId="12101"/>
    <cellStyle name="20% - Акцент1 2 7" xfId="2229"/>
    <cellStyle name="20% — акцент1 2 7" xfId="12133"/>
    <cellStyle name="20% - Акцент1 2 8" xfId="8740"/>
    <cellStyle name="20% — акцент1 2 8" xfId="12165"/>
    <cellStyle name="20% - Акцент1 2 9" xfId="9196"/>
    <cellStyle name="20% — акцент1 2 9" xfId="12193"/>
    <cellStyle name="20% - Акцент1 20" xfId="1091"/>
    <cellStyle name="20% - Акцент1 20 2" xfId="1443"/>
    <cellStyle name="20% - Акцент1 20 3" xfId="2959"/>
    <cellStyle name="20% - Акцент1 21" xfId="1104"/>
    <cellStyle name="20% - Акцент1 21 2" xfId="1456"/>
    <cellStyle name="20% - Акцент1 21 3" xfId="2960"/>
    <cellStyle name="20% - Акцент1 22" xfId="1117"/>
    <cellStyle name="20% - Акцент1 22 2" xfId="1469"/>
    <cellStyle name="20% - Акцент1 22 3" xfId="2961"/>
    <cellStyle name="20% - Акцент1 23" xfId="1130"/>
    <cellStyle name="20% - Акцент1 23 2" xfId="2962"/>
    <cellStyle name="20% - Акцент1 24" xfId="1144"/>
    <cellStyle name="20% - Акцент1 24 2" xfId="1697"/>
    <cellStyle name="20% - Акцент1 25" xfId="1482"/>
    <cellStyle name="20% - Акцент1 25 2" xfId="3382"/>
    <cellStyle name="20% - Акцент1 26" xfId="1495"/>
    <cellStyle name="20% - Акцент1 26 2" xfId="3490"/>
    <cellStyle name="20% - Акцент1 27" xfId="1508"/>
    <cellStyle name="20% - Акцент1 27 2" xfId="3560"/>
    <cellStyle name="20% - Акцент1 28" xfId="1521"/>
    <cellStyle name="20% - Акцент1 28 2" xfId="3553"/>
    <cellStyle name="20% - Акцент1 29" xfId="1534"/>
    <cellStyle name="20% - Акцент1 29 2" xfId="3570"/>
    <cellStyle name="20% - Акцент1 3" xfId="780"/>
    <cellStyle name="20% — акцент1 3" xfId="8742"/>
    <cellStyle name="20% - Акцент1 3 10" xfId="11215"/>
    <cellStyle name="20% - Акцент1 3 11" xfId="11274"/>
    <cellStyle name="20% - Акцент1 3 12" xfId="11333"/>
    <cellStyle name="20% - Акцент1 3 13" xfId="11385"/>
    <cellStyle name="20% - Акцент1 3 14" xfId="11435"/>
    <cellStyle name="20% - Акцент1 3 15" xfId="11487"/>
    <cellStyle name="20% - Акцент1 3 16" xfId="11540"/>
    <cellStyle name="20% - Акцент1 3 17" xfId="11594"/>
    <cellStyle name="20% - Акцент1 3 18" xfId="11645"/>
    <cellStyle name="20% - Акцент1 3 19" xfId="11678"/>
    <cellStyle name="20% - Акцент1 3 2" xfId="896"/>
    <cellStyle name="20% - Акцент1 3 2 2" xfId="1248"/>
    <cellStyle name="20% - Акцент1 3 2 3" xfId="8743"/>
    <cellStyle name="20% - Акцент1 3 2 4" xfId="9781"/>
    <cellStyle name="20% - Акцент1 3 20" xfId="11662"/>
    <cellStyle name="20% - Акцент1 3 21" xfId="11177"/>
    <cellStyle name="20% - Акцент1 3 22" xfId="12086"/>
    <cellStyle name="20% - Акцент1 3 23" xfId="12120"/>
    <cellStyle name="20% - Акцент1 3 24" xfId="12153"/>
    <cellStyle name="20% - Акцент1 3 25" xfId="12182"/>
    <cellStyle name="20% - Акцент1 3 26" xfId="12210"/>
    <cellStyle name="20% - Акцент1 3 27" xfId="12231"/>
    <cellStyle name="20% - Акцент1 3 3" xfId="1157"/>
    <cellStyle name="20% - Акцент1 3 3 2" xfId="11727"/>
    <cellStyle name="20% - Акцент1 3 4" xfId="2448"/>
    <cellStyle name="20% - Акцент1 3 4 2" xfId="11817"/>
    <cellStyle name="20% - Акцент1 3 5" xfId="9780"/>
    <cellStyle name="20% - Акцент1 3 6" xfId="10466"/>
    <cellStyle name="20% - Акцент1 3 7" xfId="11029"/>
    <cellStyle name="20% - Акцент1 3 8" xfId="11083"/>
    <cellStyle name="20% - Акцент1 3 9" xfId="11152"/>
    <cellStyle name="20% - Акцент1 30" xfId="1547"/>
    <cellStyle name="20% - Акцент1 30 2" xfId="3577"/>
    <cellStyle name="20% - Акцент1 31" xfId="1560"/>
    <cellStyle name="20% - Акцент1 31 2" xfId="3566"/>
    <cellStyle name="20% - Акцент1 32" xfId="1573"/>
    <cellStyle name="20% - Акцент1 32 2" xfId="3428"/>
    <cellStyle name="20% - Акцент1 33" xfId="1586"/>
    <cellStyle name="20% - Акцент1 33 2" xfId="3602"/>
    <cellStyle name="20% - Акцент1 34" xfId="1599"/>
    <cellStyle name="20% - Акцент1 34 2" xfId="3623"/>
    <cellStyle name="20% - Акцент1 35" xfId="1612"/>
    <cellStyle name="20% - Акцент1 35 2" xfId="3754"/>
    <cellStyle name="20% - Акцент1 36" xfId="1625"/>
    <cellStyle name="20% - Акцент1 36 2" xfId="3819"/>
    <cellStyle name="20% - Акцент1 37" xfId="1660"/>
    <cellStyle name="20% - Акцент1 38" xfId="4111"/>
    <cellStyle name="20% - Акцент1 39" xfId="4641"/>
    <cellStyle name="20% - Акцент1 4" xfId="804"/>
    <cellStyle name="20% — акцент1 4" xfId="2161"/>
    <cellStyle name="20% - Акцент1 4 10" xfId="11208"/>
    <cellStyle name="20% - Акцент1 4 11" xfId="11267"/>
    <cellStyle name="20% - Акцент1 4 12" xfId="11328"/>
    <cellStyle name="20% - Акцент1 4 13" xfId="11379"/>
    <cellStyle name="20% - Акцент1 4 14" xfId="11430"/>
    <cellStyle name="20% - Акцент1 4 15" xfId="11480"/>
    <cellStyle name="20% - Акцент1 4 16" xfId="11536"/>
    <cellStyle name="20% - Акцент1 4 17" xfId="11588"/>
    <cellStyle name="20% - Акцент1 4 18" xfId="11640"/>
    <cellStyle name="20% - Акцент1 4 19" xfId="11674"/>
    <cellStyle name="20% - Акцент1 4 2" xfId="909"/>
    <cellStyle name="20% - Акцент1 4 2 2" xfId="1261"/>
    <cellStyle name="20% - Акцент1 4 2 3" xfId="8744"/>
    <cellStyle name="20% - Акцент1 4 20" xfId="11707"/>
    <cellStyle name="20% - Акцент1 4 21" xfId="11884"/>
    <cellStyle name="20% - Акцент1 4 22" xfId="11123"/>
    <cellStyle name="20% - Акцент1 4 23" xfId="11583"/>
    <cellStyle name="20% - Акцент1 4 24" xfId="10718"/>
    <cellStyle name="20% - Акцент1 4 25" xfId="11192"/>
    <cellStyle name="20% - Акцент1 4 26" xfId="10900"/>
    <cellStyle name="20% - Акцент1 4 27" xfId="11451"/>
    <cellStyle name="20% - Акцент1 4 3" xfId="1170"/>
    <cellStyle name="20% - Акцент1 4 4" xfId="2474"/>
    <cellStyle name="20% - Акцент1 4 5" xfId="9782"/>
    <cellStyle name="20% - Акцент1 4 6" xfId="10468"/>
    <cellStyle name="20% - Акцент1 4 7" xfId="11024"/>
    <cellStyle name="20% - Акцент1 4 8" xfId="11094"/>
    <cellStyle name="20% - Акцент1 4 9" xfId="11146"/>
    <cellStyle name="20% - Акцент1 40" xfId="2378"/>
    <cellStyle name="20% - Акцент1 41" xfId="8745"/>
    <cellStyle name="20% - Акцент1 42" xfId="8746"/>
    <cellStyle name="20% - Акцент1 43" xfId="8747"/>
    <cellStyle name="20% - Акцент1 44" xfId="8748"/>
    <cellStyle name="20% - Акцент1 45" xfId="8749"/>
    <cellStyle name="20% - Акцент1 46" xfId="8750"/>
    <cellStyle name="20% - Акцент1 47" xfId="8751"/>
    <cellStyle name="20% - Акцент1 48" xfId="8752"/>
    <cellStyle name="20% - Акцент1 49" xfId="8753"/>
    <cellStyle name="20% - Акцент1 5" xfId="817"/>
    <cellStyle name="20% - Акцент1 5 2" xfId="922"/>
    <cellStyle name="20% - Акцент1 5 2 2" xfId="1274"/>
    <cellStyle name="20% - Акцент1 5 2 3" xfId="8755"/>
    <cellStyle name="20% - Акцент1 5 3" xfId="1183"/>
    <cellStyle name="20% - Акцент1 5 4" xfId="2509"/>
    <cellStyle name="20% - Акцент1 5 5" xfId="9783"/>
    <cellStyle name="20% - Акцент1 50" xfId="8756"/>
    <cellStyle name="20% - Акцент1 51" xfId="8757"/>
    <cellStyle name="20% - Акцент1 52" xfId="8758"/>
    <cellStyle name="20% - Акцент1 53" xfId="8759"/>
    <cellStyle name="20% - Акцент1 54" xfId="8760"/>
    <cellStyle name="20% - Акцент1 55" xfId="8761"/>
    <cellStyle name="20% - Акцент1 56" xfId="8762"/>
    <cellStyle name="20% - Акцент1 57" xfId="8763"/>
    <cellStyle name="20% - Акцент1 58" xfId="8764"/>
    <cellStyle name="20% - Акцент1 59" xfId="8765"/>
    <cellStyle name="20% - Акцент1 6" xfId="830"/>
    <cellStyle name="20% - Акцент1 6 2" xfId="935"/>
    <cellStyle name="20% - Акцент1 6 2 2" xfId="1287"/>
    <cellStyle name="20% - Акцент1 6 2 3" xfId="8767"/>
    <cellStyle name="20% - Акцент1 6 3" xfId="1196"/>
    <cellStyle name="20% - Акцент1 6 4" xfId="2466"/>
    <cellStyle name="20% - Акцент1 6 5" xfId="9784"/>
    <cellStyle name="20% - Акцент1 60" xfId="8768"/>
    <cellStyle name="20% - Акцент1 61" xfId="8769"/>
    <cellStyle name="20% - Акцент1 62" xfId="8770"/>
    <cellStyle name="20% - Акцент1 63" xfId="8771"/>
    <cellStyle name="20% - Акцент1 64" xfId="8772"/>
    <cellStyle name="20% - Акцент1 65" xfId="8773"/>
    <cellStyle name="20% - Акцент1 7" xfId="843"/>
    <cellStyle name="20% - Акцент1 7 2" xfId="948"/>
    <cellStyle name="20% - Акцент1 7 2 2" xfId="1300"/>
    <cellStyle name="20% - Акцент1 7 2 3" xfId="8775"/>
    <cellStyle name="20% - Акцент1 7 3" xfId="1209"/>
    <cellStyle name="20% - Акцент1 7 4" xfId="2542"/>
    <cellStyle name="20% - Акцент1 7 5" xfId="9785"/>
    <cellStyle name="20% - Акцент1 8" xfId="856"/>
    <cellStyle name="20% - Акцент1 8 2" xfId="961"/>
    <cellStyle name="20% - Акцент1 8 2 2" xfId="1313"/>
    <cellStyle name="20% - Акцент1 8 2 3" xfId="8776"/>
    <cellStyle name="20% - Акцент1 8 3" xfId="1222"/>
    <cellStyle name="20% - Акцент1 8 4" xfId="2568"/>
    <cellStyle name="20% - Акцент1 8 5" xfId="9786"/>
    <cellStyle name="20% - Акцент1 9" xfId="869"/>
    <cellStyle name="20% - Акцент1 9 2" xfId="1235"/>
    <cellStyle name="20% - Акцент1 9 2 2" xfId="8777"/>
    <cellStyle name="20% - Акцент1 9 3" xfId="2601"/>
    <cellStyle name="20% - Акцент1 9 4" xfId="9787"/>
    <cellStyle name="20% - Акцент2 10" xfId="885"/>
    <cellStyle name="20% - Акцент2 10 2" xfId="1686"/>
    <cellStyle name="20% - Акцент2 10 3" xfId="9788"/>
    <cellStyle name="20% - Акцент2 11" xfId="976"/>
    <cellStyle name="20% - Акцент2 11 2" xfId="1328"/>
    <cellStyle name="20% - Акцент2 11 2 2" xfId="8778"/>
    <cellStyle name="20% - Акцент2 11 3" xfId="2759"/>
    <cellStyle name="20% - Акцент2 11 4" xfId="9789"/>
    <cellStyle name="20% - Акцент2 12" xfId="989"/>
    <cellStyle name="20% - Акцент2 12 2" xfId="1341"/>
    <cellStyle name="20% - Акцент2 12 2 2" xfId="8779"/>
    <cellStyle name="20% - Акцент2 12 3" xfId="2760"/>
    <cellStyle name="20% - Акцент2 12 4" xfId="9790"/>
    <cellStyle name="20% - Акцент2 13" xfId="1002"/>
    <cellStyle name="20% - Акцент2 13 2" xfId="1354"/>
    <cellStyle name="20% - Акцент2 13 2 2" xfId="8780"/>
    <cellStyle name="20% - Акцент2 13 3" xfId="2761"/>
    <cellStyle name="20% - Акцент2 13 4" xfId="10422"/>
    <cellStyle name="20% - Акцент2 14" xfId="1015"/>
    <cellStyle name="20% - Акцент2 14 2" xfId="1367"/>
    <cellStyle name="20% - Акцент2 14 2 2" xfId="8781"/>
    <cellStyle name="20% - Акцент2 14 3" xfId="2762"/>
    <cellStyle name="20% - Акцент2 15" xfId="1028"/>
    <cellStyle name="20% - Акцент2 15 2" xfId="1380"/>
    <cellStyle name="20% - Акцент2 15 2 2" xfId="8782"/>
    <cellStyle name="20% - Акцент2 15 3" xfId="2963"/>
    <cellStyle name="20% - Акцент2 16" xfId="1041"/>
    <cellStyle name="20% - Акцент2 16 2" xfId="1393"/>
    <cellStyle name="20% - Акцент2 16 2 2" xfId="8783"/>
    <cellStyle name="20% - Акцент2 16 3" xfId="2964"/>
    <cellStyle name="20% - Акцент2 17" xfId="1054"/>
    <cellStyle name="20% - Акцент2 17 2" xfId="1406"/>
    <cellStyle name="20% - Акцент2 17 2 2" xfId="8784"/>
    <cellStyle name="20% - Акцент2 17 3" xfId="2965"/>
    <cellStyle name="20% - Акцент2 18" xfId="1067"/>
    <cellStyle name="20% - Акцент2 18 2" xfId="1419"/>
    <cellStyle name="20% - Акцент2 18 2 2" xfId="8785"/>
    <cellStyle name="20% - Акцент2 18 3" xfId="2966"/>
    <cellStyle name="20% - Акцент2 19" xfId="1080"/>
    <cellStyle name="20% - Акцент2 19 2" xfId="1432"/>
    <cellStyle name="20% - Акцент2 19 3" xfId="2967"/>
    <cellStyle name="20% - Акцент2 2" xfId="173"/>
    <cellStyle name="20% — акцент2 2" xfId="8786"/>
    <cellStyle name="20% - Акцент2 2 10" xfId="10912"/>
    <cellStyle name="20% - Акцент2 2 11" xfId="10521"/>
    <cellStyle name="20% - Акцент2 2 12" xfId="10856"/>
    <cellStyle name="20% - Акцент2 2 13" xfId="10108"/>
    <cellStyle name="20% - Акцент2 2 14" xfId="10794"/>
    <cellStyle name="20% - Акцент2 2 15" xfId="10983"/>
    <cellStyle name="20% - Акцент2 2 16" xfId="10747"/>
    <cellStyle name="20% - Акцент2 2 17" xfId="10924"/>
    <cellStyle name="20% - Акцент2 2 18" xfId="9705"/>
    <cellStyle name="20% - Акцент2 2 19" xfId="10681"/>
    <cellStyle name="20% - Акцент2 2 2" xfId="748"/>
    <cellStyle name="20% - Акцент2 2 2 2" xfId="1674"/>
    <cellStyle name="20% - Акцент2 2 2 2 2" xfId="11729"/>
    <cellStyle name="20% - Акцент2 2 2 2 3" xfId="11819"/>
    <cellStyle name="20% - Акцент2 2 2 2 4" xfId="11892"/>
    <cellStyle name="20% - Акцент2 2 2 3" xfId="2968"/>
    <cellStyle name="20% - Акцент2 2 2 3 2" xfId="11712"/>
    <cellStyle name="20% - Акцент2 2 2 4" xfId="2666"/>
    <cellStyle name="20% - Акцент2 2 2 4 2" xfId="11802"/>
    <cellStyle name="20% - Акцент2 2 2 5" xfId="1718"/>
    <cellStyle name="20% - Акцент2 2 2 5 2" xfId="11880"/>
    <cellStyle name="20% - Акцент2 2 20" xfId="10712"/>
    <cellStyle name="20% - Акцент2 2 21" xfId="11105"/>
    <cellStyle name="20% - Акцент2 2 22" xfId="11675"/>
    <cellStyle name="20% - Акцент2 2 23" xfId="11323"/>
    <cellStyle name="20% - Акцент2 2 24" xfId="11139"/>
    <cellStyle name="20% - Акцент2 2 25" xfId="12035"/>
    <cellStyle name="20% - Акцент2 2 26" xfId="12054"/>
    <cellStyle name="20% - Акцент2 2 27" xfId="12006"/>
    <cellStyle name="20% - Акцент2 2 28" xfId="12055"/>
    <cellStyle name="20% - Акцент2 2 29" xfId="704"/>
    <cellStyle name="20% - Акцент2 2 3" xfId="2425"/>
    <cellStyle name="20% - Акцент2 2 3 2" xfId="9793"/>
    <cellStyle name="20% - Акцент2 2 4" xfId="9174"/>
    <cellStyle name="20% - Акцент2 2 4 2" xfId="11728"/>
    <cellStyle name="20% - Акцент2 2 4 3" xfId="11818"/>
    <cellStyle name="20% - Акцент2 2 4 4" xfId="11891"/>
    <cellStyle name="20% - Акцент2 2 5" xfId="9435"/>
    <cellStyle name="20% - Акцент2 2 6" xfId="9679"/>
    <cellStyle name="20% - Акцент2 2 7" xfId="9757"/>
    <cellStyle name="20% - Акцент2 2 8" xfId="10973"/>
    <cellStyle name="20% - Акцент2 2 9" xfId="10914"/>
    <cellStyle name="20% - Акцент2 20" xfId="1093"/>
    <cellStyle name="20% - Акцент2 20 2" xfId="1445"/>
    <cellStyle name="20% - Акцент2 20 3" xfId="2969"/>
    <cellStyle name="20% - Акцент2 21" xfId="1106"/>
    <cellStyle name="20% - Акцент2 21 2" xfId="1458"/>
    <cellStyle name="20% - Акцент2 21 3" xfId="2970"/>
    <cellStyle name="20% - Акцент2 22" xfId="1119"/>
    <cellStyle name="20% - Акцент2 22 2" xfId="1471"/>
    <cellStyle name="20% - Акцент2 22 3" xfId="2971"/>
    <cellStyle name="20% - Акцент2 23" xfId="1132"/>
    <cellStyle name="20% - Акцент2 23 2" xfId="2972"/>
    <cellStyle name="20% - Акцент2 24" xfId="1146"/>
    <cellStyle name="20% - Акцент2 24 2" xfId="1699"/>
    <cellStyle name="20% - Акцент2 25" xfId="1484"/>
    <cellStyle name="20% - Акцент2 25 2" xfId="3386"/>
    <cellStyle name="20% - Акцент2 26" xfId="1497"/>
    <cellStyle name="20% - Акцент2 26 2" xfId="3494"/>
    <cellStyle name="20% - Акцент2 27" xfId="1510"/>
    <cellStyle name="20% - Акцент2 27 2" xfId="3540"/>
    <cellStyle name="20% - Акцент2 28" xfId="1523"/>
    <cellStyle name="20% - Акцент2 28 2" xfId="3511"/>
    <cellStyle name="20% - Акцент2 29" xfId="1536"/>
    <cellStyle name="20% - Акцент2 29 2" xfId="3514"/>
    <cellStyle name="20% - Акцент2 3" xfId="784"/>
    <cellStyle name="20% — акцент2 3" xfId="8787"/>
    <cellStyle name="20% - Акцент2 3 10" xfId="10590"/>
    <cellStyle name="20% - Акцент2 3 11" xfId="10785"/>
    <cellStyle name="20% - Акцент2 3 12" xfId="10636"/>
    <cellStyle name="20% - Акцент2 3 13" xfId="10741"/>
    <cellStyle name="20% - Акцент2 3 14" xfId="10666"/>
    <cellStyle name="20% - Акцент2 3 15" xfId="9708"/>
    <cellStyle name="20% - Акцент2 3 16" xfId="10683"/>
    <cellStyle name="20% - Акцент2 3 17" xfId="10710"/>
    <cellStyle name="20% - Акцент2 3 18" xfId="9730"/>
    <cellStyle name="20% - Акцент2 3 19" xfId="9723"/>
    <cellStyle name="20% - Акцент2 3 2" xfId="898"/>
    <cellStyle name="20% - Акцент2 3 2 2" xfId="1250"/>
    <cellStyle name="20% - Акцент2 3 2 3" xfId="8788"/>
    <cellStyle name="20% - Акцент2 3 2 4" xfId="9795"/>
    <cellStyle name="20% - Акцент2 3 20" xfId="11665"/>
    <cellStyle name="20% - Акцент2 3 21" xfId="11562"/>
    <cellStyle name="20% - Акцент2 3 22" xfId="11743"/>
    <cellStyle name="20% - Акцент2 3 23" xfId="10845"/>
    <cellStyle name="20% - Акцент2 3 24" xfId="11374"/>
    <cellStyle name="20% - Акцент2 3 25" xfId="10490"/>
    <cellStyle name="20% - Акцент2 3 26" xfId="12039"/>
    <cellStyle name="20% - Акцент2 3 27" xfId="11394"/>
    <cellStyle name="20% - Акцент2 3 3" xfId="1159"/>
    <cellStyle name="20% - Акцент2 3 3 2" xfId="11730"/>
    <cellStyle name="20% - Акцент2 3 4" xfId="2451"/>
    <cellStyle name="20% - Акцент2 3 4 2" xfId="11820"/>
    <cellStyle name="20% - Акцент2 3 5" xfId="9794"/>
    <cellStyle name="20% - Акцент2 3 6" xfId="10480"/>
    <cellStyle name="20% - Акцент2 3 7" xfId="10897"/>
    <cellStyle name="20% - Акцент2 3 8" xfId="10533"/>
    <cellStyle name="20% - Акцент2 3 9" xfId="10847"/>
    <cellStyle name="20% - Акцент2 30" xfId="1549"/>
    <cellStyle name="20% - Акцент2 30 2" xfId="3512"/>
    <cellStyle name="20% - Акцент2 31" xfId="1562"/>
    <cellStyle name="20% - Акцент2 31 2" xfId="3590"/>
    <cellStyle name="20% - Акцент2 32" xfId="1575"/>
    <cellStyle name="20% - Акцент2 32 2" xfId="3415"/>
    <cellStyle name="20% - Акцент2 33" xfId="1588"/>
    <cellStyle name="20% - Акцент2 33 2" xfId="3416"/>
    <cellStyle name="20% - Акцент2 34" xfId="1601"/>
    <cellStyle name="20% - Акцент2 34 2" xfId="3627"/>
    <cellStyle name="20% - Акцент2 35" xfId="1614"/>
    <cellStyle name="20% - Акцент2 35 2" xfId="3757"/>
    <cellStyle name="20% - Акцент2 36" xfId="1627"/>
    <cellStyle name="20% - Акцент2 36 2" xfId="3822"/>
    <cellStyle name="20% - Акцент2 37" xfId="1662"/>
    <cellStyle name="20% - Акцент2 38" xfId="4115"/>
    <cellStyle name="20% - Акцент2 39" xfId="4645"/>
    <cellStyle name="20% - Акцент2 4" xfId="806"/>
    <cellStyle name="20% — акцент2 4" xfId="2163"/>
    <cellStyle name="20% - Акцент2 4 10" xfId="10592"/>
    <cellStyle name="20% - Акцент2 4 11" xfId="10782"/>
    <cellStyle name="20% - Акцент2 4 12" xfId="10985"/>
    <cellStyle name="20% - Акцент2 4 13" xfId="11089"/>
    <cellStyle name="20% - Акцент2 4 14" xfId="10919"/>
    <cellStyle name="20% - Акцент2 4 15" xfId="10721"/>
    <cellStyle name="20% - Акцент2 4 16" xfId="11035"/>
    <cellStyle name="20% - Акцент2 4 17" xfId="10708"/>
    <cellStyle name="20% - Акцент2 4 18" xfId="10937"/>
    <cellStyle name="20% - Акцент2 4 19" xfId="11046"/>
    <cellStyle name="20% - Акцент2 4 2" xfId="911"/>
    <cellStyle name="20% - Акцент2 4 2 2" xfId="1263"/>
    <cellStyle name="20% - Акцент2 4 2 3" xfId="8790"/>
    <cellStyle name="20% - Акцент2 4 20" xfId="10695"/>
    <cellStyle name="20% - Акцент2 4 21" xfId="11490"/>
    <cellStyle name="20% - Акцент2 4 22" xfId="12097"/>
    <cellStyle name="20% - Акцент2 4 23" xfId="12129"/>
    <cellStyle name="20% - Акцент2 4 24" xfId="12161"/>
    <cellStyle name="20% - Акцент2 4 25" xfId="12189"/>
    <cellStyle name="20% - Акцент2 4 26" xfId="12217"/>
    <cellStyle name="20% - Акцент2 4 27" xfId="12237"/>
    <cellStyle name="20% - Акцент2 4 3" xfId="1172"/>
    <cellStyle name="20% - Акцент2 4 4" xfId="2480"/>
    <cellStyle name="20% - Акцент2 4 5" xfId="9796"/>
    <cellStyle name="20% - Акцент2 4 6" xfId="10481"/>
    <cellStyle name="20% - Акцент2 4 7" xfId="10895"/>
    <cellStyle name="20% - Акцент2 4 8" xfId="10538"/>
    <cellStyle name="20% - Акцент2 4 9" xfId="10846"/>
    <cellStyle name="20% - Акцент2 40" xfId="2382"/>
    <cellStyle name="20% - Акцент2 41" xfId="8791"/>
    <cellStyle name="20% - Акцент2 42" xfId="8792"/>
    <cellStyle name="20% - Акцент2 43" xfId="8793"/>
    <cellStyle name="20% - Акцент2 44" xfId="8794"/>
    <cellStyle name="20% - Акцент2 45" xfId="8795"/>
    <cellStyle name="20% - Акцент2 46" xfId="8796"/>
    <cellStyle name="20% - Акцент2 47" xfId="8797"/>
    <cellStyle name="20% - Акцент2 48" xfId="8798"/>
    <cellStyle name="20% - Акцент2 49" xfId="8799"/>
    <cellStyle name="20% - Акцент2 5" xfId="819"/>
    <cellStyle name="20% - Акцент2 5 2" xfId="924"/>
    <cellStyle name="20% - Акцент2 5 2 2" xfId="1276"/>
    <cellStyle name="20% - Акцент2 5 2 3" xfId="8800"/>
    <cellStyle name="20% - Акцент2 5 3" xfId="1185"/>
    <cellStyle name="20% - Акцент2 5 4" xfId="2494"/>
    <cellStyle name="20% - Акцент2 5 5" xfId="9797"/>
    <cellStyle name="20% - Акцент2 50" xfId="8801"/>
    <cellStyle name="20% - Акцент2 51" xfId="8802"/>
    <cellStyle name="20% - Акцент2 52" xfId="8803"/>
    <cellStyle name="20% - Акцент2 53" xfId="8804"/>
    <cellStyle name="20% - Акцент2 54" xfId="8805"/>
    <cellStyle name="20% - Акцент2 55" xfId="8806"/>
    <cellStyle name="20% - Акцент2 56" xfId="8807"/>
    <cellStyle name="20% - Акцент2 57" xfId="8808"/>
    <cellStyle name="20% - Акцент2 58" xfId="8809"/>
    <cellStyle name="20% - Акцент2 59" xfId="8810"/>
    <cellStyle name="20% - Акцент2 6" xfId="832"/>
    <cellStyle name="20% - Акцент2 6 2" xfId="937"/>
    <cellStyle name="20% - Акцент2 6 2 2" xfId="1289"/>
    <cellStyle name="20% - Акцент2 6 2 3" xfId="8811"/>
    <cellStyle name="20% - Акцент2 6 3" xfId="1198"/>
    <cellStyle name="20% - Акцент2 6 4" xfId="2496"/>
    <cellStyle name="20% - Акцент2 6 5" xfId="9798"/>
    <cellStyle name="20% - Акцент2 60" xfId="8812"/>
    <cellStyle name="20% - Акцент2 61" xfId="8813"/>
    <cellStyle name="20% - Акцент2 62" xfId="8814"/>
    <cellStyle name="20% - Акцент2 63" xfId="8815"/>
    <cellStyle name="20% - Акцент2 64" xfId="8816"/>
    <cellStyle name="20% - Акцент2 65" xfId="8817"/>
    <cellStyle name="20% - Акцент2 7" xfId="845"/>
    <cellStyle name="20% - Акцент2 7 2" xfId="950"/>
    <cellStyle name="20% - Акцент2 7 2 2" xfId="1302"/>
    <cellStyle name="20% - Акцент2 7 2 3" xfId="8818"/>
    <cellStyle name="20% - Акцент2 7 3" xfId="1211"/>
    <cellStyle name="20% - Акцент2 7 4" xfId="2546"/>
    <cellStyle name="20% - Акцент2 7 5" xfId="9799"/>
    <cellStyle name="20% - Акцент2 8" xfId="858"/>
    <cellStyle name="20% - Акцент2 8 2" xfId="963"/>
    <cellStyle name="20% - Акцент2 8 2 2" xfId="1315"/>
    <cellStyle name="20% - Акцент2 8 2 3" xfId="8819"/>
    <cellStyle name="20% - Акцент2 8 3" xfId="1224"/>
    <cellStyle name="20% - Акцент2 8 4" xfId="2569"/>
    <cellStyle name="20% - Акцент2 8 5" xfId="9800"/>
    <cellStyle name="20% - Акцент2 9" xfId="871"/>
    <cellStyle name="20% - Акцент2 9 2" xfId="1237"/>
    <cellStyle name="20% - Акцент2 9 2 2" xfId="8820"/>
    <cellStyle name="20% - Акцент2 9 3" xfId="2604"/>
    <cellStyle name="20% - Акцент2 9 4" xfId="9801"/>
    <cellStyle name="20% - Акцент3 10" xfId="887"/>
    <cellStyle name="20% - Акцент3 10 2" xfId="1688"/>
    <cellStyle name="20% - Акцент3 10 3" xfId="9802"/>
    <cellStyle name="20% - Акцент3 11" xfId="978"/>
    <cellStyle name="20% - Акцент3 11 2" xfId="1330"/>
    <cellStyle name="20% - Акцент3 11 2 2" xfId="8821"/>
    <cellStyle name="20% - Акцент3 11 3" xfId="2763"/>
    <cellStyle name="20% - Акцент3 11 4" xfId="9803"/>
    <cellStyle name="20% - Акцент3 12" xfId="991"/>
    <cellStyle name="20% - Акцент3 12 2" xfId="1343"/>
    <cellStyle name="20% - Акцент3 12 2 2" xfId="8822"/>
    <cellStyle name="20% - Акцент3 12 3" xfId="2764"/>
    <cellStyle name="20% - Акцент3 12 4" xfId="9804"/>
    <cellStyle name="20% - Акцент3 13" xfId="1004"/>
    <cellStyle name="20% - Акцент3 13 2" xfId="1356"/>
    <cellStyle name="20% - Акцент3 13 2 2" xfId="8823"/>
    <cellStyle name="20% - Акцент3 13 3" xfId="2765"/>
    <cellStyle name="20% - Акцент3 13 4" xfId="10424"/>
    <cellStyle name="20% - Акцент3 14" xfId="1017"/>
    <cellStyle name="20% - Акцент3 14 2" xfId="1369"/>
    <cellStyle name="20% - Акцент3 14 2 2" xfId="8824"/>
    <cellStyle name="20% - Акцент3 14 3" xfId="2766"/>
    <cellStyle name="20% - Акцент3 15" xfId="1030"/>
    <cellStyle name="20% - Акцент3 15 2" xfId="1382"/>
    <cellStyle name="20% - Акцент3 15 2 2" xfId="8825"/>
    <cellStyle name="20% - Акцент3 15 3" xfId="2973"/>
    <cellStyle name="20% - Акцент3 16" xfId="1043"/>
    <cellStyle name="20% - Акцент3 16 2" xfId="1395"/>
    <cellStyle name="20% - Акцент3 16 2 2" xfId="8826"/>
    <cellStyle name="20% - Акцент3 16 3" xfId="2974"/>
    <cellStyle name="20% - Акцент3 17" xfId="1056"/>
    <cellStyle name="20% - Акцент3 17 2" xfId="1408"/>
    <cellStyle name="20% - Акцент3 17 2 2" xfId="8827"/>
    <cellStyle name="20% - Акцент3 17 3" xfId="2975"/>
    <cellStyle name="20% - Акцент3 18" xfId="1069"/>
    <cellStyle name="20% - Акцент3 18 2" xfId="1421"/>
    <cellStyle name="20% - Акцент3 18 2 2" xfId="8828"/>
    <cellStyle name="20% - Акцент3 18 3" xfId="2976"/>
    <cellStyle name="20% - Акцент3 19" xfId="1082"/>
    <cellStyle name="20% - Акцент3 19 2" xfId="1434"/>
    <cellStyle name="20% - Акцент3 19 3" xfId="2977"/>
    <cellStyle name="20% - Акцент3 2" xfId="174"/>
    <cellStyle name="20% — акцент3 2" xfId="2165"/>
    <cellStyle name="20% - Акцент3 2 10" xfId="9434"/>
    <cellStyle name="20% - Акцент3 2 11" xfId="9681"/>
    <cellStyle name="20% - Акцент3 2 12" xfId="10348"/>
    <cellStyle name="20% - Акцент3 2 13" xfId="10448"/>
    <cellStyle name="20% - Акцент3 2 14" xfId="11087"/>
    <cellStyle name="20% - Акцент3 2 15" xfId="10519"/>
    <cellStyle name="20% - Акцент3 2 16" xfId="11079"/>
    <cellStyle name="20% - Акцент3 2 17" xfId="9745"/>
    <cellStyle name="20% - Акцент3 2 18" xfId="10796"/>
    <cellStyle name="20% - Акцент3 2 19" xfId="10628"/>
    <cellStyle name="20% - Акцент3 2 2" xfId="749"/>
    <cellStyle name="20% — акцент3 2 2" xfId="8830"/>
    <cellStyle name="20% - Акцент3 2 2 2" xfId="1675"/>
    <cellStyle name="20% - Акцент3 2 2 2 2" xfId="11731"/>
    <cellStyle name="20% - Акцент3 2 2 2 3" xfId="11821"/>
    <cellStyle name="20% - Акцент3 2 2 2 4" xfId="11894"/>
    <cellStyle name="20% - Акцент3 2 2 3" xfId="2978"/>
    <cellStyle name="20% - Акцент3 2 2 3 2" xfId="11713"/>
    <cellStyle name="20% - Акцент3 2 2 4" xfId="2667"/>
    <cellStyle name="20% - Акцент3 2 2 4 2" xfId="11803"/>
    <cellStyle name="20% - Акцент3 2 2 5" xfId="9088"/>
    <cellStyle name="20% - Акцент3 2 2 6" xfId="9432"/>
    <cellStyle name="20% - Акцент3 2 2 7" xfId="1719"/>
    <cellStyle name="20% - Акцент3 2 20" xfId="11066"/>
    <cellStyle name="20% - Акцент3 2 21" xfId="10923"/>
    <cellStyle name="20% - Акцент3 2 22" xfId="9910"/>
    <cellStyle name="20% - Акцент3 2 23" xfId="10449"/>
    <cellStyle name="20% - Акцент3 2 24" xfId="11099"/>
    <cellStyle name="20% - Акцент3 2 25" xfId="11158"/>
    <cellStyle name="20% - Акцент3 2 26" xfId="11222"/>
    <cellStyle name="20% - Акцент3 2 27" xfId="11465"/>
    <cellStyle name="20% - Акцент3 2 28" xfId="11746"/>
    <cellStyle name="20% - Акцент3 2 29" xfId="11651"/>
    <cellStyle name="20% - Акцент3 2 3" xfId="2434"/>
    <cellStyle name="20% — акцент3 2 3" xfId="9089"/>
    <cellStyle name="20% - Акцент3 2 3 10" xfId="11039"/>
    <cellStyle name="20% - Акцент3 2 3 11" xfId="10928"/>
    <cellStyle name="20% - Акцент3 2 3 12" xfId="10716"/>
    <cellStyle name="20% - Акцент3 2 3 13" xfId="10686"/>
    <cellStyle name="20% - Акцент3 2 3 14" xfId="10489"/>
    <cellStyle name="20% - Акцент3 2 3 15" xfId="11076"/>
    <cellStyle name="20% - Акцент3 2 3 16" xfId="11085"/>
    <cellStyle name="20% - Акцент3 2 3 17" xfId="10931"/>
    <cellStyle name="20% - Акцент3 2 3 18" xfId="12092"/>
    <cellStyle name="20% - Акцент3 2 3 19" xfId="12126"/>
    <cellStyle name="20% - Акцент3 2 3 2" xfId="9807"/>
    <cellStyle name="20% - Акцент3 2 3 20" xfId="12158"/>
    <cellStyle name="20% - Акцент3 2 3 21" xfId="12186"/>
    <cellStyle name="20% - Акцент3 2 3 22" xfId="12214"/>
    <cellStyle name="20% - Акцент3 2 3 23" xfId="12234"/>
    <cellStyle name="20% - Акцент3 2 3 24" xfId="12244"/>
    <cellStyle name="20% - Акцент3 2 3 3" xfId="10485"/>
    <cellStyle name="20% - Акцент3 2 3 4" xfId="10886"/>
    <cellStyle name="20% - Акцент3 2 3 5" xfId="10549"/>
    <cellStyle name="20% - Акцент3 2 3 6" xfId="10828"/>
    <cellStyle name="20% - Акцент3 2 3 7" xfId="10606"/>
    <cellStyle name="20% - Акцент3 2 3 8" xfId="9831"/>
    <cellStyle name="20% - Акцент3 2 3 9" xfId="10645"/>
    <cellStyle name="20% - Акцент3 2 30" xfId="11003"/>
    <cellStyle name="20% - Акцент3 2 31" xfId="11130"/>
    <cellStyle name="20% - Акцент3 2 32" xfId="11501"/>
    <cellStyle name="20% - Акцент3 2 33" xfId="11214"/>
    <cellStyle name="20% - Акцент3 2 34" xfId="705"/>
    <cellStyle name="20% - Акцент3 2 4" xfId="5652"/>
    <cellStyle name="20% — акцент3 2 4" xfId="9433"/>
    <cellStyle name="20% - Акцент3 2 4 10" xfId="11030"/>
    <cellStyle name="20% - Акцент3 2 4 11" xfId="11095"/>
    <cellStyle name="20% - Акцент3 2 4 12" xfId="11149"/>
    <cellStyle name="20% - Акцент3 2 4 13" xfId="11211"/>
    <cellStyle name="20% - Акцент3 2 4 14" xfId="11270"/>
    <cellStyle name="20% - Акцент3 2 4 15" xfId="11330"/>
    <cellStyle name="20% - Акцент3 2 4 16" xfId="11382"/>
    <cellStyle name="20% - Акцент3 2 4 17" xfId="10890"/>
    <cellStyle name="20% - Акцент3 2 4 18" xfId="12012"/>
    <cellStyle name="20% - Акцент3 2 4 19" xfId="12065"/>
    <cellStyle name="20% - Акцент3 2 4 2" xfId="9805"/>
    <cellStyle name="20% - Акцент3 2 4 20" xfId="12102"/>
    <cellStyle name="20% - Акцент3 2 4 21" xfId="12134"/>
    <cellStyle name="20% - Акцент3 2 4 22" xfId="12166"/>
    <cellStyle name="20% - Акцент3 2 4 23" xfId="12194"/>
    <cellStyle name="20% - Акцент3 2 4 24" xfId="12221"/>
    <cellStyle name="20% - Акцент3 2 4 3" xfId="10483"/>
    <cellStyle name="20% - Акцент3 2 4 4" xfId="10888"/>
    <cellStyle name="20% - Акцент3 2 4 5" xfId="10548"/>
    <cellStyle name="20% - Акцент3 2 4 6" xfId="10965"/>
    <cellStyle name="20% - Акцент3 2 4 7" xfId="10603"/>
    <cellStyle name="20% - Акцент3 2 4 8" xfId="10769"/>
    <cellStyle name="20% - Акцент3 2 4 9" xfId="10471"/>
    <cellStyle name="20% - Акцент3 2 5" xfId="5691"/>
    <cellStyle name="20% - Акцент3 2 6" xfId="5649"/>
    <cellStyle name="20% - Акцент3 2 7" xfId="2225"/>
    <cellStyle name="20% - Акцент3 2 8" xfId="8829"/>
    <cellStyle name="20% - Акцент3 2 9" xfId="9091"/>
    <cellStyle name="20% - Акцент3 20" xfId="1095"/>
    <cellStyle name="20% - Акцент3 20 2" xfId="1447"/>
    <cellStyle name="20% - Акцент3 20 3" xfId="2979"/>
    <cellStyle name="20% - Акцент3 21" xfId="1108"/>
    <cellStyle name="20% - Акцент3 21 2" xfId="1460"/>
    <cellStyle name="20% - Акцент3 21 3" xfId="2980"/>
    <cellStyle name="20% - Акцент3 22" xfId="1121"/>
    <cellStyle name="20% - Акцент3 22 2" xfId="1473"/>
    <cellStyle name="20% - Акцент3 22 3" xfId="2981"/>
    <cellStyle name="20% - Акцент3 23" xfId="1134"/>
    <cellStyle name="20% - Акцент3 23 2" xfId="2982"/>
    <cellStyle name="20% - Акцент3 24" xfId="1148"/>
    <cellStyle name="20% - Акцент3 24 2" xfId="1701"/>
    <cellStyle name="20% - Акцент3 25" xfId="1486"/>
    <cellStyle name="20% - Акцент3 25 2" xfId="3390"/>
    <cellStyle name="20% - Акцент3 26" xfId="1499"/>
    <cellStyle name="20% - Акцент3 26 2" xfId="3497"/>
    <cellStyle name="20% - Акцент3 27" xfId="1512"/>
    <cellStyle name="20% - Акцент3 27 2" xfId="3556"/>
    <cellStyle name="20% - Акцент3 28" xfId="1525"/>
    <cellStyle name="20% - Акцент3 28 2" xfId="3509"/>
    <cellStyle name="20% - Акцент3 29" xfId="1538"/>
    <cellStyle name="20% - Акцент3 29 2" xfId="3571"/>
    <cellStyle name="20% - Акцент3 3" xfId="788"/>
    <cellStyle name="20% — акцент3 3" xfId="8831"/>
    <cellStyle name="20% - Акцент3 3 10" xfId="10607"/>
    <cellStyle name="20% - Акцент3 3 11" xfId="10766"/>
    <cellStyle name="20% - Акцент3 3 12" xfId="10646"/>
    <cellStyle name="20% - Акцент3 3 13" xfId="10735"/>
    <cellStyle name="20% - Акцент3 3 14" xfId="11102"/>
    <cellStyle name="20% - Акцент3 3 15" xfId="11161"/>
    <cellStyle name="20% - Акцент3 3 16" xfId="11225"/>
    <cellStyle name="20% - Акцент3 3 17" xfId="11284"/>
    <cellStyle name="20% - Акцент3 3 18" xfId="11340"/>
    <cellStyle name="20% - Акцент3 3 19" xfId="11393"/>
    <cellStyle name="20% - Акцент3 3 2" xfId="900"/>
    <cellStyle name="20% - Акцент3 3 2 2" xfId="1252"/>
    <cellStyle name="20% - Акцент3 3 2 3" xfId="8832"/>
    <cellStyle name="20% - Акцент3 3 2 4" xfId="9809"/>
    <cellStyle name="20% - Акцент3 3 20" xfId="11442"/>
    <cellStyle name="20% - Акцент3 3 21" xfId="12050"/>
    <cellStyle name="20% - Акцент3 3 22" xfId="12060"/>
    <cellStyle name="20% - Акцент3 3 23" xfId="11576"/>
    <cellStyle name="20% - Акцент3 3 24" xfId="12046"/>
    <cellStyle name="20% - Акцент3 3 25" xfId="12020"/>
    <cellStyle name="20% - Акцент3 3 26" xfId="11439"/>
    <cellStyle name="20% - Акцент3 3 27" xfId="12093"/>
    <cellStyle name="20% - Акцент3 3 3" xfId="1161"/>
    <cellStyle name="20% - Акцент3 3 3 2" xfId="11732"/>
    <cellStyle name="20% - Акцент3 3 4" xfId="2454"/>
    <cellStyle name="20% - Акцент3 3 4 2" xfId="11822"/>
    <cellStyle name="20% - Акцент3 3 5" xfId="9808"/>
    <cellStyle name="20% - Акцент3 3 6" xfId="10486"/>
    <cellStyle name="20% - Акцент3 3 7" xfId="10885"/>
    <cellStyle name="20% - Акцент3 3 8" xfId="10550"/>
    <cellStyle name="20% - Акцент3 3 9" xfId="10826"/>
    <cellStyle name="20% - Акцент3 30" xfId="1551"/>
    <cellStyle name="20% - Акцент3 30 2" xfId="3563"/>
    <cellStyle name="20% - Акцент3 31" xfId="1564"/>
    <cellStyle name="20% - Акцент3 31 2" xfId="3591"/>
    <cellStyle name="20% - Акцент3 32" xfId="1577"/>
    <cellStyle name="20% - Акцент3 32 2" xfId="3432"/>
    <cellStyle name="20% - Акцент3 33" xfId="1590"/>
    <cellStyle name="20% - Акцент3 33 2" xfId="3601"/>
    <cellStyle name="20% - Акцент3 34" xfId="1603"/>
    <cellStyle name="20% - Акцент3 34 2" xfId="3631"/>
    <cellStyle name="20% - Акцент3 35" xfId="1616"/>
    <cellStyle name="20% - Акцент3 35 2" xfId="3760"/>
    <cellStyle name="20% - Акцент3 36" xfId="1629"/>
    <cellStyle name="20% - Акцент3 36 2" xfId="3825"/>
    <cellStyle name="20% - Акцент3 37" xfId="1664"/>
    <cellStyle name="20% - Акцент3 38" xfId="4119"/>
    <cellStyle name="20% - Акцент3 39" xfId="4649"/>
    <cellStyle name="20% - Акцент3 4" xfId="808"/>
    <cellStyle name="20% — акцент3 4" xfId="2164"/>
    <cellStyle name="20% - Акцент3 4 10" xfId="9734"/>
    <cellStyle name="20% - Акцент3 4 11" xfId="10764"/>
    <cellStyle name="20% - Акцент3 4 12" xfId="10981"/>
    <cellStyle name="20% - Акцент3 4 13" xfId="11040"/>
    <cellStyle name="20% - Акцент3 4 14" xfId="10673"/>
    <cellStyle name="20% - Акцент3 4 15" xfId="10495"/>
    <cellStyle name="20% - Акцент3 4 16" xfId="10880"/>
    <cellStyle name="20% - Акцент3 4 17" xfId="10557"/>
    <cellStyle name="20% - Акцент3 4 18" xfId="11078"/>
    <cellStyle name="20% - Акцент3 4 19" xfId="10616"/>
    <cellStyle name="20% - Акцент3 4 2" xfId="913"/>
    <cellStyle name="20% - Акцент3 4 2 2" xfId="1265"/>
    <cellStyle name="20% - Акцент3 4 2 3" xfId="8833"/>
    <cellStyle name="20% - Акцент3 4 20" xfId="10831"/>
    <cellStyle name="20% - Акцент3 4 21" xfId="11783"/>
    <cellStyle name="20% - Акцент3 4 22" xfId="11981"/>
    <cellStyle name="20% - Акцент3 4 23" xfId="11381"/>
    <cellStyle name="20% - Акцент3 4 24" xfId="11751"/>
    <cellStyle name="20% - Акцент3 4 25" xfId="11590"/>
    <cellStyle name="20% - Акцент3 4 26" xfId="11684"/>
    <cellStyle name="20% - Акцент3 4 27" xfId="11628"/>
    <cellStyle name="20% - Акцент3 4 3" xfId="1174"/>
    <cellStyle name="20% - Акцент3 4 4" xfId="2483"/>
    <cellStyle name="20% - Акцент3 4 5" xfId="9810"/>
    <cellStyle name="20% - Акцент3 4 6" xfId="10488"/>
    <cellStyle name="20% - Акцент3 4 7" xfId="10883"/>
    <cellStyle name="20% - Акцент3 4 8" xfId="11019"/>
    <cellStyle name="20% - Акцент3 4 9" xfId="10824"/>
    <cellStyle name="20% - Акцент3 40" xfId="2386"/>
    <cellStyle name="20% - Акцент3 41" xfId="8834"/>
    <cellStyle name="20% - Акцент3 42" xfId="8835"/>
    <cellStyle name="20% - Акцент3 43" xfId="8836"/>
    <cellStyle name="20% - Акцент3 44" xfId="8837"/>
    <cellStyle name="20% - Акцент3 45" xfId="8838"/>
    <cellStyle name="20% - Акцент3 46" xfId="8839"/>
    <cellStyle name="20% - Акцент3 47" xfId="8840"/>
    <cellStyle name="20% - Акцент3 48" xfId="8841"/>
    <cellStyle name="20% - Акцент3 49" xfId="8842"/>
    <cellStyle name="20% - Акцент3 5" xfId="821"/>
    <cellStyle name="20% - Акцент3 5 2" xfId="926"/>
    <cellStyle name="20% - Акцент3 5 2 2" xfId="1278"/>
    <cellStyle name="20% - Акцент3 5 2 3" xfId="8843"/>
    <cellStyle name="20% - Акцент3 5 3" xfId="1187"/>
    <cellStyle name="20% - Акцент3 5 4" xfId="2470"/>
    <cellStyle name="20% - Акцент3 5 5" xfId="9811"/>
    <cellStyle name="20% - Акцент3 50" xfId="8844"/>
    <cellStyle name="20% - Акцент3 51" xfId="8845"/>
    <cellStyle name="20% - Акцент3 52" xfId="8846"/>
    <cellStyle name="20% - Акцент3 53" xfId="8847"/>
    <cellStyle name="20% - Акцент3 54" xfId="8848"/>
    <cellStyle name="20% - Акцент3 55" xfId="8849"/>
    <cellStyle name="20% - Акцент3 56" xfId="8850"/>
    <cellStyle name="20% - Акцент3 57" xfId="8851"/>
    <cellStyle name="20% - Акцент3 58" xfId="8852"/>
    <cellStyle name="20% - Акцент3 59" xfId="8853"/>
    <cellStyle name="20% - Акцент3 6" xfId="834"/>
    <cellStyle name="20% - Акцент3 6 2" xfId="939"/>
    <cellStyle name="20% - Акцент3 6 2 2" xfId="1291"/>
    <cellStyle name="20% - Акцент3 6 2 3" xfId="8854"/>
    <cellStyle name="20% - Акцент3 6 3" xfId="1200"/>
    <cellStyle name="20% - Акцент3 6 4" xfId="2518"/>
    <cellStyle name="20% - Акцент3 6 5" xfId="9812"/>
    <cellStyle name="20% - Акцент3 60" xfId="8855"/>
    <cellStyle name="20% - Акцент3 61" xfId="8856"/>
    <cellStyle name="20% - Акцент3 62" xfId="8857"/>
    <cellStyle name="20% - Акцент3 63" xfId="8858"/>
    <cellStyle name="20% - Акцент3 64" xfId="8859"/>
    <cellStyle name="20% - Акцент3 65" xfId="8860"/>
    <cellStyle name="20% - Акцент3 7" xfId="847"/>
    <cellStyle name="20% - Акцент3 7 2" xfId="952"/>
    <cellStyle name="20% - Акцент3 7 2 2" xfId="1304"/>
    <cellStyle name="20% - Акцент3 7 2 3" xfId="8861"/>
    <cellStyle name="20% - Акцент3 7 3" xfId="1213"/>
    <cellStyle name="20% - Акцент3 7 4" xfId="2550"/>
    <cellStyle name="20% - Акцент3 7 5" xfId="9813"/>
    <cellStyle name="20% - Акцент3 8" xfId="860"/>
    <cellStyle name="20% - Акцент3 8 2" xfId="965"/>
    <cellStyle name="20% - Акцент3 8 2 2" xfId="1317"/>
    <cellStyle name="20% - Акцент3 8 2 3" xfId="8862"/>
    <cellStyle name="20% - Акцент3 8 3" xfId="1226"/>
    <cellStyle name="20% - Акцент3 8 4" xfId="2572"/>
    <cellStyle name="20% - Акцент3 8 5" xfId="9814"/>
    <cellStyle name="20% - Акцент3 9" xfId="873"/>
    <cellStyle name="20% - Акцент3 9 2" xfId="1239"/>
    <cellStyle name="20% - Акцент3 9 2 2" xfId="8864"/>
    <cellStyle name="20% - Акцент3 9 3" xfId="2607"/>
    <cellStyle name="20% - Акцент3 9 4" xfId="9815"/>
    <cellStyle name="20% - Акцент4 10" xfId="889"/>
    <cellStyle name="20% - Акцент4 10 2" xfId="1690"/>
    <cellStyle name="20% - Акцент4 10 3" xfId="9816"/>
    <cellStyle name="20% - Акцент4 11" xfId="980"/>
    <cellStyle name="20% - Акцент4 11 2" xfId="1332"/>
    <cellStyle name="20% - Акцент4 11 2 2" xfId="8867"/>
    <cellStyle name="20% - Акцент4 11 3" xfId="2767"/>
    <cellStyle name="20% - Акцент4 11 4" xfId="9817"/>
    <cellStyle name="20% - Акцент4 12" xfId="993"/>
    <cellStyle name="20% - Акцент4 12 2" xfId="1345"/>
    <cellStyle name="20% - Акцент4 12 2 2" xfId="8868"/>
    <cellStyle name="20% - Акцент4 12 3" xfId="2768"/>
    <cellStyle name="20% - Акцент4 12 4" xfId="9818"/>
    <cellStyle name="20% - Акцент4 13" xfId="1006"/>
    <cellStyle name="20% - Акцент4 13 2" xfId="1358"/>
    <cellStyle name="20% - Акцент4 13 2 2" xfId="8869"/>
    <cellStyle name="20% - Акцент4 13 3" xfId="2769"/>
    <cellStyle name="20% - Акцент4 13 4" xfId="10426"/>
    <cellStyle name="20% - Акцент4 14" xfId="1019"/>
    <cellStyle name="20% - Акцент4 14 2" xfId="1371"/>
    <cellStyle name="20% - Акцент4 14 2 2" xfId="8870"/>
    <cellStyle name="20% - Акцент4 14 3" xfId="2770"/>
    <cellStyle name="20% - Акцент4 15" xfId="1032"/>
    <cellStyle name="20% - Акцент4 15 2" xfId="1384"/>
    <cellStyle name="20% - Акцент4 15 2 2" xfId="8871"/>
    <cellStyle name="20% - Акцент4 15 3" xfId="2983"/>
    <cellStyle name="20% - Акцент4 16" xfId="1045"/>
    <cellStyle name="20% - Акцент4 16 2" xfId="1397"/>
    <cellStyle name="20% - Акцент4 16 2 2" xfId="8872"/>
    <cellStyle name="20% - Акцент4 16 3" xfId="2984"/>
    <cellStyle name="20% - Акцент4 17" xfId="1058"/>
    <cellStyle name="20% - Акцент4 17 2" xfId="1410"/>
    <cellStyle name="20% - Акцент4 17 2 2" xfId="8873"/>
    <cellStyle name="20% - Акцент4 17 3" xfId="2985"/>
    <cellStyle name="20% - Акцент4 18" xfId="1071"/>
    <cellStyle name="20% - Акцент4 18 2" xfId="1423"/>
    <cellStyle name="20% - Акцент4 18 2 2" xfId="8874"/>
    <cellStyle name="20% - Акцент4 18 3" xfId="2986"/>
    <cellStyle name="20% - Акцент4 19" xfId="1084"/>
    <cellStyle name="20% - Акцент4 19 2" xfId="1436"/>
    <cellStyle name="20% - Акцент4 19 3" xfId="2987"/>
    <cellStyle name="20% - Акцент4 2" xfId="175"/>
    <cellStyle name="20% — акцент4 2" xfId="2167"/>
    <cellStyle name="20% - Акцент4 2 10" xfId="9431"/>
    <cellStyle name="20% - Акцент4 2 11" xfId="9683"/>
    <cellStyle name="20% - Акцент4 2 12" xfId="10318"/>
    <cellStyle name="20% - Акцент4 2 13" xfId="11027"/>
    <cellStyle name="20% - Акцент4 2 14" xfId="10450"/>
    <cellStyle name="20% - Акцент4 2 15" xfId="11150"/>
    <cellStyle name="20% - Акцент4 2 16" xfId="11212"/>
    <cellStyle name="20% - Акцент4 2 17" xfId="11271"/>
    <cellStyle name="20% - Акцент4 2 18" xfId="11331"/>
    <cellStyle name="20% - Акцент4 2 19" xfId="11383"/>
    <cellStyle name="20% - Акцент4 2 2" xfId="750"/>
    <cellStyle name="20% — акцент4 2 2" xfId="8876"/>
    <cellStyle name="20% - Акцент4 2 2 2" xfId="1676"/>
    <cellStyle name="20% - Акцент4 2 2 2 2" xfId="11734"/>
    <cellStyle name="20% - Акцент4 2 2 2 3" xfId="11823"/>
    <cellStyle name="20% - Акцент4 2 2 2 4" xfId="11896"/>
    <cellStyle name="20% - Акцент4 2 2 3" xfId="2988"/>
    <cellStyle name="20% - Акцент4 2 2 3 2" xfId="11714"/>
    <cellStyle name="20% - Акцент4 2 2 4" xfId="2668"/>
    <cellStyle name="20% - Акцент4 2 2 4 2" xfId="11804"/>
    <cellStyle name="20% - Акцент4 2 2 5" xfId="8999"/>
    <cellStyle name="20% - Акцент4 2 2 6" xfId="9429"/>
    <cellStyle name="20% - Акцент4 2 2 7" xfId="1720"/>
    <cellStyle name="20% - Акцент4 2 20" xfId="11433"/>
    <cellStyle name="20% - Акцент4 2 21" xfId="11484"/>
    <cellStyle name="20% - Акцент4 2 22" xfId="11538"/>
    <cellStyle name="20% - Акцент4 2 23" xfId="11591"/>
    <cellStyle name="20% - Акцент4 2 24" xfId="11643"/>
    <cellStyle name="20% - Акцент4 2 25" xfId="11676"/>
    <cellStyle name="20% - Акцент4 2 26" xfId="11708"/>
    <cellStyle name="20% - Акцент4 2 27" xfId="12095"/>
    <cellStyle name="20% - Акцент4 2 28" xfId="12127"/>
    <cellStyle name="20% - Акцент4 2 29" xfId="12159"/>
    <cellStyle name="20% - Акцент4 2 3" xfId="2419"/>
    <cellStyle name="20% — акцент4 2 3" xfId="9000"/>
    <cellStyle name="20% - Акцент4 2 3 10" xfId="11327"/>
    <cellStyle name="20% - Акцент4 2 3 11" xfId="11378"/>
    <cellStyle name="20% - Акцент4 2 3 12" xfId="11429"/>
    <cellStyle name="20% - Акцент4 2 3 13" xfId="11479"/>
    <cellStyle name="20% - Акцент4 2 3 14" xfId="11535"/>
    <cellStyle name="20% - Акцент4 2 3 15" xfId="11587"/>
    <cellStyle name="20% - Акцент4 2 3 16" xfId="11639"/>
    <cellStyle name="20% - Акцент4 2 3 17" xfId="11448"/>
    <cellStyle name="20% - Акцент4 2 3 18" xfId="12096"/>
    <cellStyle name="20% - Акцент4 2 3 19" xfId="12128"/>
    <cellStyle name="20% - Акцент4 2 3 2" xfId="9821"/>
    <cellStyle name="20% - Акцент4 2 3 20" xfId="12160"/>
    <cellStyle name="20% - Акцент4 2 3 21" xfId="12188"/>
    <cellStyle name="20% - Акцент4 2 3 22" xfId="12216"/>
    <cellStyle name="20% - Акцент4 2 3 23" xfId="12236"/>
    <cellStyle name="20% - Акцент4 2 3 24" xfId="12246"/>
    <cellStyle name="20% - Акцент4 2 3 3" xfId="10499"/>
    <cellStyle name="20% - Акцент4 2 3 4" xfId="10872"/>
    <cellStyle name="20% - Акцент4 2 3 5" xfId="10567"/>
    <cellStyle name="20% - Акцент4 2 3 6" xfId="10811"/>
    <cellStyle name="20% - Акцент4 2 3 7" xfId="11145"/>
    <cellStyle name="20% - Акцент4 2 3 8" xfId="11207"/>
    <cellStyle name="20% - Акцент4 2 3 9" xfId="11266"/>
    <cellStyle name="20% - Акцент4 2 30" xfId="12187"/>
    <cellStyle name="20% - Акцент4 2 31" xfId="12215"/>
    <cellStyle name="20% - Акцент4 2 32" xfId="12235"/>
    <cellStyle name="20% - Акцент4 2 33" xfId="12245"/>
    <cellStyle name="20% - Акцент4 2 34" xfId="706"/>
    <cellStyle name="20% - Акцент4 2 4" xfId="5650"/>
    <cellStyle name="20% — акцент4 2 4" xfId="9430"/>
    <cellStyle name="20% - Акцент4 2 4 10" xfId="11170"/>
    <cellStyle name="20% - Акцент4 2 4 11" xfId="11233"/>
    <cellStyle name="20% - Акцент4 2 4 12" xfId="11294"/>
    <cellStyle name="20% - Акцент4 2 4 13" xfId="11348"/>
    <cellStyle name="20% - Акцент4 2 4 14" xfId="11401"/>
    <cellStyle name="20% - Акцент4 2 4 15" xfId="11452"/>
    <cellStyle name="20% - Акцент4 2 4 16" xfId="11502"/>
    <cellStyle name="20% - Акцент4 2 4 17" xfId="10891"/>
    <cellStyle name="20% - Акцент4 2 4 18" xfId="9721"/>
    <cellStyle name="20% - Акцент4 2 4 19" xfId="12074"/>
    <cellStyle name="20% - Акцент4 2 4 2" xfId="9819"/>
    <cellStyle name="20% - Акцент4 2 4 20" xfId="12110"/>
    <cellStyle name="20% - Акцент4 2 4 21" xfId="12142"/>
    <cellStyle name="20% - Акцент4 2 4 22" xfId="12171"/>
    <cellStyle name="20% - Акцент4 2 4 23" xfId="12198"/>
    <cellStyle name="20% - Акцент4 2 4 24" xfId="12224"/>
    <cellStyle name="20% - Акцент4 2 4 3" xfId="10497"/>
    <cellStyle name="20% - Акцент4 2 4 4" xfId="10874"/>
    <cellStyle name="20% - Акцент4 2 4 5" xfId="11023"/>
    <cellStyle name="20% - Акцент4 2 4 6" xfId="10812"/>
    <cellStyle name="20% - Акцент4 2 4 7" xfId="10618"/>
    <cellStyle name="20% - Акцент4 2 4 8" xfId="10756"/>
    <cellStyle name="20% - Акцент4 2 4 9" xfId="11111"/>
    <cellStyle name="20% - Акцент4 2 5" xfId="5690"/>
    <cellStyle name="20% - Акцент4 2 6" xfId="5651"/>
    <cellStyle name="20% - Акцент4 2 7" xfId="2221"/>
    <cellStyle name="20% - Акцент4 2 8" xfId="8875"/>
    <cellStyle name="20% - Акцент4 2 9" xfId="9001"/>
    <cellStyle name="20% - Акцент4 20" xfId="1097"/>
    <cellStyle name="20% - Акцент4 20 2" xfId="1449"/>
    <cellStyle name="20% - Акцент4 20 3" xfId="2989"/>
    <cellStyle name="20% - Акцент4 21" xfId="1110"/>
    <cellStyle name="20% - Акцент4 21 2" xfId="1462"/>
    <cellStyle name="20% - Акцент4 21 3" xfId="2990"/>
    <cellStyle name="20% - Акцент4 22" xfId="1123"/>
    <cellStyle name="20% - Акцент4 22 2" xfId="1475"/>
    <cellStyle name="20% - Акцент4 22 3" xfId="2991"/>
    <cellStyle name="20% - Акцент4 23" xfId="1136"/>
    <cellStyle name="20% - Акцент4 23 2" xfId="2992"/>
    <cellStyle name="20% - Акцент4 24" xfId="1150"/>
    <cellStyle name="20% - Акцент4 24 2" xfId="1703"/>
    <cellStyle name="20% - Акцент4 25" xfId="1488"/>
    <cellStyle name="20% - Акцент4 25 2" xfId="3394"/>
    <cellStyle name="20% - Акцент4 26" xfId="1501"/>
    <cellStyle name="20% - Акцент4 26 2" xfId="3500"/>
    <cellStyle name="20% - Акцент4 27" xfId="1514"/>
    <cellStyle name="20% - Акцент4 27 2" xfId="3521"/>
    <cellStyle name="20% - Акцент4 28" xfId="1527"/>
    <cellStyle name="20% - Акцент4 28 2" xfId="3549"/>
    <cellStyle name="20% - Акцент4 29" xfId="1540"/>
    <cellStyle name="20% - Акцент4 29 2" xfId="3567"/>
    <cellStyle name="20% - Акцент4 3" xfId="792"/>
    <cellStyle name="20% — акцент4 3" xfId="8880"/>
    <cellStyle name="20% - Акцент4 3 10" xfId="11114"/>
    <cellStyle name="20% - Акцент4 3 11" xfId="11173"/>
    <cellStyle name="20% - Акцент4 3 12" xfId="11236"/>
    <cellStyle name="20% - Акцент4 3 13" xfId="11297"/>
    <cellStyle name="20% - Акцент4 3 14" xfId="11351"/>
    <cellStyle name="20% - Акцент4 3 15" xfId="11404"/>
    <cellStyle name="20% - Акцент4 3 16" xfId="11455"/>
    <cellStyle name="20% - Акцент4 3 17" xfId="11505"/>
    <cellStyle name="20% - Акцент4 3 18" xfId="11558"/>
    <cellStyle name="20% - Акцент4 3 19" xfId="11612"/>
    <cellStyle name="20% - Акцент4 3 2" xfId="902"/>
    <cellStyle name="20% - Акцент4 3 2 2" xfId="1254"/>
    <cellStyle name="20% - Акцент4 3 2 3" xfId="8881"/>
    <cellStyle name="20% - Акцент4 3 2 4" xfId="9823"/>
    <cellStyle name="20% - Акцент4 3 20" xfId="10697"/>
    <cellStyle name="20% - Акцент4 3 21" xfId="12052"/>
    <cellStyle name="20% - Акцент4 3 22" xfId="10823"/>
    <cellStyle name="20% - Акцент4 3 23" xfId="11493"/>
    <cellStyle name="20% - Акцент4 3 24" xfId="11525"/>
    <cellStyle name="20% - Акцент4 3 25" xfId="11064"/>
    <cellStyle name="20% - Акцент4 3 26" xfId="11164"/>
    <cellStyle name="20% - Акцент4 3 27" xfId="11980"/>
    <cellStyle name="20% - Акцент4 3 3" xfId="1163"/>
    <cellStyle name="20% - Акцент4 3 3 2" xfId="11735"/>
    <cellStyle name="20% - Акцент4 3 4" xfId="2457"/>
    <cellStyle name="20% - Акцент4 3 4 2" xfId="11824"/>
    <cellStyle name="20% - Акцент4 3 5" xfId="9822"/>
    <cellStyle name="20% - Акцент4 3 6" xfId="10500"/>
    <cellStyle name="20% - Акцент4 3 7" xfId="10871"/>
    <cellStyle name="20% - Акцент4 3 8" xfId="10568"/>
    <cellStyle name="20% - Акцент4 3 9" xfId="10808"/>
    <cellStyle name="20% - Акцент4 30" xfId="1553"/>
    <cellStyle name="20% - Акцент4 30 2" xfId="3595"/>
    <cellStyle name="20% - Акцент4 31" xfId="1566"/>
    <cellStyle name="20% - Акцент4 31 2" xfId="3528"/>
    <cellStyle name="20% - Акцент4 32" xfId="1579"/>
    <cellStyle name="20% - Акцент4 32 2" xfId="3433"/>
    <cellStyle name="20% - Акцент4 33" xfId="1592"/>
    <cellStyle name="20% - Акцент4 33 2" xfId="3406"/>
    <cellStyle name="20% - Акцент4 34" xfId="1605"/>
    <cellStyle name="20% - Акцент4 34 2" xfId="3635"/>
    <cellStyle name="20% - Акцент4 35" xfId="1618"/>
    <cellStyle name="20% - Акцент4 35 2" xfId="3763"/>
    <cellStyle name="20% - Акцент4 36" xfId="1631"/>
    <cellStyle name="20% - Акцент4 36 2" xfId="3829"/>
    <cellStyle name="20% - Акцент4 37" xfId="1666"/>
    <cellStyle name="20% - Акцент4 38" xfId="4123"/>
    <cellStyle name="20% - Акцент4 39" xfId="4653"/>
    <cellStyle name="20% - Акцент4 4" xfId="810"/>
    <cellStyle name="20% — акцент4 4" xfId="2166"/>
    <cellStyle name="20% - Акцент4 4 10" xfId="10622"/>
    <cellStyle name="20% - Акцент4 4 11" xfId="11056"/>
    <cellStyle name="20% - Акцент4 4 12" xfId="10075"/>
    <cellStyle name="20% - Акцент4 4 13" xfId="10917"/>
    <cellStyle name="20% - Акцент4 4 14" xfId="10867"/>
    <cellStyle name="20% - Акцент4 4 15" xfId="10570"/>
    <cellStyle name="20% - Акцент4 4 16" xfId="11055"/>
    <cellStyle name="20% - Акцент4 4 17" xfId="11001"/>
    <cellStyle name="20% - Акцент4 4 18" xfId="9839"/>
    <cellStyle name="20% - Акцент4 4 19" xfId="10980"/>
    <cellStyle name="20% - Акцент4 4 2" xfId="915"/>
    <cellStyle name="20% - Акцент4 4 2 2" xfId="1267"/>
    <cellStyle name="20% - Акцент4 4 2 3" xfId="8882"/>
    <cellStyle name="20% - Акцент4 4 20" xfId="11559"/>
    <cellStyle name="20% - Акцент4 4 21" xfId="11782"/>
    <cellStyle name="20% - Акцент4 4 22" xfId="12029"/>
    <cellStyle name="20% - Акцент4 4 23" xfId="10478"/>
    <cellStyle name="20% - Акцент4 4 24" xfId="12047"/>
    <cellStyle name="20% - Акцент4 4 25" xfId="11969"/>
    <cellStyle name="20% - Акцент4 4 26" xfId="10731"/>
    <cellStyle name="20% - Акцент4 4 27" xfId="11686"/>
    <cellStyle name="20% - Акцент4 4 3" xfId="1176"/>
    <cellStyle name="20% - Акцент4 4 4" xfId="2472"/>
    <cellStyle name="20% - Акцент4 4 5" xfId="9824"/>
    <cellStyle name="20% - Акцент4 4 6" xfId="10502"/>
    <cellStyle name="20% - Акцент4 4 7" xfId="10869"/>
    <cellStyle name="20% - Акцент4 4 8" xfId="10569"/>
    <cellStyle name="20% - Акцент4 4 9" xfId="11051"/>
    <cellStyle name="20% - Акцент4 40" xfId="2390"/>
    <cellStyle name="20% - Акцент4 41" xfId="8883"/>
    <cellStyle name="20% - Акцент4 42" xfId="8884"/>
    <cellStyle name="20% - Акцент4 43" xfId="8885"/>
    <cellStyle name="20% - Акцент4 44" xfId="8886"/>
    <cellStyle name="20% - Акцент4 45" xfId="8887"/>
    <cellStyle name="20% - Акцент4 46" xfId="8888"/>
    <cellStyle name="20% - Акцент4 47" xfId="8889"/>
    <cellStyle name="20% - Акцент4 48" xfId="8890"/>
    <cellStyle name="20% - Акцент4 49" xfId="8891"/>
    <cellStyle name="20% - Акцент4 5" xfId="823"/>
    <cellStyle name="20% - Акцент4 5 2" xfId="928"/>
    <cellStyle name="20% - Акцент4 5 2 2" xfId="1280"/>
    <cellStyle name="20% - Акцент4 5 2 3" xfId="8892"/>
    <cellStyle name="20% - Акцент4 5 3" xfId="1189"/>
    <cellStyle name="20% - Акцент4 5 4" xfId="2506"/>
    <cellStyle name="20% - Акцент4 5 5" xfId="9825"/>
    <cellStyle name="20% - Акцент4 50" xfId="8893"/>
    <cellStyle name="20% - Акцент4 51" xfId="8894"/>
    <cellStyle name="20% - Акцент4 52" xfId="8895"/>
    <cellStyle name="20% - Акцент4 53" xfId="8896"/>
    <cellStyle name="20% - Акцент4 54" xfId="8897"/>
    <cellStyle name="20% - Акцент4 55" xfId="8898"/>
    <cellStyle name="20% - Акцент4 56" xfId="8899"/>
    <cellStyle name="20% - Акцент4 57" xfId="8900"/>
    <cellStyle name="20% - Акцент4 58" xfId="8901"/>
    <cellStyle name="20% - Акцент4 59" xfId="8902"/>
    <cellStyle name="20% - Акцент4 6" xfId="836"/>
    <cellStyle name="20% - Акцент4 6 2" xfId="941"/>
    <cellStyle name="20% - Акцент4 6 2 2" xfId="1293"/>
    <cellStyle name="20% - Акцент4 6 2 3" xfId="8903"/>
    <cellStyle name="20% - Акцент4 6 3" xfId="1202"/>
    <cellStyle name="20% - Акцент4 6 4" xfId="2510"/>
    <cellStyle name="20% - Акцент4 6 5" xfId="9826"/>
    <cellStyle name="20% - Акцент4 60" xfId="8904"/>
    <cellStyle name="20% - Акцент4 61" xfId="8905"/>
    <cellStyle name="20% - Акцент4 62" xfId="8906"/>
    <cellStyle name="20% - Акцент4 63" xfId="8907"/>
    <cellStyle name="20% - Акцент4 64" xfId="8908"/>
    <cellStyle name="20% - Акцент4 65" xfId="8909"/>
    <cellStyle name="20% - Акцент4 7" xfId="849"/>
    <cellStyle name="20% - Акцент4 7 2" xfId="954"/>
    <cellStyle name="20% - Акцент4 7 2 2" xfId="1306"/>
    <cellStyle name="20% - Акцент4 7 2 3" xfId="8910"/>
    <cellStyle name="20% - Акцент4 7 3" xfId="1215"/>
    <cellStyle name="20% - Акцент4 7 4" xfId="2554"/>
    <cellStyle name="20% - Акцент4 7 5" xfId="9827"/>
    <cellStyle name="20% - Акцент4 8" xfId="862"/>
    <cellStyle name="20% - Акцент4 8 2" xfId="967"/>
    <cellStyle name="20% - Акцент4 8 2 2" xfId="1319"/>
    <cellStyle name="20% - Акцент4 8 2 3" xfId="8911"/>
    <cellStyle name="20% - Акцент4 8 3" xfId="1228"/>
    <cellStyle name="20% - Акцент4 8 4" xfId="2575"/>
    <cellStyle name="20% - Акцент4 8 5" xfId="9828"/>
    <cellStyle name="20% - Акцент4 9" xfId="875"/>
    <cellStyle name="20% - Акцент4 9 2" xfId="1241"/>
    <cellStyle name="20% - Акцент4 9 2 2" xfId="8912"/>
    <cellStyle name="20% - Акцент4 9 3" xfId="2611"/>
    <cellStyle name="20% - Акцент4 9 4" xfId="9829"/>
    <cellStyle name="20% - Акцент5 10" xfId="982"/>
    <cellStyle name="20% - Акцент5 10 2" xfId="1334"/>
    <cellStyle name="20% - Акцент5 10 3" xfId="2651"/>
    <cellStyle name="20% - Акцент5 11" xfId="995"/>
    <cellStyle name="20% - Акцент5 11 2" xfId="1347"/>
    <cellStyle name="20% - Акцент5 11 3" xfId="2771"/>
    <cellStyle name="20% - Акцент5 12" xfId="1008"/>
    <cellStyle name="20% - Акцент5 12 2" xfId="1360"/>
    <cellStyle name="20% - Акцент5 12 3" xfId="2772"/>
    <cellStyle name="20% - Акцент5 13" xfId="1021"/>
    <cellStyle name="20% - Акцент5 13 2" xfId="1373"/>
    <cellStyle name="20% - Акцент5 13 3" xfId="2773"/>
    <cellStyle name="20% - Акцент5 14" xfId="1034"/>
    <cellStyle name="20% - Акцент5 14 2" xfId="1386"/>
    <cellStyle name="20% - Акцент5 14 3" xfId="2774"/>
    <cellStyle name="20% - Акцент5 15" xfId="1047"/>
    <cellStyle name="20% - Акцент5 15 2" xfId="1399"/>
    <cellStyle name="20% - Акцент5 15 3" xfId="2993"/>
    <cellStyle name="20% - Акцент5 16" xfId="1060"/>
    <cellStyle name="20% - Акцент5 16 2" xfId="1412"/>
    <cellStyle name="20% - Акцент5 16 3" xfId="2994"/>
    <cellStyle name="20% - Акцент5 17" xfId="1073"/>
    <cellStyle name="20% - Акцент5 17 2" xfId="1425"/>
    <cellStyle name="20% - Акцент5 17 3" xfId="2995"/>
    <cellStyle name="20% - Акцент5 18" xfId="1086"/>
    <cellStyle name="20% - Акцент5 18 2" xfId="1438"/>
    <cellStyle name="20% - Акцент5 18 3" xfId="2996"/>
    <cellStyle name="20% - Акцент5 19" xfId="1099"/>
    <cellStyle name="20% - Акцент5 19 2" xfId="1451"/>
    <cellStyle name="20% - Акцент5 19 3" xfId="2997"/>
    <cellStyle name="20% - Акцент5 2" xfId="176"/>
    <cellStyle name="20% — акцент5 2" xfId="2169"/>
    <cellStyle name="20% - Акцент5 2 10" xfId="9427"/>
    <cellStyle name="20% - Акцент5 2 11" xfId="9685"/>
    <cellStyle name="20% - Акцент5 2 12" xfId="10308"/>
    <cellStyle name="20% - Акцент5 2 13" xfId="10972"/>
    <cellStyle name="20% - Акцент5 2 14" xfId="10994"/>
    <cellStyle name="20% - Акцент5 2 15" xfId="10911"/>
    <cellStyle name="20% - Акцент5 2 16" xfId="11115"/>
    <cellStyle name="20% - Акцент5 2 17" xfId="11175"/>
    <cellStyle name="20% - Акцент5 2 18" xfId="11237"/>
    <cellStyle name="20% - Акцент5 2 19" xfId="11299"/>
    <cellStyle name="20% - Акцент5 2 2" xfId="904"/>
    <cellStyle name="20% — акцент5 2 2" xfId="8914"/>
    <cellStyle name="20% - Акцент5 2 2 10" xfId="11053"/>
    <cellStyle name="20% - Акцент5 2 2 11" xfId="10522"/>
    <cellStyle name="20% - Акцент5 2 2 12" xfId="10853"/>
    <cellStyle name="20% - Акцент5 2 2 13" xfId="11113"/>
    <cellStyle name="20% - Акцент5 2 2 14" xfId="11172"/>
    <cellStyle name="20% - Акцент5 2 2 15" xfId="11235"/>
    <cellStyle name="20% - Акцент5 2 2 16" xfId="11296"/>
    <cellStyle name="20% - Акцент5 2 2 17" xfId="11350"/>
    <cellStyle name="20% - Акцент5 2 2 18" xfId="11403"/>
    <cellStyle name="20% - Акцент5 2 2 19" xfId="11454"/>
    <cellStyle name="20% - Акцент5 2 2 2" xfId="1256"/>
    <cellStyle name="20% - Акцент5 2 2 2 2" xfId="2775"/>
    <cellStyle name="20% - Акцент5 2 2 2 3" xfId="11826"/>
    <cellStyle name="20% - Акцент5 2 2 2 4" xfId="11898"/>
    <cellStyle name="20% - Акцент5 2 2 20" xfId="11504"/>
    <cellStyle name="20% - Акцент5 2 2 21" xfId="11705"/>
    <cellStyle name="20% - Акцент5 2 2 22" xfId="11387"/>
    <cellStyle name="20% - Акцент5 2 2 23" xfId="11547"/>
    <cellStyle name="20% - Акцент5 2 2 24" xfId="11692"/>
    <cellStyle name="20% - Акцент5 2 2 25" xfId="10487"/>
    <cellStyle name="20% - Акцент5 2 2 26" xfId="11261"/>
    <cellStyle name="20% - Акцент5 2 2 27" xfId="10588"/>
    <cellStyle name="20% - Акцент5 2 2 28" xfId="10957"/>
    <cellStyle name="20% - Акцент5 2 2 3" xfId="2998"/>
    <cellStyle name="20% - Акцент5 2 2 3 2" xfId="11715"/>
    <cellStyle name="20% - Акцент5 2 2 4" xfId="2669"/>
    <cellStyle name="20% - Акцент5 2 2 4 2" xfId="11805"/>
    <cellStyle name="20% - Акцент5 2 2 5" xfId="1721"/>
    <cellStyle name="20% - Акцент5 2 2 5 2" xfId="11882"/>
    <cellStyle name="20% - Акцент5 2 2 6" xfId="9686"/>
    <cellStyle name="20% - Акцент5 2 2 7" xfId="9755"/>
    <cellStyle name="20% - Акцент5 2 2 8" xfId="10971"/>
    <cellStyle name="20% - Акцент5 2 2 9" xfId="10452"/>
    <cellStyle name="20% - Акцент5 2 20" xfId="11352"/>
    <cellStyle name="20% - Акцент5 2 21" xfId="11406"/>
    <cellStyle name="20% - Акцент5 2 22" xfId="11457"/>
    <cellStyle name="20% - Акцент5 2 23" xfId="11507"/>
    <cellStyle name="20% - Акцент5 2 24" xfId="11560"/>
    <cellStyle name="20% - Акцент5 2 25" xfId="11614"/>
    <cellStyle name="20% - Акцент5 2 26" xfId="11792"/>
    <cellStyle name="20% - Акцент5 2 27" xfId="12013"/>
    <cellStyle name="20% - Акцент5 2 28" xfId="12023"/>
    <cellStyle name="20% - Акцент5 2 29" xfId="11971"/>
    <cellStyle name="20% - Акцент5 2 3" xfId="1165"/>
    <cellStyle name="20% — акцент5 2 3" xfId="8931"/>
    <cellStyle name="20% - Акцент5 2 3 10" xfId="10658"/>
    <cellStyle name="20% - Акцент5 2 3 11" xfId="10949"/>
    <cellStyle name="20% - Акцент5 2 3 12" xfId="11103"/>
    <cellStyle name="20% - Акцент5 2 3 13" xfId="11162"/>
    <cellStyle name="20% - Акцент5 2 3 14" xfId="11226"/>
    <cellStyle name="20% - Акцент5 2 3 15" xfId="11286"/>
    <cellStyle name="20% - Акцент5 2 3 16" xfId="11341"/>
    <cellStyle name="20% - Акцент5 2 3 17" xfId="11395"/>
    <cellStyle name="20% - Акцент5 2 3 18" xfId="11660"/>
    <cellStyle name="20% - Акцент5 2 3 19" xfId="11611"/>
    <cellStyle name="20% - Акцент5 2 3 2" xfId="2429"/>
    <cellStyle name="20% - Акцент5 2 3 20" xfId="10729"/>
    <cellStyle name="20% - Акцент5 2 3 21" xfId="11621"/>
    <cellStyle name="20% - Акцент5 2 3 22" xfId="11289"/>
    <cellStyle name="20% - Акцент5 2 3 23" xfId="11681"/>
    <cellStyle name="20% - Акцент5 2 3 24" xfId="11581"/>
    <cellStyle name="20% - Акцент5 2 3 25" xfId="11606"/>
    <cellStyle name="20% - Акцент5 2 3 3" xfId="9832"/>
    <cellStyle name="20% - Акцент5 2 3 4" xfId="10510"/>
    <cellStyle name="20% - Акцент5 2 3 5" xfId="10861"/>
    <cellStyle name="20% - Акцент5 2 3 6" xfId="11004"/>
    <cellStyle name="20% - Акцент5 2 3 7" xfId="10800"/>
    <cellStyle name="20% - Акцент5 2 3 8" xfId="11005"/>
    <cellStyle name="20% - Акцент5 2 3 9" xfId="10750"/>
    <cellStyle name="20% - Акцент5 2 30" xfId="12017"/>
    <cellStyle name="20% - Акцент5 2 31" xfId="11975"/>
    <cellStyle name="20% - Акцент5 2 32" xfId="11979"/>
    <cellStyle name="20% - Акцент5 2 33" xfId="12069"/>
    <cellStyle name="20% - Акцент5 2 34" xfId="707"/>
    <cellStyle name="20% - Акцент5 2 4" xfId="796"/>
    <cellStyle name="20% — акцент5 2 4" xfId="9426"/>
    <cellStyle name="20% - Акцент5 2 4 10" xfId="10372"/>
    <cellStyle name="20% - Акцент5 2 4 11" xfId="10948"/>
    <cellStyle name="20% - Акцент5 2 4 12" xfId="10982"/>
    <cellStyle name="20% - Акцент5 2 4 13" xfId="10494"/>
    <cellStyle name="20% - Акцент5 2 4 14" xfId="10881"/>
    <cellStyle name="20% - Акцент5 2 4 15" xfId="10559"/>
    <cellStyle name="20% - Акцент5 2 4 16" xfId="10820"/>
    <cellStyle name="20% - Акцент5 2 4 17" xfId="10459"/>
    <cellStyle name="20% - Акцент5 2 4 18" xfId="10464"/>
    <cellStyle name="20% - Акцент5 2 4 19" xfId="11879"/>
    <cellStyle name="20% - Акцент5 2 4 2" xfId="5656"/>
    <cellStyle name="20% - Акцент5 2 4 2 2" xfId="11738"/>
    <cellStyle name="20% - Акцент5 2 4 20" xfId="12076"/>
    <cellStyle name="20% - Акцент5 2 4 21" xfId="12112"/>
    <cellStyle name="20% - Акцент5 2 4 22" xfId="12144"/>
    <cellStyle name="20% - Акцент5 2 4 23" xfId="12173"/>
    <cellStyle name="20% - Акцент5 2 4 24" xfId="12199"/>
    <cellStyle name="20% - Акцент5 2 4 25" xfId="12225"/>
    <cellStyle name="20% - Акцент5 2 4 3" xfId="9833"/>
    <cellStyle name="20% - Акцент5 2 4 4" xfId="10511"/>
    <cellStyle name="20% - Акцент5 2 4 5" xfId="10860"/>
    <cellStyle name="20% - Акцент5 2 4 6" xfId="10574"/>
    <cellStyle name="20% - Акцент5 2 4 7" xfId="11061"/>
    <cellStyle name="20% - Акцент5 2 4 8" xfId="10626"/>
    <cellStyle name="20% - Акцент5 2 4 9" xfId="11062"/>
    <cellStyle name="20% - Акцент5 2 5" xfId="5689"/>
    <cellStyle name="20% - Акцент5 2 5 2" xfId="9830"/>
    <cellStyle name="20% - Акцент5 2 5 3" xfId="11825"/>
    <cellStyle name="20% - Акцент5 2 5 4" xfId="11897"/>
    <cellStyle name="20% - Акцент5 2 6" xfId="5655"/>
    <cellStyle name="20% - Акцент5 2 7" xfId="2159"/>
    <cellStyle name="20% - Акцент5 2 8" xfId="8913"/>
    <cellStyle name="20% - Акцент5 2 9" xfId="8932"/>
    <cellStyle name="20% - Акцент5 20" xfId="1112"/>
    <cellStyle name="20% - Акцент5 20 2" xfId="1464"/>
    <cellStyle name="20% - Акцент5 20 3" xfId="2999"/>
    <cellStyle name="20% - Акцент5 21" xfId="1125"/>
    <cellStyle name="20% - Акцент5 21 2" xfId="1477"/>
    <cellStyle name="20% - Акцент5 21 3" xfId="3000"/>
    <cellStyle name="20% - Акцент5 22" xfId="1138"/>
    <cellStyle name="20% - Акцент5 22 2" xfId="3001"/>
    <cellStyle name="20% - Акцент5 23" xfId="1152"/>
    <cellStyle name="20% - Акцент5 23 2" xfId="1705"/>
    <cellStyle name="20% - Акцент5 24" xfId="1490"/>
    <cellStyle name="20% - Акцент5 24 2" xfId="3354"/>
    <cellStyle name="20% - Акцент5 25" xfId="1503"/>
    <cellStyle name="20% - Акцент5 25 2" xfId="3398"/>
    <cellStyle name="20% - Акцент5 26" xfId="1516"/>
    <cellStyle name="20% - Акцент5 26 2" xfId="3503"/>
    <cellStyle name="20% - Акцент5 27" xfId="1529"/>
    <cellStyle name="20% - Акцент5 27 2" xfId="3513"/>
    <cellStyle name="20% - Акцент5 28" xfId="1542"/>
    <cellStyle name="20% - Акцент5 28 2" xfId="3517"/>
    <cellStyle name="20% - Акцент5 29" xfId="1555"/>
    <cellStyle name="20% - Акцент5 29 2" xfId="3520"/>
    <cellStyle name="20% - Акцент5 3" xfId="812"/>
    <cellStyle name="20% — акцент5 3" xfId="8917"/>
    <cellStyle name="20% - Акцент5 3 10" xfId="11127"/>
    <cellStyle name="20% - Акцент5 3 11" xfId="11188"/>
    <cellStyle name="20% - Акцент5 3 12" xfId="11249"/>
    <cellStyle name="20% - Акцент5 3 13" xfId="11311"/>
    <cellStyle name="20% - Акцент5 3 14" xfId="11362"/>
    <cellStyle name="20% - Акцент5 3 15" xfId="11416"/>
    <cellStyle name="20% - Акцент5 3 16" xfId="11467"/>
    <cellStyle name="20% - Акцент5 3 17" xfId="11519"/>
    <cellStyle name="20% - Акцент5 3 18" xfId="11572"/>
    <cellStyle name="20% - Акцент5 3 19" xfId="11623"/>
    <cellStyle name="20% - Акцент5 3 2" xfId="917"/>
    <cellStyle name="20% - Акцент5 3 2 2" xfId="1269"/>
    <cellStyle name="20% - Акцент5 3 2 3" xfId="11739"/>
    <cellStyle name="20% - Акцент5 3 20" xfId="11570"/>
    <cellStyle name="20% - Акцент5 3 21" xfId="12008"/>
    <cellStyle name="20% - Акцент5 3 22" xfId="12066"/>
    <cellStyle name="20% - Акцент5 3 23" xfId="12103"/>
    <cellStyle name="20% - Акцент5 3 24" xfId="12136"/>
    <cellStyle name="20% - Акцент5 3 25" xfId="12167"/>
    <cellStyle name="20% - Акцент5 3 26" xfId="12195"/>
    <cellStyle name="20% - Акцент5 3 27" xfId="12222"/>
    <cellStyle name="20% - Акцент5 3 3" xfId="1178"/>
    <cellStyle name="20% - Акцент5 3 3 2" xfId="11827"/>
    <cellStyle name="20% - Акцент5 3 4" xfId="2460"/>
    <cellStyle name="20% - Акцент5 3 4 2" xfId="11900"/>
    <cellStyle name="20% - Акцент5 3 5" xfId="9834"/>
    <cellStyle name="20% - Акцент5 3 6" xfId="10512"/>
    <cellStyle name="20% - Акцент5 3 7" xfId="10859"/>
    <cellStyle name="20% - Акцент5 3 8" xfId="10575"/>
    <cellStyle name="20% - Акцент5 3 9" xfId="10799"/>
    <cellStyle name="20% - Акцент5 30" xfId="1568"/>
    <cellStyle name="20% - Акцент5 30 2" xfId="3594"/>
    <cellStyle name="20% - Акцент5 31" xfId="1581"/>
    <cellStyle name="20% - Акцент5 31 2" xfId="3527"/>
    <cellStyle name="20% - Акцент5 32" xfId="1594"/>
    <cellStyle name="20% - Акцент5 32 2" xfId="3436"/>
    <cellStyle name="20% - Акцент5 33" xfId="1607"/>
    <cellStyle name="20% - Акцент5 33 2" xfId="3424"/>
    <cellStyle name="20% - Акцент5 34" xfId="1620"/>
    <cellStyle name="20% - Акцент5 34 2" xfId="3639"/>
    <cellStyle name="20% - Акцент5 35" xfId="1633"/>
    <cellStyle name="20% - Акцент5 35 2" xfId="3766"/>
    <cellStyle name="20% - Акцент5 36" xfId="1668"/>
    <cellStyle name="20% - Акцент5 37" xfId="4085"/>
    <cellStyle name="20% - Акцент5 38" xfId="4127"/>
    <cellStyle name="20% - Акцент5 39" xfId="4657"/>
    <cellStyle name="20% - Акцент5 4" xfId="825"/>
    <cellStyle name="20% — акцент5 4" xfId="2168"/>
    <cellStyle name="20% - Акцент5 4 10" xfId="10627"/>
    <cellStyle name="20% - Акцент5 4 11" xfId="10749"/>
    <cellStyle name="20% - Акцент5 4 12" xfId="11128"/>
    <cellStyle name="20% - Акцент5 4 13" xfId="11189"/>
    <cellStyle name="20% - Акцент5 4 14" xfId="11250"/>
    <cellStyle name="20% - Акцент5 4 15" xfId="11312"/>
    <cellStyle name="20% - Акцент5 4 16" xfId="11363"/>
    <cellStyle name="20% - Акцент5 4 17" xfId="11417"/>
    <cellStyle name="20% - Акцент5 4 18" xfId="11468"/>
    <cellStyle name="20% - Акцент5 4 19" xfId="11520"/>
    <cellStyle name="20% - Акцент5 4 2" xfId="930"/>
    <cellStyle name="20% - Акцент5 4 2 2" xfId="1282"/>
    <cellStyle name="20% - Акцент5 4 20" xfId="11776"/>
    <cellStyle name="20% - Акцент5 4 21" xfId="11815"/>
    <cellStyle name="20% - Акцент5 4 22" xfId="12019"/>
    <cellStyle name="20% - Акцент5 4 23" xfId="11413"/>
    <cellStyle name="20% - Акцент5 4 24" xfId="12075"/>
    <cellStyle name="20% - Акцент5 4 25" xfId="12111"/>
    <cellStyle name="20% - Акцент5 4 26" xfId="12143"/>
    <cellStyle name="20% - Акцент5 4 27" xfId="12172"/>
    <cellStyle name="20% - Акцент5 4 3" xfId="1191"/>
    <cellStyle name="20% - Акцент5 4 4" xfId="2484"/>
    <cellStyle name="20% - Акцент5 4 5" xfId="9835"/>
    <cellStyle name="20% - Акцент5 4 6" xfId="10513"/>
    <cellStyle name="20% - Акцент5 4 7" xfId="10858"/>
    <cellStyle name="20% - Акцент5 4 8" xfId="11008"/>
    <cellStyle name="20% - Акцент5 4 9" xfId="10798"/>
    <cellStyle name="20% - Акцент5 40" xfId="2394"/>
    <cellStyle name="20% - Акцент5 41" xfId="8918"/>
    <cellStyle name="20% - Акцент5 42" xfId="8919"/>
    <cellStyle name="20% - Акцент5 43" xfId="8920"/>
    <cellStyle name="20% - Акцент5 44" xfId="8921"/>
    <cellStyle name="20% - Акцент5 45" xfId="8922"/>
    <cellStyle name="20% - Акцент5 46" xfId="8923"/>
    <cellStyle name="20% - Акцент5 47" xfId="8924"/>
    <cellStyle name="20% - Акцент5 48" xfId="8925"/>
    <cellStyle name="20% - Акцент5 5" xfId="838"/>
    <cellStyle name="20% - Акцент5 5 2" xfId="943"/>
    <cellStyle name="20% - Акцент5 5 2 2" xfId="1295"/>
    <cellStyle name="20% - Акцент5 5 3" xfId="1204"/>
    <cellStyle name="20% - Акцент5 5 4" xfId="2501"/>
    <cellStyle name="20% - Акцент5 5 5" xfId="10428"/>
    <cellStyle name="20% - Акцент5 6" xfId="851"/>
    <cellStyle name="20% - Акцент5 6 2" xfId="956"/>
    <cellStyle name="20% - Акцент5 6 2 2" xfId="1308"/>
    <cellStyle name="20% - Акцент5 6 3" xfId="1217"/>
    <cellStyle name="20% - Акцент5 6 4" xfId="2515"/>
    <cellStyle name="20% - Акцент5 7" xfId="864"/>
    <cellStyle name="20% - Акцент5 7 2" xfId="969"/>
    <cellStyle name="20% - Акцент5 7 2 2" xfId="1321"/>
    <cellStyle name="20% - Акцент5 7 3" xfId="1230"/>
    <cellStyle name="20% - Акцент5 7 4" xfId="2558"/>
    <cellStyle name="20% - Акцент5 8" xfId="877"/>
    <cellStyle name="20% - Акцент5 8 2" xfId="1243"/>
    <cellStyle name="20% - Акцент5 8 3" xfId="2578"/>
    <cellStyle name="20% - Акцент5 9" xfId="891"/>
    <cellStyle name="20% - Акцент5 9 2" xfId="1692"/>
    <cellStyle name="20% - Акцент6 10" xfId="984"/>
    <cellStyle name="20% - Акцент6 10 2" xfId="1336"/>
    <cellStyle name="20% - Акцент6 10 3" xfId="2655"/>
    <cellStyle name="20% - Акцент6 11" xfId="997"/>
    <cellStyle name="20% - Акцент6 11 2" xfId="1349"/>
    <cellStyle name="20% - Акцент6 11 3" xfId="2776"/>
    <cellStyle name="20% - Акцент6 12" xfId="1010"/>
    <cellStyle name="20% - Акцент6 12 2" xfId="1362"/>
    <cellStyle name="20% - Акцент6 12 3" xfId="2777"/>
    <cellStyle name="20% - Акцент6 13" xfId="1023"/>
    <cellStyle name="20% - Акцент6 13 2" xfId="1375"/>
    <cellStyle name="20% - Акцент6 13 3" xfId="2778"/>
    <cellStyle name="20% - Акцент6 14" xfId="1036"/>
    <cellStyle name="20% - Акцент6 14 2" xfId="1388"/>
    <cellStyle name="20% - Акцент6 14 3" xfId="2779"/>
    <cellStyle name="20% - Акцент6 15" xfId="1049"/>
    <cellStyle name="20% - Акцент6 15 2" xfId="1401"/>
    <cellStyle name="20% - Акцент6 15 3" xfId="3002"/>
    <cellStyle name="20% - Акцент6 16" xfId="1062"/>
    <cellStyle name="20% - Акцент6 16 2" xfId="1414"/>
    <cellStyle name="20% - Акцент6 16 3" xfId="3003"/>
    <cellStyle name="20% - Акцент6 17" xfId="1075"/>
    <cellStyle name="20% - Акцент6 17 2" xfId="1427"/>
    <cellStyle name="20% - Акцент6 17 3" xfId="3004"/>
    <cellStyle name="20% - Акцент6 18" xfId="1088"/>
    <cellStyle name="20% - Акцент6 18 2" xfId="1440"/>
    <cellStyle name="20% - Акцент6 18 3" xfId="3005"/>
    <cellStyle name="20% - Акцент6 19" xfId="1101"/>
    <cellStyle name="20% - Акцент6 19 2" xfId="1453"/>
    <cellStyle name="20% - Акцент6 19 3" xfId="3006"/>
    <cellStyle name="20% - Акцент6 2" xfId="177"/>
    <cellStyle name="20% — акцент6 2" xfId="2171"/>
    <cellStyle name="20% - Акцент6 2 10" xfId="9422"/>
    <cellStyle name="20% - Акцент6 2 11" xfId="9687"/>
    <cellStyle name="20% - Акцент6 2 12" xfId="9753"/>
    <cellStyle name="20% - Акцент6 2 13" xfId="10970"/>
    <cellStyle name="20% - Акцент6 2 14" xfId="10453"/>
    <cellStyle name="20% - Акцент6 2 15" xfId="10910"/>
    <cellStyle name="20% - Акцент6 2 16" xfId="10991"/>
    <cellStyle name="20% - Акцент6 2 17" xfId="11097"/>
    <cellStyle name="20% - Акцент6 2 18" xfId="10581"/>
    <cellStyle name="20% - Акцент6 2 19" xfId="10793"/>
    <cellStyle name="20% - Акцент6 2 2" xfId="906"/>
    <cellStyle name="20% — акцент6 2 2" xfId="8928"/>
    <cellStyle name="20% - Акцент6 2 2 10" xfId="10909"/>
    <cellStyle name="20% - Акцент6 2 2 11" xfId="11118"/>
    <cellStyle name="20% - Акцент6 2 2 12" xfId="11179"/>
    <cellStyle name="20% - Акцент6 2 2 13" xfId="11241"/>
    <cellStyle name="20% - Акцент6 2 2 14" xfId="11303"/>
    <cellStyle name="20% - Акцент6 2 2 15" xfId="11356"/>
    <cellStyle name="20% - Акцент6 2 2 16" xfId="11410"/>
    <cellStyle name="20% - Акцент6 2 2 17" xfId="11460"/>
    <cellStyle name="20% - Акцент6 2 2 18" xfId="11511"/>
    <cellStyle name="20% - Акцент6 2 2 19" xfId="11564"/>
    <cellStyle name="20% - Акцент6 2 2 2" xfId="1258"/>
    <cellStyle name="20% - Акцент6 2 2 2 2" xfId="2780"/>
    <cellStyle name="20% - Акцент6 2 2 2 3" xfId="9838"/>
    <cellStyle name="20% - Акцент6 2 2 20" xfId="11617"/>
    <cellStyle name="20% - Акцент6 2 2 21" xfId="11657"/>
    <cellStyle name="20% - Акцент6 2 2 22" xfId="12048"/>
    <cellStyle name="20% - Акцент6 2 2 23" xfId="12053"/>
    <cellStyle name="20% - Акцент6 2 2 24" xfId="11659"/>
    <cellStyle name="20% - Акцент6 2 2 25" xfId="11725"/>
    <cellStyle name="20% - Акцент6 2 2 26" xfId="11967"/>
    <cellStyle name="20% - Акцент6 2 2 27" xfId="11253"/>
    <cellStyle name="20% - Акцент6 2 2 28" xfId="11688"/>
    <cellStyle name="20% - Акцент6 2 2 3" xfId="3007"/>
    <cellStyle name="20% - Акцент6 2 2 4" xfId="2670"/>
    <cellStyle name="20% - Акцент6 2 2 4 2" xfId="9837"/>
    <cellStyle name="20% - Акцент6 2 2 4 3" xfId="11829"/>
    <cellStyle name="20% - Акцент6 2 2 4 4" xfId="11901"/>
    <cellStyle name="20% - Акцент6 2 2 5" xfId="1722"/>
    <cellStyle name="20% - Акцент6 2 2 5 2" xfId="11716"/>
    <cellStyle name="20% - Акцент6 2 2 6" xfId="9688"/>
    <cellStyle name="20% - Акцент6 2 2 7" xfId="10292"/>
    <cellStyle name="20% - Акцент6 2 2 8" xfId="10969"/>
    <cellStyle name="20% - Акцент6 2 2 9" xfId="10998"/>
    <cellStyle name="20% - Акцент6 2 20" xfId="11013"/>
    <cellStyle name="20% - Акцент6 2 21" xfId="9820"/>
    <cellStyle name="20% - Акцент6 2 22" xfId="10999"/>
    <cellStyle name="20% - Акцент6 2 23" xfId="11154"/>
    <cellStyle name="20% - Акцент6 2 24" xfId="11217"/>
    <cellStyle name="20% - Акцент6 2 25" xfId="11276"/>
    <cellStyle name="20% - Акцент6 2 26" xfId="11704"/>
    <cellStyle name="20% - Акцент6 2 27" xfId="12089"/>
    <cellStyle name="20% - Акцент6 2 28" xfId="12123"/>
    <cellStyle name="20% - Акцент6 2 29" xfId="12155"/>
    <cellStyle name="20% - Акцент6 2 3" xfId="1167"/>
    <cellStyle name="20% — акцент6 2 3" xfId="8915"/>
    <cellStyle name="20% - Акцент6 2 3 10" xfId="10862"/>
    <cellStyle name="20% - Акцент6 2 3 11" xfId="10572"/>
    <cellStyle name="20% - Акцент6 2 3 12" xfId="11059"/>
    <cellStyle name="20% - Акцент6 2 3 13" xfId="10625"/>
    <cellStyle name="20% - Акцент6 2 3 14" xfId="9856"/>
    <cellStyle name="20% - Акцент6 2 3 15" xfId="11125"/>
    <cellStyle name="20% - Акцент6 2 3 16" xfId="11185"/>
    <cellStyle name="20% - Акцент6 2 3 17" xfId="11247"/>
    <cellStyle name="20% - Акцент6 2 3 18" xfId="11666"/>
    <cellStyle name="20% - Акцент6 2 3 19" xfId="11700"/>
    <cellStyle name="20% - Акцент6 2 3 2" xfId="2442"/>
    <cellStyle name="20% - Акцент6 2 3 20" xfId="11697"/>
    <cellStyle name="20% - Акцент6 2 3 21" xfId="11656"/>
    <cellStyle name="20% - Акцент6 2 3 22" xfId="11291"/>
    <cellStyle name="20% - Акцент6 2 3 23" xfId="11986"/>
    <cellStyle name="20% - Акцент6 2 3 24" xfId="11174"/>
    <cellStyle name="20% - Акцент6 2 3 25" xfId="12085"/>
    <cellStyle name="20% - Акцент6 2 3 3" xfId="9840"/>
    <cellStyle name="20% - Акцент6 2 3 4" xfId="10518"/>
    <cellStyle name="20% - Акцент6 2 3 5" xfId="10854"/>
    <cellStyle name="20% - Акцент6 2 3 6" xfId="10579"/>
    <cellStyle name="20% - Акцент6 2 3 7" xfId="10795"/>
    <cellStyle name="20% - Акцент6 2 3 8" xfId="10461"/>
    <cellStyle name="20% - Акцент6 2 3 9" xfId="11010"/>
    <cellStyle name="20% - Акцент6 2 30" xfId="12184"/>
    <cellStyle name="20% - Акцент6 2 31" xfId="12212"/>
    <cellStyle name="20% - Акцент6 2 32" xfId="12232"/>
    <cellStyle name="20% - Акцент6 2 33" xfId="12242"/>
    <cellStyle name="20% - Акцент6 2 34" xfId="708"/>
    <cellStyle name="20% - Акцент6 2 4" xfId="800"/>
    <cellStyle name="20% — акцент6 2 4" xfId="9421"/>
    <cellStyle name="20% - Акцент6 2 4 10" xfId="10659"/>
    <cellStyle name="20% - Акцент6 2 4 11" xfId="11042"/>
    <cellStyle name="20% - Акцент6 2 4 12" xfId="10680"/>
    <cellStyle name="20% - Акцент6 2 4 13" xfId="10493"/>
    <cellStyle name="20% - Акцент6 2 4 14" xfId="10882"/>
    <cellStyle name="20% - Акцент6 2 4 15" xfId="10558"/>
    <cellStyle name="20% - Акцент6 2 4 16" xfId="10822"/>
    <cellStyle name="20% - Акцент6 2 4 17" xfId="11141"/>
    <cellStyle name="20% - Акцент6 2 4 18" xfId="11663"/>
    <cellStyle name="20% - Акцент6 2 4 19" xfId="12007"/>
    <cellStyle name="20% - Акцент6 2 4 2" xfId="5658"/>
    <cellStyle name="20% - Акцент6 2 4 2 2" xfId="11740"/>
    <cellStyle name="20% - Акцент6 2 4 20" xfId="11964"/>
    <cellStyle name="20% - Акцент6 2 4 21" xfId="12057"/>
    <cellStyle name="20% - Акцент6 2 4 22" xfId="11667"/>
    <cellStyle name="20% - Акцент6 2 4 23" xfId="11772"/>
    <cellStyle name="20% - Акцент6 2 4 24" xfId="11998"/>
    <cellStyle name="20% - Акцент6 2 4 25" xfId="12068"/>
    <cellStyle name="20% - Акцент6 2 4 3" xfId="9836"/>
    <cellStyle name="20% - Акцент6 2 4 4" xfId="10514"/>
    <cellStyle name="20% - Акцент6 2 4 5" xfId="10857"/>
    <cellStyle name="20% - Акцент6 2 4 6" xfId="10576"/>
    <cellStyle name="20% - Акцент6 2 4 7" xfId="11065"/>
    <cellStyle name="20% - Акцент6 2 4 8" xfId="10979"/>
    <cellStyle name="20% - Акцент6 2 4 9" xfId="10748"/>
    <cellStyle name="20% - Акцент6 2 5" xfId="5688"/>
    <cellStyle name="20% - Акцент6 2 6" xfId="5657"/>
    <cellStyle name="20% - Акцент6 2 7" xfId="2157"/>
    <cellStyle name="20% - Акцент6 2 8" xfId="8927"/>
    <cellStyle name="20% - Акцент6 2 9" xfId="8916"/>
    <cellStyle name="20% - Акцент6 2_T47" xfId="9841"/>
    <cellStyle name="20% - Акцент6 20" xfId="1114"/>
    <cellStyle name="20% - Акцент6 20 2" xfId="1466"/>
    <cellStyle name="20% - Акцент6 20 3" xfId="3008"/>
    <cellStyle name="20% - Акцент6 21" xfId="1127"/>
    <cellStyle name="20% - Акцент6 21 2" xfId="1479"/>
    <cellStyle name="20% - Акцент6 21 3" xfId="3009"/>
    <cellStyle name="20% - Акцент6 22" xfId="1140"/>
    <cellStyle name="20% - Акцент6 22 2" xfId="3010"/>
    <cellStyle name="20% - Акцент6 23" xfId="1154"/>
    <cellStyle name="20% - Акцент6 23 2" xfId="1707"/>
    <cellStyle name="20% - Акцент6 24" xfId="1492"/>
    <cellStyle name="20% - Акцент6 24 2" xfId="3351"/>
    <cellStyle name="20% - Акцент6 25" xfId="1505"/>
    <cellStyle name="20% - Акцент6 25 2" xfId="3402"/>
    <cellStyle name="20% - Акцент6 26" xfId="1518"/>
    <cellStyle name="20% - Акцент6 26 2" xfId="3506"/>
    <cellStyle name="20% - Акцент6 27" xfId="1531"/>
    <cellStyle name="20% - Акцент6 27 2" xfId="3538"/>
    <cellStyle name="20% - Акцент6 28" xfId="1544"/>
    <cellStyle name="20% - Акцент6 28 2" xfId="3579"/>
    <cellStyle name="20% - Акцент6 29" xfId="1557"/>
    <cellStyle name="20% - Акцент6 29 2" xfId="3574"/>
    <cellStyle name="20% - Акцент6 3" xfId="814"/>
    <cellStyle name="20% — акцент6 3" xfId="8929"/>
    <cellStyle name="20% - Акцент6 3 10" xfId="10630"/>
    <cellStyle name="20% - Акцент6 3 11" xfId="10746"/>
    <cellStyle name="20% - Акцент6 3 12" xfId="11106"/>
    <cellStyle name="20% - Акцент6 3 13" xfId="11165"/>
    <cellStyle name="20% - Акцент6 3 14" xfId="11229"/>
    <cellStyle name="20% - Акцент6 3 15" xfId="11288"/>
    <cellStyle name="20% - Акцент6 3 16" xfId="11344"/>
    <cellStyle name="20% - Акцент6 3 17" xfId="11397"/>
    <cellStyle name="20% - Акцент6 3 18" xfId="11447"/>
    <cellStyle name="20% - Акцент6 3 19" xfId="11499"/>
    <cellStyle name="20% - Акцент6 3 2" xfId="919"/>
    <cellStyle name="20% - Акцент6 3 2 2" xfId="1271"/>
    <cellStyle name="20% - Акцент6 3 20" xfId="11203"/>
    <cellStyle name="20% - Акцент6 3 21" xfId="10601"/>
    <cellStyle name="20% - Акцент6 3 22" xfId="10589"/>
    <cellStyle name="20% - Акцент6 3 23" xfId="11597"/>
    <cellStyle name="20% - Акцент6 3 24" xfId="10740"/>
    <cellStyle name="20% - Акцент6 3 25" xfId="11685"/>
    <cellStyle name="20% - Акцент6 3 26" xfId="10943"/>
    <cellStyle name="20% - Акцент6 3 27" xfId="11671"/>
    <cellStyle name="20% - Акцент6 3 3" xfId="1180"/>
    <cellStyle name="20% - Акцент6 3 4" xfId="2463"/>
    <cellStyle name="20% - Акцент6 3 5" xfId="9842"/>
    <cellStyle name="20% - Акцент6 3 6" xfId="10520"/>
    <cellStyle name="20% - Акцент6 3 7" xfId="10852"/>
    <cellStyle name="20% - Акцент6 3 8" xfId="10580"/>
    <cellStyle name="20% - Акцент6 3 9" xfId="9680"/>
    <cellStyle name="20% - Акцент6 30" xfId="1570"/>
    <cellStyle name="20% - Акцент6 30 2" xfId="3554"/>
    <cellStyle name="20% - Акцент6 31" xfId="1583"/>
    <cellStyle name="20% - Акцент6 31 2" xfId="3531"/>
    <cellStyle name="20% - Акцент6 32" xfId="1596"/>
    <cellStyle name="20% - Акцент6 32 2" xfId="3600"/>
    <cellStyle name="20% - Акцент6 33" xfId="1609"/>
    <cellStyle name="20% - Акцент6 33 2" xfId="3458"/>
    <cellStyle name="20% - Акцент6 34" xfId="1622"/>
    <cellStyle name="20% - Акцент6 34 2" xfId="3643"/>
    <cellStyle name="20% - Акцент6 35" xfId="1635"/>
    <cellStyle name="20% - Акцент6 35 2" xfId="3769"/>
    <cellStyle name="20% - Акцент6 36" xfId="1670"/>
    <cellStyle name="20% - Акцент6 37" xfId="4088"/>
    <cellStyle name="20% - Акцент6 38" xfId="4131"/>
    <cellStyle name="20% - Акцент6 39" xfId="4661"/>
    <cellStyle name="20% - Акцент6 4" xfId="827"/>
    <cellStyle name="20% — акцент6 4" xfId="2170"/>
    <cellStyle name="20% - Акцент6 4 10" xfId="11265"/>
    <cellStyle name="20% - Акцент6 4 11" xfId="11326"/>
    <cellStyle name="20% - Акцент6 4 12" xfId="11377"/>
    <cellStyle name="20% - Акцент6 4 13" xfId="11428"/>
    <cellStyle name="20% - Акцент6 4 14" xfId="11478"/>
    <cellStyle name="20% - Акцент6 4 15" xfId="11534"/>
    <cellStyle name="20% - Акцент6 4 16" xfId="11586"/>
    <cellStyle name="20% - Акцент6 4 17" xfId="11638"/>
    <cellStyle name="20% - Акцент6 4 18" xfId="11673"/>
    <cellStyle name="20% - Акцент6 4 19" xfId="11702"/>
    <cellStyle name="20% - Акцент6 4 2" xfId="932"/>
    <cellStyle name="20% - Акцент6 4 2 2" xfId="1284"/>
    <cellStyle name="20% - Акцент6 4 20" xfId="10149"/>
    <cellStyle name="20% - Акцент6 4 21" xfId="12030"/>
    <cellStyle name="20% - Акцент6 4 22" xfId="11486"/>
    <cellStyle name="20% - Акцент6 4 23" xfId="12088"/>
    <cellStyle name="20% - Акцент6 4 24" xfId="12122"/>
    <cellStyle name="20% - Акцент6 4 25" xfId="12154"/>
    <cellStyle name="20% - Акцент6 4 26" xfId="12183"/>
    <cellStyle name="20% - Акцент6 4 27" xfId="12211"/>
    <cellStyle name="20% - Акцент6 4 3" xfId="1193"/>
    <cellStyle name="20% - Акцент6 4 4" xfId="2487"/>
    <cellStyle name="20% - Акцент6 4 5" xfId="10430"/>
    <cellStyle name="20% - Акцент6 4 6" xfId="11022"/>
    <cellStyle name="20% - Акцент6 4 7" xfId="11081"/>
    <cellStyle name="20% - Акцент6 4 8" xfId="11144"/>
    <cellStyle name="20% - Акцент6 4 9" xfId="11206"/>
    <cellStyle name="20% - Акцент6 40" xfId="2398"/>
    <cellStyle name="20% - Акцент6 41" xfId="8933"/>
    <cellStyle name="20% - Акцент6 42" xfId="8934"/>
    <cellStyle name="20% - Акцент6 43" xfId="8935"/>
    <cellStyle name="20% - Акцент6 44" xfId="8936"/>
    <cellStyle name="20% - Акцент6 45" xfId="8937"/>
    <cellStyle name="20% - Акцент6 46" xfId="8938"/>
    <cellStyle name="20% - Акцент6 47" xfId="8939"/>
    <cellStyle name="20% - Акцент6 48" xfId="8940"/>
    <cellStyle name="20% - Акцент6 5" xfId="840"/>
    <cellStyle name="20% - Акцент6 5 2" xfId="945"/>
    <cellStyle name="20% - Акцент6 5 2 2" xfId="1297"/>
    <cellStyle name="20% - Акцент6 5 3" xfId="1206"/>
    <cellStyle name="20% - Акцент6 5 4" xfId="2491"/>
    <cellStyle name="20% - Акцент6 6" xfId="853"/>
    <cellStyle name="20% - Акцент6 6 2" xfId="958"/>
    <cellStyle name="20% - Акцент6 6 2 2" xfId="1310"/>
    <cellStyle name="20% - Акцент6 6 3" xfId="1219"/>
    <cellStyle name="20% - Акцент6 6 4" xfId="2498"/>
    <cellStyle name="20% - Акцент6 7" xfId="866"/>
    <cellStyle name="20% - Акцент6 7 2" xfId="971"/>
    <cellStyle name="20% - Акцент6 7 2 2" xfId="1323"/>
    <cellStyle name="20% - Акцент6 7 3" xfId="1232"/>
    <cellStyle name="20% - Акцент6 7 4" xfId="2562"/>
    <cellStyle name="20% - Акцент6 8" xfId="879"/>
    <cellStyle name="20% - Акцент6 8 2" xfId="1245"/>
    <cellStyle name="20% - Акцент6 8 3" xfId="2581"/>
    <cellStyle name="20% - Акцент6 9" xfId="893"/>
    <cellStyle name="20% - Акцент6 9 2" xfId="1694"/>
    <cellStyle name="3.2_Calc_Index" xfId="10446"/>
    <cellStyle name="40% - Accent1" xfId="566" builtinId="31" customBuiltin="1"/>
    <cellStyle name="40% - Accent1 2" xfId="22"/>
    <cellStyle name="40% - Accent1 2 2" xfId="229"/>
    <cellStyle name="40% - Accent1 2 2 2" xfId="9843"/>
    <cellStyle name="40% - Accent1 2 3" xfId="9459"/>
    <cellStyle name="40% - Accent1 3" xfId="9844"/>
    <cellStyle name="40% - Accent1 4" xfId="10393"/>
    <cellStyle name="40% - Accent1 5" xfId="12202"/>
    <cellStyle name="40% - Accent1 6" xfId="676"/>
    <cellStyle name="40% - Accent2" xfId="570" builtinId="35" customBuiltin="1"/>
    <cellStyle name="40% - Accent2 2" xfId="23"/>
    <cellStyle name="40% - Accent2 2 2" xfId="230"/>
    <cellStyle name="40% - Accent2 2 2 2" xfId="9845"/>
    <cellStyle name="40% - Accent2 2 3" xfId="9463"/>
    <cellStyle name="40% - Accent2 3" xfId="9846"/>
    <cellStyle name="40% - Accent2 4" xfId="10397"/>
    <cellStyle name="40% - Accent2 5" xfId="12138"/>
    <cellStyle name="40% - Accent2 6" xfId="680"/>
    <cellStyle name="40% - Accent3" xfId="574" builtinId="39" customBuiltin="1"/>
    <cellStyle name="40% - Accent3 2" xfId="24"/>
    <cellStyle name="40% - Accent3 2 2" xfId="231"/>
    <cellStyle name="40% - Accent3 2 2 2" xfId="9847"/>
    <cellStyle name="40% - Accent3 2 3" xfId="9467"/>
    <cellStyle name="40% - Accent3 3" xfId="9848"/>
    <cellStyle name="40% - Accent3 4" xfId="10401"/>
    <cellStyle name="40% - Accent3 5" xfId="12229"/>
    <cellStyle name="40% - Accent3 6" xfId="684"/>
    <cellStyle name="40% - Accent4" xfId="578" builtinId="43" customBuiltin="1"/>
    <cellStyle name="40% - Accent4 2" xfId="25"/>
    <cellStyle name="40% - Accent4 2 2" xfId="232"/>
    <cellStyle name="40% - Accent4 2 2 2" xfId="9849"/>
    <cellStyle name="40% - Accent4 2 3" xfId="9471"/>
    <cellStyle name="40% - Accent4 3" xfId="9850"/>
    <cellStyle name="40% - Accent4 4" xfId="10405"/>
    <cellStyle name="40% - Accent4 5" xfId="12135"/>
    <cellStyle name="40% - Accent4 6" xfId="688"/>
    <cellStyle name="40% - Accent5" xfId="582" builtinId="47" customBuiltin="1"/>
    <cellStyle name="40% - Accent5 2" xfId="26"/>
    <cellStyle name="40% - Accent5 2 2" xfId="233"/>
    <cellStyle name="40% - Accent5 2 2 2" xfId="9851"/>
    <cellStyle name="40% - Accent5 2 3" xfId="9475"/>
    <cellStyle name="40% - Accent5 3" xfId="9852"/>
    <cellStyle name="40% - Accent5 4" xfId="10409"/>
    <cellStyle name="40% - Accent5 5" xfId="12204"/>
    <cellStyle name="40% - Accent5 6" xfId="692"/>
    <cellStyle name="40% - Accent6" xfId="586" builtinId="51" customBuiltin="1"/>
    <cellStyle name="40% - Accent6 2" xfId="27"/>
    <cellStyle name="40% - Accent6 2 2" xfId="234"/>
    <cellStyle name="40% - Accent6 2 2 2" xfId="9853"/>
    <cellStyle name="40% - Accent6 2 3" xfId="9479"/>
    <cellStyle name="40% - Accent6 3" xfId="9854"/>
    <cellStyle name="40% - Accent6 4" xfId="10413"/>
    <cellStyle name="40% - Accent6 5" xfId="12205"/>
    <cellStyle name="40% - Accent6 6" xfId="696"/>
    <cellStyle name="40% - Акцент1 10" xfId="975"/>
    <cellStyle name="40% - Акцент1 10 2" xfId="1327"/>
    <cellStyle name="40% - Акцент1 10 2 2" xfId="8941"/>
    <cellStyle name="40% - Акцент1 10 3" xfId="2640"/>
    <cellStyle name="40% - Акцент1 11" xfId="988"/>
    <cellStyle name="40% - Акцент1 11 2" xfId="1340"/>
    <cellStyle name="40% - Акцент1 11 2 2" xfId="8942"/>
    <cellStyle name="40% - Акцент1 11 3" xfId="2781"/>
    <cellStyle name="40% - Акцент1 12" xfId="1001"/>
    <cellStyle name="40% - Акцент1 12 2" xfId="1353"/>
    <cellStyle name="40% - Акцент1 12 2 2" xfId="8943"/>
    <cellStyle name="40% - Акцент1 12 3" xfId="2782"/>
    <cellStyle name="40% - Акцент1 13" xfId="1014"/>
    <cellStyle name="40% - Акцент1 13 2" xfId="1366"/>
    <cellStyle name="40% - Акцент1 13 2 2" xfId="8944"/>
    <cellStyle name="40% - Акцент1 13 3" xfId="2783"/>
    <cellStyle name="40% - Акцент1 14" xfId="1027"/>
    <cellStyle name="40% - Акцент1 14 2" xfId="1379"/>
    <cellStyle name="40% - Акцент1 14 2 2" xfId="8945"/>
    <cellStyle name="40% - Акцент1 14 3" xfId="2784"/>
    <cellStyle name="40% - Акцент1 15" xfId="1040"/>
    <cellStyle name="40% - Акцент1 15 2" xfId="1392"/>
    <cellStyle name="40% - Акцент1 15 2 2" xfId="8946"/>
    <cellStyle name="40% - Акцент1 15 3" xfId="3011"/>
    <cellStyle name="40% - Акцент1 16" xfId="1053"/>
    <cellStyle name="40% - Акцент1 16 2" xfId="1405"/>
    <cellStyle name="40% - Акцент1 16 2 2" xfId="8947"/>
    <cellStyle name="40% - Акцент1 16 3" xfId="3012"/>
    <cellStyle name="40% - Акцент1 17" xfId="1066"/>
    <cellStyle name="40% - Акцент1 17 2" xfId="1418"/>
    <cellStyle name="40% - Акцент1 17 2 2" xfId="8949"/>
    <cellStyle name="40% - Акцент1 17 3" xfId="3013"/>
    <cellStyle name="40% - Акцент1 18" xfId="1079"/>
    <cellStyle name="40% - Акцент1 18 2" xfId="1431"/>
    <cellStyle name="40% - Акцент1 18 2 2" xfId="8950"/>
    <cellStyle name="40% - Акцент1 18 3" xfId="3014"/>
    <cellStyle name="40% - Акцент1 19" xfId="1092"/>
    <cellStyle name="40% - Акцент1 19 2" xfId="1444"/>
    <cellStyle name="40% - Акцент1 19 3" xfId="3015"/>
    <cellStyle name="40% - Акцент1 2" xfId="178"/>
    <cellStyle name="40% — акцент1 2" xfId="2173"/>
    <cellStyle name="40% - Акцент1 2 10" xfId="9420"/>
    <cellStyle name="40% - Акцент1 2 11" xfId="9689"/>
    <cellStyle name="40% - Акцент1 2 12" xfId="9751"/>
    <cellStyle name="40% - Акцент1 2 13" xfId="10968"/>
    <cellStyle name="40% - Акцент1 2 14" xfId="10454"/>
    <cellStyle name="40% - Акцент1 2 15" xfId="11057"/>
    <cellStyle name="40% - Акцент1 2 16" xfId="10523"/>
    <cellStyle name="40% - Акцент1 2 17" xfId="11050"/>
    <cellStyle name="40% - Акцент1 2 18" xfId="10582"/>
    <cellStyle name="40% - Акцент1 2 19" xfId="10791"/>
    <cellStyle name="40% - Акцент1 2 2" xfId="897"/>
    <cellStyle name="40% — акцент1 2 2" xfId="8952"/>
    <cellStyle name="40% - Акцент1 2 2 10" xfId="10967"/>
    <cellStyle name="40% - Акцент1 2 2 11" xfId="9806"/>
    <cellStyle name="40% - Акцент1 2 2 12" xfId="10908"/>
    <cellStyle name="40% - Акцент1 2 2 13" xfId="10524"/>
    <cellStyle name="40% - Акцент1 2 2 14" xfId="10851"/>
    <cellStyle name="40% - Акцент1 2 2 15" xfId="11116"/>
    <cellStyle name="40% - Акцент1 2 2 16" xfId="11176"/>
    <cellStyle name="40% - Акцент1 2 2 17" xfId="11238"/>
    <cellStyle name="40% - Акцент1 2 2 18" xfId="11300"/>
    <cellStyle name="40% - Акцент1 2 2 19" xfId="11353"/>
    <cellStyle name="40% - Акцент1 2 2 2" xfId="1249"/>
    <cellStyle name="40% - Акцент1 2 2 2 2" xfId="2785"/>
    <cellStyle name="40% - Акцент1 2 2 2 3" xfId="11830"/>
    <cellStyle name="40% - Акцент1 2 2 2 4" xfId="11902"/>
    <cellStyle name="40% - Акцент1 2 2 20" xfId="11407"/>
    <cellStyle name="40% - Акцент1 2 2 21" xfId="11458"/>
    <cellStyle name="40% - Акцент1 2 2 22" xfId="11508"/>
    <cellStyle name="40% - Акцент1 2 2 23" xfId="11335"/>
    <cellStyle name="40% - Акцент1 2 2 24" xfId="12091"/>
    <cellStyle name="40% - Акцент1 2 2 25" xfId="12125"/>
    <cellStyle name="40% - Акцент1 2 2 26" xfId="12157"/>
    <cellStyle name="40% - Акцент1 2 2 27" xfId="12185"/>
    <cellStyle name="40% - Акцент1 2 2 28" xfId="12213"/>
    <cellStyle name="40% - Акцент1 2 2 29" xfId="12233"/>
    <cellStyle name="40% - Акцент1 2 2 3" xfId="3016"/>
    <cellStyle name="40% - Акцент1 2 2 3 2" xfId="11717"/>
    <cellStyle name="40% - Акцент1 2 2 30" xfId="12243"/>
    <cellStyle name="40% - Акцент1 2 2 4" xfId="2671"/>
    <cellStyle name="40% - Акцент1 2 2 4 2" xfId="11807"/>
    <cellStyle name="40% - Акцент1 2 2 5" xfId="8863"/>
    <cellStyle name="40% - Акцент1 2 2 6" xfId="9418"/>
    <cellStyle name="40% - Акцент1 2 2 7" xfId="1723"/>
    <cellStyle name="40% - Акцент1 2 2 8" xfId="9690"/>
    <cellStyle name="40% - Акцент1 2 2 9" xfId="10290"/>
    <cellStyle name="40% - Акцент1 2 20" xfId="10631"/>
    <cellStyle name="40% - Акцент1 2 21" xfId="9861"/>
    <cellStyle name="40% - Акцент1 2 22" xfId="10661"/>
    <cellStyle name="40% - Акцент1 2 23" xfId="10504"/>
    <cellStyle name="40% - Акцент1 2 24" xfId="11025"/>
    <cellStyle name="40% - Акцент1 2 25" xfId="10988"/>
    <cellStyle name="40% - Акцент1 2 26" xfId="11557"/>
    <cellStyle name="40% - Акцент1 2 27" xfId="12009"/>
    <cellStyle name="40% - Акцент1 2 28" xfId="11301"/>
    <cellStyle name="40% - Акцент1 2 29" xfId="12014"/>
    <cellStyle name="40% - Акцент1 2 3" xfId="1158"/>
    <cellStyle name="40% — акцент1 2 3" xfId="8865"/>
    <cellStyle name="40% - Акцент1 2 3 10" xfId="10474"/>
    <cellStyle name="40% - Акцент1 2 3 11" xfId="11033"/>
    <cellStyle name="40% - Акцент1 2 3 12" xfId="11070"/>
    <cellStyle name="40% - Акцент1 2 3 13" xfId="11156"/>
    <cellStyle name="40% - Акцент1 2 3 14" xfId="11219"/>
    <cellStyle name="40% - Акцент1 2 3 15" xfId="11278"/>
    <cellStyle name="40% - Акцент1 2 3 16" xfId="11336"/>
    <cellStyle name="40% - Акцент1 2 3 17" xfId="11388"/>
    <cellStyle name="40% - Акцент1 2 3 18" xfId="11554"/>
    <cellStyle name="40% - Акцент1 2 3 19" xfId="12000"/>
    <cellStyle name="40% - Акцент1 2 3 2" xfId="2424"/>
    <cellStyle name="40% - Акцент1 2 3 20" xfId="11978"/>
    <cellStyle name="40% - Акцент1 2 3 21" xfId="12027"/>
    <cellStyle name="40% - Акцент1 2 3 22" xfId="11670"/>
    <cellStyle name="40% - Акцент1 2 3 23" xfId="11689"/>
    <cellStyle name="40% - Акцент1 2 3 24" xfId="11137"/>
    <cellStyle name="40% - Акцент1 2 3 25" xfId="9792"/>
    <cellStyle name="40% - Акцент1 2 3 3" xfId="9857"/>
    <cellStyle name="40% - Акцент1 2 3 4" xfId="10534"/>
    <cellStyle name="40% - Акцент1 2 3 5" xfId="10842"/>
    <cellStyle name="40% - Акцент1 2 3 6" xfId="10593"/>
    <cellStyle name="40% - Акцент1 2 3 7" xfId="10781"/>
    <cellStyle name="40% - Акцент1 2 3 8" xfId="10637"/>
    <cellStyle name="40% - Акцент1 2 3 9" xfId="10738"/>
    <cellStyle name="40% - Акцент1 2 30" xfId="11976"/>
    <cellStyle name="40% - Акцент1 2 31" xfId="10067"/>
    <cellStyle name="40% - Акцент1 2 32" xfId="11887"/>
    <cellStyle name="40% - Акцент1 2 33" xfId="10723"/>
    <cellStyle name="40% - Акцент1 2 34" xfId="709"/>
    <cellStyle name="40% - Акцент1 2 4" xfId="781"/>
    <cellStyle name="40% — акцент1 2 4" xfId="9419"/>
    <cellStyle name="40% - Акцент1 2 4 10" xfId="10926"/>
    <cellStyle name="40% - Акцент1 2 4 11" xfId="10722"/>
    <cellStyle name="40% - Акцент1 2 4 12" xfId="10684"/>
    <cellStyle name="40% - Акцент1 2 4 13" xfId="10709"/>
    <cellStyle name="40% - Акцент1 2 4 14" xfId="10936"/>
    <cellStyle name="40% - Акцент1 2 4 15" xfId="9725"/>
    <cellStyle name="40% - Акцент1 2 4 16" xfId="10696"/>
    <cellStyle name="40% - Акцент1 2 4 17" xfId="10945"/>
    <cellStyle name="40% - Акцент1 2 4 18" xfId="11424"/>
    <cellStyle name="40% - Акцент1 2 4 19" xfId="12084"/>
    <cellStyle name="40% - Акцент1 2 4 2" xfId="5660"/>
    <cellStyle name="40% - Акцент1 2 4 2 2" xfId="11742"/>
    <cellStyle name="40% - Акцент1 2 4 20" xfId="12119"/>
    <cellStyle name="40% - Акцент1 2 4 21" xfId="12151"/>
    <cellStyle name="40% - Акцент1 2 4 22" xfId="12181"/>
    <cellStyle name="40% - Акцент1 2 4 23" xfId="12209"/>
    <cellStyle name="40% - Акцент1 2 4 24" xfId="12230"/>
    <cellStyle name="40% - Акцент1 2 4 25" xfId="12241"/>
    <cellStyle name="40% - Акцент1 2 4 3" xfId="9855"/>
    <cellStyle name="40% - Акцент1 2 4 4" xfId="10532"/>
    <cellStyle name="40% - Акцент1 2 4 5" xfId="10844"/>
    <cellStyle name="40% - Акцент1 2 4 6" xfId="10591"/>
    <cellStyle name="40% - Акцент1 2 4 7" xfId="10783"/>
    <cellStyle name="40% - Акцент1 2 4 8" xfId="10083"/>
    <cellStyle name="40% - Акцент1 2 4 9" xfId="10739"/>
    <cellStyle name="40% - Акцент1 2 5" xfId="5687"/>
    <cellStyle name="40% - Акцент1 2 6" xfId="5659"/>
    <cellStyle name="40% - Акцент1 2 7" xfId="2202"/>
    <cellStyle name="40% - Акцент1 2 8" xfId="8951"/>
    <cellStyle name="40% - Акцент1 2 9" xfId="8866"/>
    <cellStyle name="40% - Акцент1 20" xfId="1105"/>
    <cellStyle name="40% - Акцент1 20 2" xfId="1457"/>
    <cellStyle name="40% - Акцент1 20 3" xfId="3017"/>
    <cellStyle name="40% - Акцент1 21" xfId="1118"/>
    <cellStyle name="40% - Акцент1 21 2" xfId="1470"/>
    <cellStyle name="40% - Акцент1 21 3" xfId="3018"/>
    <cellStyle name="40% - Акцент1 22" xfId="1131"/>
    <cellStyle name="40% - Акцент1 22 2" xfId="3019"/>
    <cellStyle name="40% - Акцент1 23" xfId="1145"/>
    <cellStyle name="40% - Акцент1 23 2" xfId="1698"/>
    <cellStyle name="40% - Акцент1 24" xfId="1483"/>
    <cellStyle name="40% - Акцент1 24 2" xfId="3361"/>
    <cellStyle name="40% - Акцент1 25" xfId="1496"/>
    <cellStyle name="40% - Акцент1 25 2" xfId="3383"/>
    <cellStyle name="40% - Акцент1 26" xfId="1509"/>
    <cellStyle name="40% - Акцент1 26 2" xfId="3491"/>
    <cellStyle name="40% - Акцент1 27" xfId="1522"/>
    <cellStyle name="40% - Акцент1 27 2" xfId="3539"/>
    <cellStyle name="40% - Акцент1 28" xfId="1535"/>
    <cellStyle name="40% - Акцент1 28 2" xfId="3578"/>
    <cellStyle name="40% - Акцент1 29" xfId="1548"/>
    <cellStyle name="40% - Акцент1 29 2" xfId="3589"/>
    <cellStyle name="40% - Акцент1 3" xfId="805"/>
    <cellStyle name="40% — акцент1 3" xfId="8953"/>
    <cellStyle name="40% - Акцент1 3 10" xfId="10638"/>
    <cellStyle name="40% - Акцент1 3 11" xfId="10737"/>
    <cellStyle name="40% - Акцент1 3 12" xfId="11109"/>
    <cellStyle name="40% - Акцент1 3 13" xfId="11168"/>
    <cellStyle name="40% - Акцент1 3 14" xfId="11231"/>
    <cellStyle name="40% - Акцент1 3 15" xfId="11292"/>
    <cellStyle name="40% - Акцент1 3 16" xfId="11347"/>
    <cellStyle name="40% - Акцент1 3 17" xfId="11399"/>
    <cellStyle name="40% - Акцент1 3 18" xfId="11450"/>
    <cellStyle name="40% - Акцент1 3 19" xfId="11500"/>
    <cellStyle name="40% - Акцент1 3 2" xfId="910"/>
    <cellStyle name="40% - Акцент1 3 2 2" xfId="1262"/>
    <cellStyle name="40% - Акцент1 3 2 3" xfId="8954"/>
    <cellStyle name="40% - Акцент1 3 2 4" xfId="11744"/>
    <cellStyle name="40% - Акцент1 3 20" xfId="10894"/>
    <cellStyle name="40% - Акцент1 3 21" xfId="11609"/>
    <cellStyle name="40% - Акцент1 3 22" xfId="10547"/>
    <cellStyle name="40% - Акцент1 3 23" xfId="11091"/>
    <cellStyle name="40% - Акцент1 3 24" xfId="11603"/>
    <cellStyle name="40% - Акцент1 3 25" xfId="11988"/>
    <cellStyle name="40% - Акцент1 3 26" xfId="12005"/>
    <cellStyle name="40% - Акцент1 3 27" xfId="11977"/>
    <cellStyle name="40% - Акцент1 3 3" xfId="1171"/>
    <cellStyle name="40% - Акцент1 3 3 2" xfId="11831"/>
    <cellStyle name="40% - Акцент1 3 4" xfId="2449"/>
    <cellStyle name="40% - Акцент1 3 4 2" xfId="11903"/>
    <cellStyle name="40% - Акцент1 3 5" xfId="9858"/>
    <cellStyle name="40% - Акцент1 3 6" xfId="10535"/>
    <cellStyle name="40% - Акцент1 3 7" xfId="10841"/>
    <cellStyle name="40% - Акцент1 3 8" xfId="10594"/>
    <cellStyle name="40% - Акцент1 3 9" xfId="10780"/>
    <cellStyle name="40% - Акцент1 30" xfId="1561"/>
    <cellStyle name="40% - Акцент1 30 2" xfId="3545"/>
    <cellStyle name="40% - Акцент1 31" xfId="1574"/>
    <cellStyle name="40% - Акцент1 31 2" xfId="3576"/>
    <cellStyle name="40% - Акцент1 32" xfId="1587"/>
    <cellStyle name="40% - Акцент1 32 2" xfId="3435"/>
    <cellStyle name="40% - Акцент1 33" xfId="1600"/>
    <cellStyle name="40% - Акцент1 33 2" xfId="3430"/>
    <cellStyle name="40% - Акцент1 34" xfId="1613"/>
    <cellStyle name="40% - Акцент1 34 2" xfId="3624"/>
    <cellStyle name="40% - Акцент1 35" xfId="1626"/>
    <cellStyle name="40% - Акцент1 35 2" xfId="3755"/>
    <cellStyle name="40% - Акцент1 36" xfId="1661"/>
    <cellStyle name="40% - Акцент1 37" xfId="4078"/>
    <cellStyle name="40% - Акцент1 38" xfId="4112"/>
    <cellStyle name="40% - Акцент1 39" xfId="4642"/>
    <cellStyle name="40% - Акцент1 4" xfId="818"/>
    <cellStyle name="40% — акцент1 4" xfId="2172"/>
    <cellStyle name="40% - Акцент1 4 10" xfId="10978"/>
    <cellStyle name="40% - Акцент1 4 11" xfId="10952"/>
    <cellStyle name="40% - Акцент1 4 12" xfId="10667"/>
    <cellStyle name="40% - Акцент1 4 13" xfId="10498"/>
    <cellStyle name="40% - Акцент1 4 14" xfId="10876"/>
    <cellStyle name="40% - Акцент1 4 15" xfId="10563"/>
    <cellStyle name="40% - Акцент1 4 16" xfId="10815"/>
    <cellStyle name="40% - Акцент1 4 17" xfId="10614"/>
    <cellStyle name="40% - Акцент1 4 18" xfId="10759"/>
    <cellStyle name="40% - Акцент1 4 19" xfId="10653"/>
    <cellStyle name="40% - Акцент1 4 2" xfId="923"/>
    <cellStyle name="40% - Акцент1 4 2 2" xfId="1275"/>
    <cellStyle name="40% - Акцент1 4 2 3" xfId="8956"/>
    <cellStyle name="40% - Акцент1 4 20" xfId="11230"/>
    <cellStyle name="40% - Акцент1 4 21" xfId="11613"/>
    <cellStyle name="40% - Акцент1 4 22" xfId="11635"/>
    <cellStyle name="40% - Акцент1 4 23" xfId="12082"/>
    <cellStyle name="40% - Акцент1 4 24" xfId="12117"/>
    <cellStyle name="40% - Акцент1 4 25" xfId="12149"/>
    <cellStyle name="40% - Акцент1 4 26" xfId="12179"/>
    <cellStyle name="40% - Акцент1 4 27" xfId="12207"/>
    <cellStyle name="40% - Акцент1 4 3" xfId="1184"/>
    <cellStyle name="40% - Акцент1 4 4" xfId="2475"/>
    <cellStyle name="40% - Акцент1 4 5" xfId="9859"/>
    <cellStyle name="40% - Акцент1 4 6" xfId="10536"/>
    <cellStyle name="40% - Акцент1 4 7" xfId="10840"/>
    <cellStyle name="40% - Акцент1 4 8" xfId="10595"/>
    <cellStyle name="40% - Акцент1 4 9" xfId="10779"/>
    <cellStyle name="40% - Акцент1 40" xfId="2379"/>
    <cellStyle name="40% - Акцент1 41" xfId="8957"/>
    <cellStyle name="40% - Акцент1 42" xfId="8958"/>
    <cellStyle name="40% - Акцент1 43" xfId="8959"/>
    <cellStyle name="40% - Акцент1 44" xfId="8960"/>
    <cellStyle name="40% - Акцент1 45" xfId="8961"/>
    <cellStyle name="40% - Акцент1 46" xfId="8962"/>
    <cellStyle name="40% - Акцент1 47" xfId="8963"/>
    <cellStyle name="40% - Акцент1 48" xfId="8964"/>
    <cellStyle name="40% - Акцент1 49" xfId="8965"/>
    <cellStyle name="40% - Акцент1 5" xfId="831"/>
    <cellStyle name="40% - Акцент1 5 2" xfId="936"/>
    <cellStyle name="40% - Акцент1 5 2 2" xfId="1288"/>
    <cellStyle name="40% - Акцент1 5 2 3" xfId="8966"/>
    <cellStyle name="40% - Акцент1 5 3" xfId="1197"/>
    <cellStyle name="40% - Акцент1 5 4" xfId="2495"/>
    <cellStyle name="40% - Акцент1 5 5" xfId="10421"/>
    <cellStyle name="40% - Акцент1 50" xfId="8967"/>
    <cellStyle name="40% - Акцент1 51" xfId="8968"/>
    <cellStyle name="40% - Акцент1 52" xfId="8969"/>
    <cellStyle name="40% - Акцент1 53" xfId="8970"/>
    <cellStyle name="40% - Акцент1 54" xfId="8971"/>
    <cellStyle name="40% - Акцент1 55" xfId="8972"/>
    <cellStyle name="40% - Акцент1 56" xfId="8973"/>
    <cellStyle name="40% - Акцент1 57" xfId="8974"/>
    <cellStyle name="40% - Акцент1 58" xfId="8975"/>
    <cellStyle name="40% - Акцент1 59" xfId="8976"/>
    <cellStyle name="40% - Акцент1 6" xfId="844"/>
    <cellStyle name="40% - Акцент1 6 2" xfId="949"/>
    <cellStyle name="40% - Акцент1 6 2 2" xfId="1301"/>
    <cellStyle name="40% - Акцент1 6 2 3" xfId="8977"/>
    <cellStyle name="40% - Акцент1 6 3" xfId="1210"/>
    <cellStyle name="40% - Акцент1 6 4" xfId="2502"/>
    <cellStyle name="40% - Акцент1 60" xfId="8978"/>
    <cellStyle name="40% - Акцент1 61" xfId="8979"/>
    <cellStyle name="40% - Акцент1 62" xfId="8980"/>
    <cellStyle name="40% - Акцент1 63" xfId="8981"/>
    <cellStyle name="40% - Акцент1 64" xfId="8982"/>
    <cellStyle name="40% - Акцент1 65" xfId="8983"/>
    <cellStyle name="40% - Акцент1 7" xfId="857"/>
    <cellStyle name="40% - Акцент1 7 2" xfId="962"/>
    <cellStyle name="40% - Акцент1 7 2 2" xfId="1314"/>
    <cellStyle name="40% - Акцент1 7 2 3" xfId="8984"/>
    <cellStyle name="40% - Акцент1 7 3" xfId="1223"/>
    <cellStyle name="40% - Акцент1 7 4" xfId="2543"/>
    <cellStyle name="40% - Акцент1 8" xfId="870"/>
    <cellStyle name="40% - Акцент1 8 2" xfId="1236"/>
    <cellStyle name="40% - Акцент1 8 2 2" xfId="8985"/>
    <cellStyle name="40% - Акцент1 8 3" xfId="2567"/>
    <cellStyle name="40% - Акцент1 9" xfId="884"/>
    <cellStyle name="40% - Акцент1 9 2" xfId="1685"/>
    <cellStyle name="40% - Акцент2 10" xfId="977"/>
    <cellStyle name="40% - Акцент2 10 2" xfId="1329"/>
    <cellStyle name="40% - Акцент2 10 2 2" xfId="8986"/>
    <cellStyle name="40% - Акцент2 10 3" xfId="2643"/>
    <cellStyle name="40% - Акцент2 11" xfId="990"/>
    <cellStyle name="40% - Акцент2 11 2" xfId="1342"/>
    <cellStyle name="40% - Акцент2 11 2 2" xfId="8987"/>
    <cellStyle name="40% - Акцент2 11 3" xfId="2786"/>
    <cellStyle name="40% - Акцент2 12" xfId="1003"/>
    <cellStyle name="40% - Акцент2 12 2" xfId="1355"/>
    <cellStyle name="40% - Акцент2 12 2 2" xfId="8988"/>
    <cellStyle name="40% - Акцент2 12 3" xfId="2787"/>
    <cellStyle name="40% - Акцент2 13" xfId="1016"/>
    <cellStyle name="40% - Акцент2 13 2" xfId="1368"/>
    <cellStyle name="40% - Акцент2 13 2 2" xfId="8989"/>
    <cellStyle name="40% - Акцент2 13 3" xfId="2788"/>
    <cellStyle name="40% - Акцент2 14" xfId="1029"/>
    <cellStyle name="40% - Акцент2 14 2" xfId="1381"/>
    <cellStyle name="40% - Акцент2 14 2 2" xfId="8990"/>
    <cellStyle name="40% - Акцент2 14 3" xfId="2789"/>
    <cellStyle name="40% - Акцент2 15" xfId="1042"/>
    <cellStyle name="40% - Акцент2 15 2" xfId="1394"/>
    <cellStyle name="40% - Акцент2 15 2 2" xfId="8991"/>
    <cellStyle name="40% - Акцент2 15 3" xfId="3020"/>
    <cellStyle name="40% - Акцент2 16" xfId="1055"/>
    <cellStyle name="40% - Акцент2 16 2" xfId="1407"/>
    <cellStyle name="40% - Акцент2 16 2 2" xfId="8992"/>
    <cellStyle name="40% - Акцент2 16 3" xfId="3021"/>
    <cellStyle name="40% - Акцент2 17" xfId="1068"/>
    <cellStyle name="40% - Акцент2 17 2" xfId="1420"/>
    <cellStyle name="40% - Акцент2 17 2 2" xfId="8993"/>
    <cellStyle name="40% - Акцент2 17 3" xfId="3022"/>
    <cellStyle name="40% - Акцент2 18" xfId="1081"/>
    <cellStyle name="40% - Акцент2 18 2" xfId="1433"/>
    <cellStyle name="40% - Акцент2 18 2 2" xfId="8994"/>
    <cellStyle name="40% - Акцент2 18 3" xfId="3023"/>
    <cellStyle name="40% - Акцент2 19" xfId="1094"/>
    <cellStyle name="40% - Акцент2 19 2" xfId="1446"/>
    <cellStyle name="40% - Акцент2 19 3" xfId="3024"/>
    <cellStyle name="40% - Акцент2 2" xfId="179"/>
    <cellStyle name="40% — акцент2 2" xfId="2175"/>
    <cellStyle name="40% - Акцент2 2 10" xfId="9413"/>
    <cellStyle name="40% - Акцент2 2 11" xfId="9691"/>
    <cellStyle name="40% - Акцент2 2 12" xfId="10259"/>
    <cellStyle name="40% - Акцент2 2 13" xfId="10966"/>
    <cellStyle name="40% - Акцент2 2 14" xfId="9682"/>
    <cellStyle name="40% - Акцент2 2 15" xfId="10907"/>
    <cellStyle name="40% - Акцент2 2 16" xfId="11122"/>
    <cellStyle name="40% - Акцент2 2 17" xfId="11183"/>
    <cellStyle name="40% - Акцент2 2 18" xfId="11245"/>
    <cellStyle name="40% - Акцент2 2 19" xfId="11307"/>
    <cellStyle name="40% - Акцент2 2 2" xfId="899"/>
    <cellStyle name="40% — акцент2 2 2" xfId="8996"/>
    <cellStyle name="40% - Акцент2 2 2 10" xfId="10447"/>
    <cellStyle name="40% - Акцент2 2 2 11" xfId="10455"/>
    <cellStyle name="40% - Акцент2 2 2 12" xfId="10515"/>
    <cellStyle name="40% - Акцент2 2 2 13" xfId="10509"/>
    <cellStyle name="40% - Акцент2 2 2 14" xfId="11135"/>
    <cellStyle name="40% - Акцент2 2 2 15" xfId="11196"/>
    <cellStyle name="40% - Акцент2 2 2 16" xfId="11258"/>
    <cellStyle name="40% - Акцент2 2 2 17" xfId="11317"/>
    <cellStyle name="40% - Акцент2 2 2 18" xfId="11370"/>
    <cellStyle name="40% - Акцент2 2 2 19" xfId="11421"/>
    <cellStyle name="40% - Акцент2 2 2 2" xfId="1251"/>
    <cellStyle name="40% - Акцент2 2 2 2 2" xfId="2790"/>
    <cellStyle name="40% - Акцент2 2 2 2 3" xfId="11832"/>
    <cellStyle name="40% - Акцент2 2 2 2 4" xfId="11904"/>
    <cellStyle name="40% - Акцент2 2 2 20" xfId="11472"/>
    <cellStyle name="40% - Акцент2 2 2 21" xfId="11526"/>
    <cellStyle name="40% - Акцент2 2 2 22" xfId="11579"/>
    <cellStyle name="40% - Акцент2 2 2 23" xfId="10816"/>
    <cellStyle name="40% - Акцент2 2 2 24" xfId="12010"/>
    <cellStyle name="40% - Акцент2 2 2 25" xfId="10505"/>
    <cellStyle name="40% - Акцент2 2 2 26" xfId="11687"/>
    <cellStyle name="40% - Акцент2 2 2 27" xfId="12072"/>
    <cellStyle name="40% - Акцент2 2 2 28" xfId="12108"/>
    <cellStyle name="40% - Акцент2 2 2 29" xfId="12140"/>
    <cellStyle name="40% - Акцент2 2 2 3" xfId="3025"/>
    <cellStyle name="40% - Акцент2 2 2 3 2" xfId="11718"/>
    <cellStyle name="40% - Акцент2 2 2 30" xfId="12169"/>
    <cellStyle name="40% - Акцент2 2 2 4" xfId="2672"/>
    <cellStyle name="40% - Акцент2 2 2 4 2" xfId="11808"/>
    <cellStyle name="40% - Акцент2 2 2 5" xfId="8754"/>
    <cellStyle name="40% - Акцент2 2 2 6" xfId="9411"/>
    <cellStyle name="40% - Акцент2 2 2 7" xfId="1724"/>
    <cellStyle name="40% - Акцент2 2 2 8" xfId="9692"/>
    <cellStyle name="40% - Акцент2 2 2 9" xfId="10241"/>
    <cellStyle name="40% - Акцент2 2 20" xfId="11359"/>
    <cellStyle name="40% - Акцент2 2 21" xfId="11412"/>
    <cellStyle name="40% - Акцент2 2 22" xfId="11463"/>
    <cellStyle name="40% - Акцент2 2 23" xfId="11515"/>
    <cellStyle name="40% - Акцент2 2 24" xfId="11567"/>
    <cellStyle name="40% - Акцент2 2 25" xfId="11620"/>
    <cellStyle name="40% - Акцент2 2 26" xfId="11658"/>
    <cellStyle name="40% - Акцент2 2 27" xfId="12049"/>
    <cellStyle name="40% - Акцент2 2 28" xfId="11522"/>
    <cellStyle name="40% - Акцент2 2 29" xfId="11546"/>
    <cellStyle name="40% - Акцент2 2 3" xfId="1160"/>
    <cellStyle name="40% — акцент2 2 3" xfId="8766"/>
    <cellStyle name="40% - Акцент2 2 3 10" xfId="10913"/>
    <cellStyle name="40% - Акцент2 2 3 11" xfId="11049"/>
    <cellStyle name="40% - Акцент2 2 3 12" xfId="10987"/>
    <cellStyle name="40% - Акцент2 2 3 13" xfId="10855"/>
    <cellStyle name="40% - Акцент2 2 3 14" xfId="10577"/>
    <cellStyle name="40% - Акцент2 2 3 15" xfId="10797"/>
    <cellStyle name="40% - Акцент2 2 3 16" xfId="11131"/>
    <cellStyle name="40% - Акцент2 2 3 17" xfId="11191"/>
    <cellStyle name="40% - Акцент2 2 3 18" xfId="10529"/>
    <cellStyle name="40% - Акцент2 2 3 19" xfId="11839"/>
    <cellStyle name="40% - Акцент2 2 3 2" xfId="2430"/>
    <cellStyle name="40% - Акцент2 2 3 20" xfId="10777"/>
    <cellStyle name="40% - Акцент2 2 3 21" xfId="11995"/>
    <cellStyle name="40% - Акцент2 2 3 22" xfId="12025"/>
    <cellStyle name="40% - Акцент2 2 3 23" xfId="12022"/>
    <cellStyle name="40% - Акцент2 2 3 24" xfId="11973"/>
    <cellStyle name="40% - Акцент2 2 3 25" xfId="12070"/>
    <cellStyle name="40% - Акцент2 2 3 3" xfId="9862"/>
    <cellStyle name="40% - Акцент2 2 3 4" xfId="10539"/>
    <cellStyle name="40% - Акцент2 2 3 5" xfId="10837"/>
    <cellStyle name="40% - Акцент2 2 3 6" xfId="10598"/>
    <cellStyle name="40% - Акцент2 2 3 7" xfId="10776"/>
    <cellStyle name="40% - Акцент2 2 3 8" xfId="10469"/>
    <cellStyle name="40% - Акцент2 2 3 9" xfId="11073"/>
    <cellStyle name="40% - Акцент2 2 30" xfId="11690"/>
    <cellStyle name="40% - Акцент2 2 31" xfId="11599"/>
    <cellStyle name="40% - Акцент2 2 32" xfId="12041"/>
    <cellStyle name="40% - Акцент2 2 33" xfId="11710"/>
    <cellStyle name="40% - Акцент2 2 34" xfId="710"/>
    <cellStyle name="40% - Акцент2 2 4" xfId="785"/>
    <cellStyle name="40% — акцент2 2 4" xfId="9412"/>
    <cellStyle name="40% - Акцент2 2 4 10" xfId="10668"/>
    <cellStyle name="40% - Акцент2 2 4 11" xfId="10312"/>
    <cellStyle name="40% - Акцент2 2 4 12" xfId="10866"/>
    <cellStyle name="40% - Акцент2 2 4 13" xfId="10571"/>
    <cellStyle name="40% - Акцент2 2 4 14" xfId="10803"/>
    <cellStyle name="40% - Акцент2 2 4 15" xfId="11120"/>
    <cellStyle name="40% - Акцент2 2 4 16" xfId="11181"/>
    <cellStyle name="40% - Акцент2 2 4 17" xfId="11243"/>
    <cellStyle name="40% - Акцент2 2 4 18" xfId="11593"/>
    <cellStyle name="40% - Акцент2 2 4 19" xfId="11753"/>
    <cellStyle name="40% - Акцент2 2 4 2" xfId="5661"/>
    <cellStyle name="40% - Акцент2 2 4 2 2" xfId="11745"/>
    <cellStyle name="40% - Акцент2 2 4 20" xfId="10496"/>
    <cellStyle name="40% - Акцент2 2 4 21" xfId="12042"/>
    <cellStyle name="40% - Акцент2 2 4 22" xfId="11703"/>
    <cellStyle name="40% - Акцент2 2 4 23" xfId="11483"/>
    <cellStyle name="40% - Акцент2 2 4 24" xfId="11425"/>
    <cellStyle name="40% - Акцент2 2 4 25" xfId="10596"/>
    <cellStyle name="40% - Акцент2 2 4 3" xfId="9860"/>
    <cellStyle name="40% - Акцент2 2 4 4" xfId="10537"/>
    <cellStyle name="40% - Акцент2 2 4 5" xfId="10839"/>
    <cellStyle name="40% - Акцент2 2 4 6" xfId="10101"/>
    <cellStyle name="40% - Акцент2 2 4 7" xfId="10778"/>
    <cellStyle name="40% - Акцент2 2 4 8" xfId="10639"/>
    <cellStyle name="40% - Акцент2 2 4 9" xfId="11047"/>
    <cellStyle name="40% - Акцент2 2 5" xfId="5686"/>
    <cellStyle name="40% - Акцент2 2 6" xfId="5653"/>
    <cellStyle name="40% - Акцент2 2 7" xfId="2201"/>
    <cellStyle name="40% - Акцент2 2 8" xfId="8995"/>
    <cellStyle name="40% - Акцент2 2 9" xfId="8774"/>
    <cellStyle name="40% - Акцент2 20" xfId="1107"/>
    <cellStyle name="40% - Акцент2 20 2" xfId="1459"/>
    <cellStyle name="40% - Акцент2 20 3" xfId="3026"/>
    <cellStyle name="40% - Акцент2 21" xfId="1120"/>
    <cellStyle name="40% - Акцент2 21 2" xfId="1472"/>
    <cellStyle name="40% - Акцент2 21 3" xfId="3027"/>
    <cellStyle name="40% - Акцент2 22" xfId="1133"/>
    <cellStyle name="40% - Акцент2 22 2" xfId="3028"/>
    <cellStyle name="40% - Акцент2 23" xfId="1147"/>
    <cellStyle name="40% - Акцент2 23 2" xfId="1700"/>
    <cellStyle name="40% - Акцент2 24" xfId="1485"/>
    <cellStyle name="40% - Акцент2 24 2" xfId="3359"/>
    <cellStyle name="40% - Акцент2 25" xfId="1498"/>
    <cellStyle name="40% - Акцент2 25 2" xfId="3387"/>
    <cellStyle name="40% - Акцент2 26" xfId="1511"/>
    <cellStyle name="40% - Акцент2 26 2" xfId="3495"/>
    <cellStyle name="40% - Акцент2 27" xfId="1524"/>
    <cellStyle name="40% - Акцент2 27 2" xfId="3530"/>
    <cellStyle name="40% - Акцент2 28" xfId="1537"/>
    <cellStyle name="40% - Акцент2 28 2" xfId="3565"/>
    <cellStyle name="40% - Акцент2 29" xfId="1550"/>
    <cellStyle name="40% - Акцент2 29 2" xfId="3582"/>
    <cellStyle name="40% - Акцент2 3" xfId="807"/>
    <cellStyle name="40% — акцент2 3" xfId="8997"/>
    <cellStyle name="40% - Акцент2 3 10" xfId="10640"/>
    <cellStyle name="40% - Акцент2 3 11" xfId="9885"/>
    <cellStyle name="40% - Акцент2 3 12" xfId="10669"/>
    <cellStyle name="40% - Акцент2 3 13" xfId="10720"/>
    <cellStyle name="40% - Акцент2 3 14" xfId="10685"/>
    <cellStyle name="40% - Акцент2 3 15" xfId="10707"/>
    <cellStyle name="40% - Акцент2 3 16" xfId="10069"/>
    <cellStyle name="40% - Акцент2 3 17" xfId="10319"/>
    <cellStyle name="40% - Акцент2 3 18" xfId="10889"/>
    <cellStyle name="40% - Акцент2 3 19" xfId="10545"/>
    <cellStyle name="40% - Акцент2 3 2" xfId="912"/>
    <cellStyle name="40% - Акцент2 3 2 2" xfId="1264"/>
    <cellStyle name="40% - Акцент2 3 2 3" xfId="8998"/>
    <cellStyle name="40% - Акцент2 3 20" xfId="11438"/>
    <cellStyle name="40% - Акцент2 3 21" xfId="11911"/>
    <cellStyle name="40% - Акцент2 3 22" xfId="11449"/>
    <cellStyle name="40% - Акцент2 3 23" xfId="10995"/>
    <cellStyle name="40% - Акцент2 3 24" xfId="11627"/>
    <cellStyle name="40% - Акцент2 3 25" xfId="11338"/>
    <cellStyle name="40% - Акцент2 3 26" xfId="11768"/>
    <cellStyle name="40% - Акцент2 3 27" xfId="11373"/>
    <cellStyle name="40% - Акцент2 3 3" xfId="1173"/>
    <cellStyle name="40% - Акцент2 3 4" xfId="2452"/>
    <cellStyle name="40% - Акцент2 3 5" xfId="9863"/>
    <cellStyle name="40% - Акцент2 3 6" xfId="10540"/>
    <cellStyle name="40% - Акцент2 3 7" xfId="10836"/>
    <cellStyle name="40% - Акцент2 3 8" xfId="10599"/>
    <cellStyle name="40% - Акцент2 3 9" xfId="10775"/>
    <cellStyle name="40% - Акцент2 30" xfId="1563"/>
    <cellStyle name="40% - Акцент2 30 2" xfId="3552"/>
    <cellStyle name="40% - Акцент2 31" xfId="1576"/>
    <cellStyle name="40% - Акцент2 31 2" xfId="3544"/>
    <cellStyle name="40% - Акцент2 32" xfId="1589"/>
    <cellStyle name="40% - Акцент2 32 2" xfId="3455"/>
    <cellStyle name="40% - Акцент2 33" xfId="1602"/>
    <cellStyle name="40% - Акцент2 33 2" xfId="3429"/>
    <cellStyle name="40% - Акцент2 34" xfId="1615"/>
    <cellStyle name="40% - Акцент2 34 2" xfId="3628"/>
    <cellStyle name="40% - Акцент2 35" xfId="1628"/>
    <cellStyle name="40% - Акцент2 35 2" xfId="3758"/>
    <cellStyle name="40% - Акцент2 36" xfId="1663"/>
    <cellStyle name="40% - Акцент2 37" xfId="4080"/>
    <cellStyle name="40% - Акцент2 38" xfId="4116"/>
    <cellStyle name="40% - Акцент2 39" xfId="4646"/>
    <cellStyle name="40% - Акцент2 4" xfId="820"/>
    <cellStyle name="40% — акцент2 4" xfId="2174"/>
    <cellStyle name="40% - Акцент2 4 10" xfId="11260"/>
    <cellStyle name="40% - Акцент2 4 11" xfId="11319"/>
    <cellStyle name="40% - Акцент2 4 12" xfId="11372"/>
    <cellStyle name="40% - Акцент2 4 13" xfId="11423"/>
    <cellStyle name="40% - Акцент2 4 14" xfId="11474"/>
    <cellStyle name="40% - Акцент2 4 15" xfId="11528"/>
    <cellStyle name="40% - Акцент2 4 16" xfId="11582"/>
    <cellStyle name="40% - Акцент2 4 17" xfId="11633"/>
    <cellStyle name="40% - Акцент2 4 18" xfId="11669"/>
    <cellStyle name="40% - Акцент2 4 19" xfId="11696"/>
    <cellStyle name="40% - Акцент2 4 2" xfId="925"/>
    <cellStyle name="40% - Акцент2 4 2 2" xfId="1277"/>
    <cellStyle name="40% - Акцент2 4 2 3" xfId="9002"/>
    <cellStyle name="40% - Акцент2 4 20" xfId="11210"/>
    <cellStyle name="40% - Акцент2 4 21" xfId="11543"/>
    <cellStyle name="40% - Акцент2 4 22" xfId="11607"/>
    <cellStyle name="40% - Акцент2 4 23" xfId="10484"/>
    <cellStyle name="40% - Акцент2 4 24" xfId="10689"/>
    <cellStyle name="40% - Акцент2 4 25" xfId="11252"/>
    <cellStyle name="40% - Акцент2 4 26" xfId="10641"/>
    <cellStyle name="40% - Акцент2 4 27" xfId="11419"/>
    <cellStyle name="40% - Акцент2 4 3" xfId="1186"/>
    <cellStyle name="40% - Акцент2 4 4" xfId="2473"/>
    <cellStyle name="40% - Акцент2 4 5" xfId="10423"/>
    <cellStyle name="40% - Акцент2 4 6" xfId="11015"/>
    <cellStyle name="40% - Акцент2 4 7" xfId="11075"/>
    <cellStyle name="40% - Акцент2 4 8" xfId="11138"/>
    <cellStyle name="40% - Акцент2 4 9" xfId="11200"/>
    <cellStyle name="40% - Акцент2 40" xfId="2383"/>
    <cellStyle name="40% - Акцент2 41" xfId="9003"/>
    <cellStyle name="40% - Акцент2 42" xfId="9004"/>
    <cellStyle name="40% - Акцент2 43" xfId="9005"/>
    <cellStyle name="40% - Акцент2 44" xfId="9006"/>
    <cellStyle name="40% - Акцент2 45" xfId="9007"/>
    <cellStyle name="40% - Акцент2 46" xfId="9008"/>
    <cellStyle name="40% - Акцент2 47" xfId="9009"/>
    <cellStyle name="40% - Акцент2 48" xfId="9010"/>
    <cellStyle name="40% - Акцент2 49" xfId="9011"/>
    <cellStyle name="40% - Акцент2 5" xfId="833"/>
    <cellStyle name="40% - Акцент2 5 2" xfId="938"/>
    <cellStyle name="40% - Акцент2 5 2 2" xfId="1290"/>
    <cellStyle name="40% - Акцент2 5 2 3" xfId="9012"/>
    <cellStyle name="40% - Акцент2 5 3" xfId="1199"/>
    <cellStyle name="40% - Акцент2 5 4" xfId="2467"/>
    <cellStyle name="40% - Акцент2 50" xfId="9013"/>
    <cellStyle name="40% - Акцент2 51" xfId="9014"/>
    <cellStyle name="40% - Акцент2 52" xfId="9015"/>
    <cellStyle name="40% - Акцент2 53" xfId="9016"/>
    <cellStyle name="40% - Акцент2 54" xfId="9017"/>
    <cellStyle name="40% - Акцент2 55" xfId="9018"/>
    <cellStyle name="40% - Акцент2 56" xfId="9019"/>
    <cellStyle name="40% - Акцент2 57" xfId="9020"/>
    <cellStyle name="40% - Акцент2 58" xfId="9021"/>
    <cellStyle name="40% - Акцент2 59" xfId="9022"/>
    <cellStyle name="40% - Акцент2 6" xfId="846"/>
    <cellStyle name="40% - Акцент2 6 2" xfId="951"/>
    <cellStyle name="40% - Акцент2 6 2 2" xfId="1303"/>
    <cellStyle name="40% - Акцент2 6 2 3" xfId="9023"/>
    <cellStyle name="40% - Акцент2 6 3" xfId="1212"/>
    <cellStyle name="40% - Акцент2 6 4" xfId="2519"/>
    <cellStyle name="40% - Акцент2 60" xfId="9024"/>
    <cellStyle name="40% - Акцент2 61" xfId="9025"/>
    <cellStyle name="40% - Акцент2 62" xfId="9026"/>
    <cellStyle name="40% - Акцент2 63" xfId="9027"/>
    <cellStyle name="40% - Акцент2 64" xfId="9028"/>
    <cellStyle name="40% - Акцент2 65" xfId="9029"/>
    <cellStyle name="40% - Акцент2 7" xfId="859"/>
    <cellStyle name="40% - Акцент2 7 2" xfId="964"/>
    <cellStyle name="40% - Акцент2 7 2 2" xfId="1316"/>
    <cellStyle name="40% - Акцент2 7 2 3" xfId="9030"/>
    <cellStyle name="40% - Акцент2 7 3" xfId="1225"/>
    <cellStyle name="40% - Акцент2 7 4" xfId="2547"/>
    <cellStyle name="40% - Акцент2 8" xfId="872"/>
    <cellStyle name="40% - Акцент2 8 2" xfId="1238"/>
    <cellStyle name="40% - Акцент2 8 2 2" xfId="9031"/>
    <cellStyle name="40% - Акцент2 8 3" xfId="2570"/>
    <cellStyle name="40% - Акцент2 9" xfId="886"/>
    <cellStyle name="40% - Акцент2 9 2" xfId="1687"/>
    <cellStyle name="40% - Акцент3 10" xfId="888"/>
    <cellStyle name="40% - Акцент3 10 2" xfId="1689"/>
    <cellStyle name="40% - Акцент3 10 3" xfId="9864"/>
    <cellStyle name="40% - Акцент3 11" xfId="979"/>
    <cellStyle name="40% - Акцент3 11 2" xfId="1331"/>
    <cellStyle name="40% - Акцент3 11 2 2" xfId="9032"/>
    <cellStyle name="40% - Акцент3 11 3" xfId="2791"/>
    <cellStyle name="40% - Акцент3 11 4" xfId="9865"/>
    <cellStyle name="40% - Акцент3 12" xfId="992"/>
    <cellStyle name="40% - Акцент3 12 2" xfId="1344"/>
    <cellStyle name="40% - Акцент3 12 2 2" xfId="9033"/>
    <cellStyle name="40% - Акцент3 12 3" xfId="2792"/>
    <cellStyle name="40% - Акцент3 12 4" xfId="9866"/>
    <cellStyle name="40% - Акцент3 13" xfId="1005"/>
    <cellStyle name="40% - Акцент3 13 2" xfId="1357"/>
    <cellStyle name="40% - Акцент3 13 2 2" xfId="9034"/>
    <cellStyle name="40% - Акцент3 13 3" xfId="2793"/>
    <cellStyle name="40% - Акцент3 13 4" xfId="10425"/>
    <cellStyle name="40% - Акцент3 14" xfId="1018"/>
    <cellStyle name="40% - Акцент3 14 2" xfId="1370"/>
    <cellStyle name="40% - Акцент3 14 2 2" xfId="9035"/>
    <cellStyle name="40% - Акцент3 14 3" xfId="2794"/>
    <cellStyle name="40% - Акцент3 15" xfId="1031"/>
    <cellStyle name="40% - Акцент3 15 2" xfId="1383"/>
    <cellStyle name="40% - Акцент3 15 2 2" xfId="9036"/>
    <cellStyle name="40% - Акцент3 15 3" xfId="3029"/>
    <cellStyle name="40% - Акцент3 16" xfId="1044"/>
    <cellStyle name="40% - Акцент3 16 2" xfId="1396"/>
    <cellStyle name="40% - Акцент3 16 2 2" xfId="9037"/>
    <cellStyle name="40% - Акцент3 16 3" xfId="3030"/>
    <cellStyle name="40% - Акцент3 17" xfId="1057"/>
    <cellStyle name="40% - Акцент3 17 2" xfId="1409"/>
    <cellStyle name="40% - Акцент3 17 2 2" xfId="9038"/>
    <cellStyle name="40% - Акцент3 17 3" xfId="3031"/>
    <cellStyle name="40% - Акцент3 18" xfId="1070"/>
    <cellStyle name="40% - Акцент3 18 2" xfId="1422"/>
    <cellStyle name="40% - Акцент3 18 2 2" xfId="9039"/>
    <cellStyle name="40% - Акцент3 18 3" xfId="3032"/>
    <cellStyle name="40% - Акцент3 19" xfId="1083"/>
    <cellStyle name="40% - Акцент3 19 2" xfId="1435"/>
    <cellStyle name="40% - Акцент3 19 3" xfId="3033"/>
    <cellStyle name="40% - Акцент3 2" xfId="180"/>
    <cellStyle name="40% — акцент3 2" xfId="2177"/>
    <cellStyle name="40% - Акцент3 2 10" xfId="9407"/>
    <cellStyle name="40% - Акцент3 2 11" xfId="9693"/>
    <cellStyle name="40% - Акцент3 2 12" xfId="10218"/>
    <cellStyle name="40% - Акцент3 2 13" xfId="9678"/>
    <cellStyle name="40% - Акцент3 2 14" xfId="11002"/>
    <cellStyle name="40% - Акцент3 2 15" xfId="10517"/>
    <cellStyle name="40% - Акцент3 2 16" xfId="10508"/>
    <cellStyle name="40% - Акцент3 2 17" xfId="11133"/>
    <cellStyle name="40% - Акцент3 2 18" xfId="11194"/>
    <cellStyle name="40% - Акцент3 2 19" xfId="11256"/>
    <cellStyle name="40% - Акцент3 2 2" xfId="751"/>
    <cellStyle name="40% — акцент3 2 2" xfId="9041"/>
    <cellStyle name="40% - Акцент3 2 2 2" xfId="1677"/>
    <cellStyle name="40% - Акцент3 2 2 2 2" xfId="11747"/>
    <cellStyle name="40% - Акцент3 2 2 2 3" xfId="11833"/>
    <cellStyle name="40% - Акцент3 2 2 2 4" xfId="11905"/>
    <cellStyle name="40% - Акцент3 2 2 3" xfId="3034"/>
    <cellStyle name="40% - Акцент3 2 2 3 2" xfId="11719"/>
    <cellStyle name="40% - Акцент3 2 2 4" xfId="2673"/>
    <cellStyle name="40% - Акцент3 2 2 4 2" xfId="11809"/>
    <cellStyle name="40% - Акцент3 2 2 5" xfId="9404"/>
    <cellStyle name="40% - Акцент3 2 2 6" xfId="9405"/>
    <cellStyle name="40% - Акцент3 2 2 7" xfId="1725"/>
    <cellStyle name="40% - Акцент3 2 20" xfId="11315"/>
    <cellStyle name="40% - Акцент3 2 21" xfId="11368"/>
    <cellStyle name="40% - Акцент3 2 22" xfId="11420"/>
    <cellStyle name="40% - Акцент3 2 23" xfId="11471"/>
    <cellStyle name="40% - Акцент3 2 24" xfId="11524"/>
    <cellStyle name="40% - Акцент3 2 25" xfId="11578"/>
    <cellStyle name="40% - Акцент3 2 26" xfId="11561"/>
    <cellStyle name="40% - Акцент3 2 27" xfId="11691"/>
    <cellStyle name="40% - Акцент3 2 28" xfId="12031"/>
    <cellStyle name="40% - Акцент3 2 29" xfId="11108"/>
    <cellStyle name="40% - Акцент3 2 3" xfId="2426"/>
    <cellStyle name="40% — акцент3 2 3" xfId="9403"/>
    <cellStyle name="40% - Акцент3 2 3 10" xfId="10507"/>
    <cellStyle name="40% - Акцент3 2 3 11" xfId="10878"/>
    <cellStyle name="40% - Акцент3 2 3 12" xfId="10556"/>
    <cellStyle name="40% - Акцент3 2 3 13" xfId="10814"/>
    <cellStyle name="40% - Акцент3 2 3 14" xfId="10615"/>
    <cellStyle name="40% - Акцент3 2 3 15" xfId="10758"/>
    <cellStyle name="40% - Акцент3 2 3 16" xfId="10654"/>
    <cellStyle name="40% - Акцент3 2 3 17" xfId="10833"/>
    <cellStyle name="40% - Акцент3 2 3 18" xfId="11619"/>
    <cellStyle name="40% - Акцент3 2 3 19" xfId="11513"/>
    <cellStyle name="40% - Акцент3 2 3 2" xfId="9868"/>
    <cellStyle name="40% - Акцент3 2 3 20" xfId="11545"/>
    <cellStyle name="40% - Акцент3 2 3 21" xfId="11529"/>
    <cellStyle name="40% - Акцент3 2 3 22" xfId="11649"/>
    <cellStyle name="40% - Акцент3 2 3 23" xfId="11290"/>
    <cellStyle name="40% - Акцент3 2 3 24" xfId="10939"/>
    <cellStyle name="40% - Акцент3 2 3 3" xfId="10543"/>
    <cellStyle name="40% - Акцент3 2 3 4" xfId="10830"/>
    <cellStyle name="40% - Акцент3 2 3 5" xfId="9738"/>
    <cellStyle name="40% - Акцент3 2 3 6" xfId="10771"/>
    <cellStyle name="40% - Акцент3 2 3 7" xfId="10921"/>
    <cellStyle name="40% - Акцент3 2 3 8" xfId="9882"/>
    <cellStyle name="40% - Акцент3 2 3 9" xfId="10671"/>
    <cellStyle name="40% - Акцент3 2 30" xfId="11885"/>
    <cellStyle name="40% - Акцент3 2 31" xfId="11552"/>
    <cellStyle name="40% - Акцент3 2 32" xfId="11706"/>
    <cellStyle name="40% - Акцент3 2 33" xfId="10719"/>
    <cellStyle name="40% - Акцент3 2 34" xfId="711"/>
    <cellStyle name="40% - Акцент3 2 4" xfId="5663"/>
    <cellStyle name="40% — акцент3 2 4" xfId="9406"/>
    <cellStyle name="40% - Акцент3 2 4 10" xfId="11018"/>
    <cellStyle name="40% - Акцент3 2 4 11" xfId="10877"/>
    <cellStyle name="40% - Акцент3 2 4 12" xfId="10560"/>
    <cellStyle name="40% - Акцент3 2 4 13" xfId="10813"/>
    <cellStyle name="40% - Акцент3 2 4 14" xfId="10617"/>
    <cellStyle name="40% - Акцент3 2 4 15" xfId="10757"/>
    <cellStyle name="40% - Акцент3 2 4 16" xfId="10656"/>
    <cellStyle name="40% - Акцент3 2 4 17" xfId="11550"/>
    <cellStyle name="40% - Акцент3 2 4 18" xfId="10870"/>
    <cellStyle name="40% - Акцент3 2 4 19" xfId="10704"/>
    <cellStyle name="40% - Акцент3 2 4 2" xfId="9867"/>
    <cellStyle name="40% - Акцент3 2 4 20" xfId="11994"/>
    <cellStyle name="40% - Акцент3 2 4 21" xfId="12067"/>
    <cellStyle name="40% - Акцент3 2 4 22" xfId="12104"/>
    <cellStyle name="40% - Акцент3 2 4 23" xfId="12137"/>
    <cellStyle name="40% - Акцент3 2 4 24" xfId="12168"/>
    <cellStyle name="40% - Акцент3 2 4 3" xfId="10542"/>
    <cellStyle name="40% - Акцент3 2 4 4" xfId="10832"/>
    <cellStyle name="40% - Акцент3 2 4 5" xfId="10600"/>
    <cellStyle name="40% - Акцент3 2 4 6" xfId="10773"/>
    <cellStyle name="40% - Акцент3 2 4 7" xfId="10642"/>
    <cellStyle name="40% - Акцент3 2 4 8" xfId="11037"/>
    <cellStyle name="40% - Акцент3 2 4 9" xfId="10670"/>
    <cellStyle name="40% - Акцент3 2 5" xfId="5685"/>
    <cellStyle name="40% - Акцент3 2 6" xfId="5662"/>
    <cellStyle name="40% - Акцент3 2 7" xfId="2200"/>
    <cellStyle name="40% - Акцент3 2 8" xfId="9040"/>
    <cellStyle name="40% - Акцент3 2 9" xfId="9402"/>
    <cellStyle name="40% - Акцент3 20" xfId="1096"/>
    <cellStyle name="40% - Акцент3 20 2" xfId="1448"/>
    <cellStyle name="40% - Акцент3 20 3" xfId="3035"/>
    <cellStyle name="40% - Акцент3 21" xfId="1109"/>
    <cellStyle name="40% - Акцент3 21 2" xfId="1461"/>
    <cellStyle name="40% - Акцент3 21 3" xfId="3036"/>
    <cellStyle name="40% - Акцент3 22" xfId="1122"/>
    <cellStyle name="40% - Акцент3 22 2" xfId="1474"/>
    <cellStyle name="40% - Акцент3 22 3" xfId="3037"/>
    <cellStyle name="40% - Акцент3 23" xfId="1135"/>
    <cellStyle name="40% - Акцент3 23 2" xfId="3038"/>
    <cellStyle name="40% - Акцент3 24" xfId="1149"/>
    <cellStyle name="40% - Акцент3 24 2" xfId="1702"/>
    <cellStyle name="40% - Акцент3 25" xfId="1487"/>
    <cellStyle name="40% - Акцент3 25 2" xfId="3391"/>
    <cellStyle name="40% - Акцент3 26" xfId="1500"/>
    <cellStyle name="40% - Акцент3 26 2" xfId="3498"/>
    <cellStyle name="40% - Акцент3 27" xfId="1513"/>
    <cellStyle name="40% - Акцент3 27 2" xfId="3559"/>
    <cellStyle name="40% - Акцент3 28" xfId="1526"/>
    <cellStyle name="40% - Акцент3 28 2" xfId="3587"/>
    <cellStyle name="40% - Акцент3 29" xfId="1539"/>
    <cellStyle name="40% - Акцент3 29 2" xfId="3542"/>
    <cellStyle name="40% - Акцент3 3" xfId="789"/>
    <cellStyle name="40% — акцент3 3" xfId="9042"/>
    <cellStyle name="40% - Акцент3 3 10" xfId="10643"/>
    <cellStyle name="40% - Акцент3 3 11" xfId="11038"/>
    <cellStyle name="40% - Акцент3 3 12" xfId="10672"/>
    <cellStyle name="40% - Акцент3 3 13" xfId="10717"/>
    <cellStyle name="40% - Акцент3 3 14" xfId="10933"/>
    <cellStyle name="40% - Акцент3 3 15" xfId="11096"/>
    <cellStyle name="40% - Акцент3 3 16" xfId="10693"/>
    <cellStyle name="40% - Акцент3 3 17" xfId="10702"/>
    <cellStyle name="40% - Акцент3 3 18" xfId="10479"/>
    <cellStyle name="40% - Акцент3 3 19" xfId="10899"/>
    <cellStyle name="40% - Акцент3 3 2" xfId="901"/>
    <cellStyle name="40% - Акцент3 3 2 2" xfId="1253"/>
    <cellStyle name="40% - Акцент3 3 2 3" xfId="9043"/>
    <cellStyle name="40% - Акцент3 3 2 4" xfId="9870"/>
    <cellStyle name="40% - Акцент3 3 20" xfId="11390"/>
    <cellStyle name="40% - Акцент3 3 21" xfId="11354"/>
    <cellStyle name="40% - Акцент3 3 22" xfId="10850"/>
    <cellStyle name="40% - Акцент3 3 23" xfId="12081"/>
    <cellStyle name="40% - Акцент3 3 24" xfId="12116"/>
    <cellStyle name="40% - Акцент3 3 25" xfId="12148"/>
    <cellStyle name="40% - Акцент3 3 26" xfId="12178"/>
    <cellStyle name="40% - Акцент3 3 27" xfId="12206"/>
    <cellStyle name="40% - Акцент3 3 3" xfId="1162"/>
    <cellStyle name="40% - Акцент3 3 3 2" xfId="11748"/>
    <cellStyle name="40% - Акцент3 3 4" xfId="2455"/>
    <cellStyle name="40% - Акцент3 3 4 2" xfId="11834"/>
    <cellStyle name="40% - Акцент3 3 5" xfId="9869"/>
    <cellStyle name="40% - Акцент3 3 6" xfId="10544"/>
    <cellStyle name="40% - Акцент3 3 7" xfId="10829"/>
    <cellStyle name="40% - Акцент3 3 8" xfId="10602"/>
    <cellStyle name="40% - Акцент3 3 9" xfId="10770"/>
    <cellStyle name="40% - Акцент3 30" xfId="1552"/>
    <cellStyle name="40% - Акцент3 30 2" xfId="3546"/>
    <cellStyle name="40% - Акцент3 31" xfId="1565"/>
    <cellStyle name="40% - Акцент3 31 2" xfId="3562"/>
    <cellStyle name="40% - Акцент3 32" xfId="1578"/>
    <cellStyle name="40% - Акцент3 32 2" xfId="3459"/>
    <cellStyle name="40% - Акцент3 33" xfId="1591"/>
    <cellStyle name="40% - Акцент3 33 2" xfId="3405"/>
    <cellStyle name="40% - Акцент3 34" xfId="1604"/>
    <cellStyle name="40% - Акцент3 34 2" xfId="3632"/>
    <cellStyle name="40% - Акцент3 35" xfId="1617"/>
    <cellStyle name="40% - Акцент3 35 2" xfId="3761"/>
    <cellStyle name="40% - Акцент3 36" xfId="1630"/>
    <cellStyle name="40% - Акцент3 36 2" xfId="3826"/>
    <cellStyle name="40% - Акцент3 37" xfId="1665"/>
    <cellStyle name="40% - Акцент3 38" xfId="4120"/>
    <cellStyle name="40% - Акцент3 39" xfId="4650"/>
    <cellStyle name="40% - Акцент3 4" xfId="809"/>
    <cellStyle name="40% — акцент3 4" xfId="2176"/>
    <cellStyle name="40% - Акцент3 4 10" xfId="10644"/>
    <cellStyle name="40% - Акцент3 4 11" xfId="10918"/>
    <cellStyle name="40% - Акцент3 4 12" xfId="10868"/>
    <cellStyle name="40% - Акцент3 4 13" xfId="10996"/>
    <cellStyle name="40% - Акцент3 4 14" xfId="10804"/>
    <cellStyle name="40% - Акцент3 4 15" xfId="10623"/>
    <cellStyle name="40% - Акцент3 4 16" xfId="10751"/>
    <cellStyle name="40% - Акцент3 4 17" xfId="11121"/>
    <cellStyle name="40% - Акцент3 4 18" xfId="11182"/>
    <cellStyle name="40% - Акцент3 4 19" xfId="11244"/>
    <cellStyle name="40% - Акцент3 4 2" xfId="914"/>
    <cellStyle name="40% - Акцент3 4 2 2" xfId="1266"/>
    <cellStyle name="40% - Акцент3 4 2 3" xfId="9044"/>
    <cellStyle name="40% - Акцент3 4 20" xfId="10834"/>
    <cellStyle name="40% - Акцент3 4 21" xfId="10903"/>
    <cellStyle name="40% - Акцент3 4 22" xfId="11321"/>
    <cellStyle name="40% - Акцент3 4 23" xfId="11993"/>
    <cellStyle name="40% - Акцент3 4 24" xfId="11573"/>
    <cellStyle name="40% - Акцент3 4 25" xfId="10492"/>
    <cellStyle name="40% - Акцент3 4 26" xfId="11405"/>
    <cellStyle name="40% - Акцент3 4 27" xfId="11187"/>
    <cellStyle name="40% - Акцент3 4 3" xfId="1175"/>
    <cellStyle name="40% - Акцент3 4 4" xfId="2477"/>
    <cellStyle name="40% - Акцент3 4 5" xfId="9871"/>
    <cellStyle name="40% - Акцент3 4 6" xfId="10546"/>
    <cellStyle name="40% - Акцент3 4 7" xfId="10827"/>
    <cellStyle name="40% - Акцент3 4 8" xfId="10604"/>
    <cellStyle name="40% - Акцент3 4 9" xfId="10768"/>
    <cellStyle name="40% - Акцент3 40" xfId="2387"/>
    <cellStyle name="40% - Акцент3 41" xfId="9045"/>
    <cellStyle name="40% - Акцент3 42" xfId="9046"/>
    <cellStyle name="40% - Акцент3 43" xfId="9047"/>
    <cellStyle name="40% - Акцент3 44" xfId="9048"/>
    <cellStyle name="40% - Акцент3 45" xfId="9049"/>
    <cellStyle name="40% - Акцент3 46" xfId="9050"/>
    <cellStyle name="40% - Акцент3 47" xfId="9051"/>
    <cellStyle name="40% - Акцент3 48" xfId="9052"/>
    <cellStyle name="40% - Акцент3 49" xfId="9053"/>
    <cellStyle name="40% - Акцент3 5" xfId="822"/>
    <cellStyle name="40% - Акцент3 5 2" xfId="927"/>
    <cellStyle name="40% - Акцент3 5 2 2" xfId="1279"/>
    <cellStyle name="40% - Акцент3 5 2 3" xfId="9054"/>
    <cellStyle name="40% - Акцент3 5 3" xfId="1188"/>
    <cellStyle name="40% - Акцент3 5 4" xfId="2507"/>
    <cellStyle name="40% - Акцент3 5 5" xfId="9872"/>
    <cellStyle name="40% - Акцент3 50" xfId="9055"/>
    <cellStyle name="40% - Акцент3 51" xfId="9056"/>
    <cellStyle name="40% - Акцент3 52" xfId="9057"/>
    <cellStyle name="40% - Акцент3 53" xfId="9058"/>
    <cellStyle name="40% - Акцент3 54" xfId="9059"/>
    <cellStyle name="40% - Акцент3 55" xfId="9060"/>
    <cellStyle name="40% - Акцент3 56" xfId="9061"/>
    <cellStyle name="40% - Акцент3 57" xfId="9062"/>
    <cellStyle name="40% - Акцент3 58" xfId="9063"/>
    <cellStyle name="40% - Акцент3 59" xfId="9064"/>
    <cellStyle name="40% - Акцент3 6" xfId="835"/>
    <cellStyle name="40% - Акцент3 6 2" xfId="940"/>
    <cellStyle name="40% - Акцент3 6 2 2" xfId="1292"/>
    <cellStyle name="40% - Акцент3 6 2 3" xfId="9065"/>
    <cellStyle name="40% - Акцент3 6 3" xfId="1201"/>
    <cellStyle name="40% - Акцент3 6 4" xfId="2469"/>
    <cellStyle name="40% - Акцент3 6 5" xfId="9873"/>
    <cellStyle name="40% - Акцент3 60" xfId="9066"/>
    <cellStyle name="40% - Акцент3 61" xfId="9067"/>
    <cellStyle name="40% - Акцент3 62" xfId="9068"/>
    <cellStyle name="40% - Акцент3 63" xfId="9069"/>
    <cellStyle name="40% - Акцент3 64" xfId="9070"/>
    <cellStyle name="40% - Акцент3 65" xfId="9071"/>
    <cellStyle name="40% - Акцент3 7" xfId="848"/>
    <cellStyle name="40% - Акцент3 7 2" xfId="953"/>
    <cellStyle name="40% - Акцент3 7 2 2" xfId="1305"/>
    <cellStyle name="40% - Акцент3 7 2 3" xfId="9072"/>
    <cellStyle name="40% - Акцент3 7 3" xfId="1214"/>
    <cellStyle name="40% - Акцент3 7 4" xfId="2551"/>
    <cellStyle name="40% - Акцент3 7 5" xfId="9874"/>
    <cellStyle name="40% - Акцент3 8" xfId="861"/>
    <cellStyle name="40% - Акцент3 8 2" xfId="966"/>
    <cellStyle name="40% - Акцент3 8 2 2" xfId="1318"/>
    <cellStyle name="40% - Акцент3 8 2 3" xfId="9073"/>
    <cellStyle name="40% - Акцент3 8 3" xfId="1227"/>
    <cellStyle name="40% - Акцент3 8 4" xfId="2573"/>
    <cellStyle name="40% - Акцент3 8 5" xfId="9875"/>
    <cellStyle name="40% - Акцент3 9" xfId="874"/>
    <cellStyle name="40% - Акцент3 9 2" xfId="1240"/>
    <cellStyle name="40% - Акцент3 9 2 2" xfId="9074"/>
    <cellStyle name="40% - Акцент3 9 3" xfId="2608"/>
    <cellStyle name="40% - Акцент3 9 4" xfId="9876"/>
    <cellStyle name="40% - Акцент4 10" xfId="981"/>
    <cellStyle name="40% - Акцент4 10 2" xfId="1333"/>
    <cellStyle name="40% - Акцент4 10 2 2" xfId="9075"/>
    <cellStyle name="40% - Акцент4 10 3" xfId="2648"/>
    <cellStyle name="40% - Акцент4 11" xfId="994"/>
    <cellStyle name="40% - Акцент4 11 2" xfId="1346"/>
    <cellStyle name="40% - Акцент4 11 2 2" xfId="9076"/>
    <cellStyle name="40% - Акцент4 11 3" xfId="2795"/>
    <cellStyle name="40% - Акцент4 12" xfId="1007"/>
    <cellStyle name="40% - Акцент4 12 2" xfId="1359"/>
    <cellStyle name="40% - Акцент4 12 2 2" xfId="9077"/>
    <cellStyle name="40% - Акцент4 12 3" xfId="2796"/>
    <cellStyle name="40% - Акцент4 13" xfId="1020"/>
    <cellStyle name="40% - Акцент4 13 2" xfId="1372"/>
    <cellStyle name="40% - Акцент4 13 2 2" xfId="9078"/>
    <cellStyle name="40% - Акцент4 13 3" xfId="2797"/>
    <cellStyle name="40% - Акцент4 14" xfId="1033"/>
    <cellStyle name="40% - Акцент4 14 2" xfId="1385"/>
    <cellStyle name="40% - Акцент4 14 2 2" xfId="9079"/>
    <cellStyle name="40% - Акцент4 14 3" xfId="2798"/>
    <cellStyle name="40% - Акцент4 15" xfId="1046"/>
    <cellStyle name="40% - Акцент4 15 2" xfId="1398"/>
    <cellStyle name="40% - Акцент4 15 2 2" xfId="9080"/>
    <cellStyle name="40% - Акцент4 15 3" xfId="3039"/>
    <cellStyle name="40% - Акцент4 16" xfId="1059"/>
    <cellStyle name="40% - Акцент4 16 2" xfId="1411"/>
    <cellStyle name="40% - Акцент4 16 2 2" xfId="9081"/>
    <cellStyle name="40% - Акцент4 16 3" xfId="3040"/>
    <cellStyle name="40% - Акцент4 17" xfId="1072"/>
    <cellStyle name="40% - Акцент4 17 2" xfId="1424"/>
    <cellStyle name="40% - Акцент4 17 2 2" xfId="9082"/>
    <cellStyle name="40% - Акцент4 17 3" xfId="3041"/>
    <cellStyle name="40% - Акцент4 18" xfId="1085"/>
    <cellStyle name="40% - Акцент4 18 2" xfId="1437"/>
    <cellStyle name="40% - Акцент4 18 2 2" xfId="9083"/>
    <cellStyle name="40% - Акцент4 18 3" xfId="3042"/>
    <cellStyle name="40% - Акцент4 19" xfId="1098"/>
    <cellStyle name="40% - Акцент4 19 2" xfId="1450"/>
    <cellStyle name="40% - Акцент4 19 3" xfId="3043"/>
    <cellStyle name="40% - Акцент4 2" xfId="181"/>
    <cellStyle name="40% — акцент4 2" xfId="2179"/>
    <cellStyle name="40% - Акцент4 2 10" xfId="9401"/>
    <cellStyle name="40% - Акцент4 2 11" xfId="9695"/>
    <cellStyle name="40% - Акцент4 2 12" xfId="10199"/>
    <cellStyle name="40% - Акцент4 2 13" xfId="10964"/>
    <cellStyle name="40% - Акцент4 2 14" xfId="10457"/>
    <cellStyle name="40% - Акцент4 2 15" xfId="10906"/>
    <cellStyle name="40% - Акцент4 2 16" xfId="10525"/>
    <cellStyle name="40% - Акцент4 2 17" xfId="11054"/>
    <cellStyle name="40% - Акцент4 2 18" xfId="10584"/>
    <cellStyle name="40% - Акцент4 2 19" xfId="10790"/>
    <cellStyle name="40% - Акцент4 2 2" xfId="903"/>
    <cellStyle name="40% — акцент4 2 2" xfId="9085"/>
    <cellStyle name="40% - Акцент4 2 2 10" xfId="10963"/>
    <cellStyle name="40% - Акцент4 2 2 11" xfId="11006"/>
    <cellStyle name="40% - Акцент4 2 2 12" xfId="10905"/>
    <cellStyle name="40% - Акцент4 2 2 13" xfId="11126"/>
    <cellStyle name="40% - Акцент4 2 2 14" xfId="11186"/>
    <cellStyle name="40% - Акцент4 2 2 15" xfId="11248"/>
    <cellStyle name="40% - Акцент4 2 2 16" xfId="11310"/>
    <cellStyle name="40% - Акцент4 2 2 17" xfId="11361"/>
    <cellStyle name="40% - Акцент4 2 2 18" xfId="11415"/>
    <cellStyle name="40% - Акцент4 2 2 19" xfId="11466"/>
    <cellStyle name="40% - Акцент4 2 2 2" xfId="1255"/>
    <cellStyle name="40% - Акцент4 2 2 2 2" xfId="2799"/>
    <cellStyle name="40% - Акцент4 2 2 2 3" xfId="11835"/>
    <cellStyle name="40% - Акцент4 2 2 2 4" xfId="11907"/>
    <cellStyle name="40% - Акцент4 2 2 20" xfId="11518"/>
    <cellStyle name="40% - Акцент4 2 2 21" xfId="11571"/>
    <cellStyle name="40% - Акцент4 2 2 22" xfId="11622"/>
    <cellStyle name="40% - Акцент4 2 2 23" xfId="11629"/>
    <cellStyle name="40% - Акцент4 2 2 24" xfId="11881"/>
    <cellStyle name="40% - Акцент4 2 2 25" xfId="11446"/>
    <cellStyle name="40% - Акцент4 2 2 26" xfId="10678"/>
    <cellStyle name="40% - Акцент4 2 2 27" xfId="11989"/>
    <cellStyle name="40% - Акцент4 2 2 28" xfId="11343"/>
    <cellStyle name="40% - Акцент4 2 2 29" xfId="12044"/>
    <cellStyle name="40% - Акцент4 2 2 3" xfId="3044"/>
    <cellStyle name="40% - Акцент4 2 2 3 2" xfId="11720"/>
    <cellStyle name="40% - Акцент4 2 2 30" xfId="11322"/>
    <cellStyle name="40% - Акцент4 2 2 4" xfId="2674"/>
    <cellStyle name="40% - Акцент4 2 2 4 2" xfId="11810"/>
    <cellStyle name="40% - Акцент4 2 2 5" xfId="9410"/>
    <cellStyle name="40% - Акцент4 2 2 6" xfId="9399"/>
    <cellStyle name="40% - Акцент4 2 2 7" xfId="1726"/>
    <cellStyle name="40% - Акцент4 2 2 8" xfId="9696"/>
    <cellStyle name="40% - Акцент4 2 2 9" xfId="10195"/>
    <cellStyle name="40% - Акцент4 2 20" xfId="10632"/>
    <cellStyle name="40% - Акцент4 2 21" xfId="9694"/>
    <cellStyle name="40% - Акцент4 2 22" xfId="10662"/>
    <cellStyle name="40% - Акцент4 2 23" xfId="10725"/>
    <cellStyle name="40% - Акцент4 2 24" xfId="10932"/>
    <cellStyle name="40% - Акцент4 2 25" xfId="11044"/>
    <cellStyle name="40% - Акцент4 2 26" xfId="11631"/>
    <cellStyle name="40% - Акцент4 2 27" xfId="11506"/>
    <cellStyle name="40% - Акцент4 2 28" xfId="11492"/>
    <cellStyle name="40% - Акцент4 2 29" xfId="11107"/>
    <cellStyle name="40% - Акцент4 2 3" xfId="1164"/>
    <cellStyle name="40% — акцент4 2 3" xfId="9409"/>
    <cellStyle name="40% - Акцент4 2 3 10" xfId="11104"/>
    <cellStyle name="40% - Акцент4 2 3 11" xfId="11163"/>
    <cellStyle name="40% - Акцент4 2 3 12" xfId="11227"/>
    <cellStyle name="40% - Акцент4 2 3 13" xfId="11287"/>
    <cellStyle name="40% - Акцент4 2 3 14" xfId="11342"/>
    <cellStyle name="40% - Акцент4 2 3 15" xfId="11396"/>
    <cellStyle name="40% - Акцент4 2 3 16" xfId="11445"/>
    <cellStyle name="40% - Акцент4 2 3 17" xfId="11497"/>
    <cellStyle name="40% - Акцент4 2 3 18" xfId="11277"/>
    <cellStyle name="40% - Акцент4 2 3 19" xfId="11694"/>
    <cellStyle name="40% - Акцент4 2 3 2" xfId="2421"/>
    <cellStyle name="40% - Акцент4 2 3 20" xfId="11648"/>
    <cellStyle name="40% - Акцент4 2 3 21" xfId="11899"/>
    <cellStyle name="40% - Акцент4 2 3 22" xfId="10734"/>
    <cellStyle name="40% - Акцент4 2 3 23" xfId="11605"/>
    <cellStyle name="40% - Акцент4 2 3 24" xfId="11531"/>
    <cellStyle name="40% - Акцент4 2 3 25" xfId="12080"/>
    <cellStyle name="40% - Акцент4 2 3 3" xfId="9879"/>
    <cellStyle name="40% - Акцент4 2 3 4" xfId="10553"/>
    <cellStyle name="40% - Акцент4 2 3 5" xfId="10819"/>
    <cellStyle name="40% - Акцент4 2 3 6" xfId="10611"/>
    <cellStyle name="40% - Акцент4 2 3 7" xfId="10762"/>
    <cellStyle name="40% - Акцент4 2 3 8" xfId="10649"/>
    <cellStyle name="40% - Акцент4 2 3 9" xfId="9703"/>
    <cellStyle name="40% - Акцент4 2 30" xfId="12078"/>
    <cellStyle name="40% - Акцент4 2 31" xfId="12114"/>
    <cellStyle name="40% - Акцент4 2 32" xfId="12146"/>
    <cellStyle name="40% - Акцент4 2 33" xfId="12175"/>
    <cellStyle name="40% - Акцент4 2 34" xfId="712"/>
    <cellStyle name="40% - Акцент4 2 4" xfId="793"/>
    <cellStyle name="40% — акцент4 2 4" xfId="9400"/>
    <cellStyle name="40% - Акцент4 2 4 10" xfId="10674"/>
    <cellStyle name="40% - Акцент4 2 4 11" xfId="9938"/>
    <cellStyle name="40% - Акцент4 2 4 12" xfId="10687"/>
    <cellStyle name="40% - Акцент4 2 4 13" xfId="9717"/>
    <cellStyle name="40% - Акцент4 2 4 14" xfId="11100"/>
    <cellStyle name="40% - Акцент4 2 4 15" xfId="11159"/>
    <cellStyle name="40% - Акцент4 2 4 16" xfId="11223"/>
    <cellStyle name="40% - Акцент4 2 4 17" xfId="11281"/>
    <cellStyle name="40% - Акцент4 2 4 18" xfId="11306"/>
    <cellStyle name="40% - Акцент4 2 4 19" xfId="11624"/>
    <cellStyle name="40% - Акцент4 2 4 2" xfId="5665"/>
    <cellStyle name="40% - Акцент4 2 4 2 2" xfId="11749"/>
    <cellStyle name="40% - Акцент4 2 4 20" xfId="11489"/>
    <cellStyle name="40% - Акцент4 2 4 21" xfId="12098"/>
    <cellStyle name="40% - Акцент4 2 4 22" xfId="12130"/>
    <cellStyle name="40% - Акцент4 2 4 23" xfId="12162"/>
    <cellStyle name="40% - Акцент4 2 4 24" xfId="12190"/>
    <cellStyle name="40% - Акцент4 2 4 25" xfId="12218"/>
    <cellStyle name="40% - Акцент4 2 4 3" xfId="9877"/>
    <cellStyle name="40% - Акцент4 2 4 4" xfId="10551"/>
    <cellStyle name="40% - Акцент4 2 4 5" xfId="10821"/>
    <cellStyle name="40% - Акцент4 2 4 6" xfId="10609"/>
    <cellStyle name="40% - Акцент4 2 4 7" xfId="10763"/>
    <cellStyle name="40% - Акцент4 2 4 8" xfId="10648"/>
    <cellStyle name="40% - Акцент4 2 4 9" xfId="9701"/>
    <cellStyle name="40% - Акцент4 2 5" xfId="5684"/>
    <cellStyle name="40% - Акцент4 2 6" xfId="5664"/>
    <cellStyle name="40% - Акцент4 2 7" xfId="2199"/>
    <cellStyle name="40% - Акцент4 2 8" xfId="9084"/>
    <cellStyle name="40% - Акцент4 2 9" xfId="9408"/>
    <cellStyle name="40% - Акцент4 20" xfId="1111"/>
    <cellStyle name="40% - Акцент4 20 2" xfId="1463"/>
    <cellStyle name="40% - Акцент4 20 3" xfId="3045"/>
    <cellStyle name="40% - Акцент4 21" xfId="1124"/>
    <cellStyle name="40% - Акцент4 21 2" xfId="1476"/>
    <cellStyle name="40% - Акцент4 21 3" xfId="3046"/>
    <cellStyle name="40% - Акцент4 22" xfId="1137"/>
    <cellStyle name="40% - Акцент4 22 2" xfId="3047"/>
    <cellStyle name="40% - Акцент4 23" xfId="1151"/>
    <cellStyle name="40% - Акцент4 23 2" xfId="1704"/>
    <cellStyle name="40% - Акцент4 24" xfId="1489"/>
    <cellStyle name="40% - Акцент4 24 2" xfId="3356"/>
    <cellStyle name="40% - Акцент4 25" xfId="1502"/>
    <cellStyle name="40% - Акцент4 25 2" xfId="3395"/>
    <cellStyle name="40% - Акцент4 26" xfId="1515"/>
    <cellStyle name="40% - Акцент4 26 2" xfId="3501"/>
    <cellStyle name="40% - Акцент4 27" xfId="1528"/>
    <cellStyle name="40% - Акцент4 27 2" xfId="3586"/>
    <cellStyle name="40% - Акцент4 28" xfId="1541"/>
    <cellStyle name="40% - Акцент4 28 2" xfId="3548"/>
    <cellStyle name="40% - Акцент4 29" xfId="1554"/>
    <cellStyle name="40% - Акцент4 29 2" xfId="3555"/>
    <cellStyle name="40% - Акцент4 3" xfId="811"/>
    <cellStyle name="40% — акцент4 3" xfId="9086"/>
    <cellStyle name="40% - Акцент4 3 10" xfId="10651"/>
    <cellStyle name="40% - Акцент4 3 11" xfId="11043"/>
    <cellStyle name="40% - Акцент4 3 12" xfId="10676"/>
    <cellStyle name="40% - Акцент4 3 13" xfId="10715"/>
    <cellStyle name="40% - Акцент4 3 14" xfId="10688"/>
    <cellStyle name="40% - Акцент4 3 15" xfId="11036"/>
    <cellStyle name="40% - Акцент4 3 16" xfId="10938"/>
    <cellStyle name="40% - Акцент4 3 17" xfId="10946"/>
    <cellStyle name="40% - Акцент4 3 18" xfId="10942"/>
    <cellStyle name="40% - Акцент4 3 19" xfId="9728"/>
    <cellStyle name="40% - Акцент4 3 2" xfId="916"/>
    <cellStyle name="40% - Акцент4 3 2 2" xfId="1268"/>
    <cellStyle name="40% - Акцент4 3 2 3" xfId="9087"/>
    <cellStyle name="40% - Акцент4 3 2 4" xfId="11750"/>
    <cellStyle name="40% - Акцент4 3 20" xfId="11549"/>
    <cellStyle name="40% - Акцент4 3 21" xfId="11441"/>
    <cellStyle name="40% - Акцент4 3 22" xfId="11647"/>
    <cellStyle name="40% - Акцент4 3 23" xfId="11517"/>
    <cellStyle name="40% - Акцент4 3 24" xfId="11148"/>
    <cellStyle name="40% - Акцент4 3 25" xfId="11618"/>
    <cellStyle name="40% - Акцент4 3 26" xfId="11930"/>
    <cellStyle name="40% - Акцент4 3 27" xfId="11997"/>
    <cellStyle name="40% - Акцент4 3 3" xfId="1177"/>
    <cellStyle name="40% - Акцент4 3 3 2" xfId="11836"/>
    <cellStyle name="40% - Акцент4 3 4" xfId="2458"/>
    <cellStyle name="40% - Акцент4 3 4 2" xfId="11908"/>
    <cellStyle name="40% - Акцент4 3 5" xfId="9880"/>
    <cellStyle name="40% - Акцент4 3 6" xfId="10554"/>
    <cellStyle name="40% - Акцент4 3 7" xfId="10818"/>
    <cellStyle name="40% - Акцент4 3 8" xfId="10612"/>
    <cellStyle name="40% - Акцент4 3 9" xfId="10953"/>
    <cellStyle name="40% - Акцент4 30" xfId="1567"/>
    <cellStyle name="40% - Акцент4 30 2" xfId="3588"/>
    <cellStyle name="40% - Акцент4 31" xfId="1580"/>
    <cellStyle name="40% - Акцент4 31 2" xfId="3543"/>
    <cellStyle name="40% - Акцент4 32" xfId="1593"/>
    <cellStyle name="40% - Акцент4 32 2" xfId="3407"/>
    <cellStyle name="40% - Акцент4 33" xfId="1606"/>
    <cellStyle name="40% - Акцент4 33 2" xfId="3456"/>
    <cellStyle name="40% - Акцент4 34" xfId="1619"/>
    <cellStyle name="40% - Акцент4 34 2" xfId="3636"/>
    <cellStyle name="40% - Акцент4 35" xfId="1632"/>
    <cellStyle name="40% - Акцент4 35 2" xfId="3764"/>
    <cellStyle name="40% - Акцент4 36" xfId="1667"/>
    <cellStyle name="40% - Акцент4 37" xfId="4083"/>
    <cellStyle name="40% - Акцент4 38" xfId="4124"/>
    <cellStyle name="40% - Акцент4 39" xfId="4654"/>
    <cellStyle name="40% - Акцент4 4" xfId="824"/>
    <cellStyle name="40% — акцент4 4" xfId="2178"/>
    <cellStyle name="40% - Акцент4 4 10" xfId="10652"/>
    <cellStyle name="40% - Акцент4 4 11" xfId="10732"/>
    <cellStyle name="40% - Акцент4 4 12" xfId="10677"/>
    <cellStyle name="40% - Акцент4 4 13" xfId="10714"/>
    <cellStyle name="40% - Акцент4 4 14" xfId="10934"/>
    <cellStyle name="40% - Акцент4 4 15" xfId="10705"/>
    <cellStyle name="40% - Акцент4 4 16" xfId="11110"/>
    <cellStyle name="40% - Акцент4 4 17" xfId="11169"/>
    <cellStyle name="40% - Акцент4 4 18" xfId="11232"/>
    <cellStyle name="40% - Акцент4 4 19" xfId="11293"/>
    <cellStyle name="40% - Акцент4 4 2" xfId="929"/>
    <cellStyle name="40% - Акцент4 4 2 2" xfId="1281"/>
    <cellStyle name="40% - Акцент4 4 2 3" xfId="9090"/>
    <cellStyle name="40% - Акцент4 4 20" xfId="10730"/>
    <cellStyle name="40% - Акцент4 4 21" xfId="11604"/>
    <cellStyle name="40% - Акцент4 4 22" xfId="11630"/>
    <cellStyle name="40% - Акцент4 4 23" xfId="11736"/>
    <cellStyle name="40% - Акцент4 4 24" xfId="10843"/>
    <cellStyle name="40% - Акцент4 4 25" xfId="10698"/>
    <cellStyle name="40% - Акцент4 4 26" xfId="11991"/>
    <cellStyle name="40% - Акцент4 4 27" xfId="11309"/>
    <cellStyle name="40% - Акцент4 4 3" xfId="1190"/>
    <cellStyle name="40% - Акцент4 4 4" xfId="2479"/>
    <cellStyle name="40% - Акцент4 4 5" xfId="9881"/>
    <cellStyle name="40% - Акцент4 4 6" xfId="10555"/>
    <cellStyle name="40% - Акцент4 4 7" xfId="10817"/>
    <cellStyle name="40% - Акцент4 4 8" xfId="10613"/>
    <cellStyle name="40% - Акцент4 4 9" xfId="10761"/>
    <cellStyle name="40% - Акцент4 40" xfId="2391"/>
    <cellStyle name="40% - Акцент4 41" xfId="9092"/>
    <cellStyle name="40% - Акцент4 42" xfId="9093"/>
    <cellStyle name="40% - Акцент4 43" xfId="9094"/>
    <cellStyle name="40% - Акцент4 44" xfId="9095"/>
    <cellStyle name="40% - Акцент4 45" xfId="9096"/>
    <cellStyle name="40% - Акцент4 46" xfId="9097"/>
    <cellStyle name="40% - Акцент4 47" xfId="9098"/>
    <cellStyle name="40% - Акцент4 48" xfId="9099"/>
    <cellStyle name="40% - Акцент4 49" xfId="9100"/>
    <cellStyle name="40% - Акцент4 5" xfId="837"/>
    <cellStyle name="40% - Акцент4 5 2" xfId="942"/>
    <cellStyle name="40% - Акцент4 5 2 2" xfId="1294"/>
    <cellStyle name="40% - Акцент4 5 2 3" xfId="9101"/>
    <cellStyle name="40% - Акцент4 5 3" xfId="1203"/>
    <cellStyle name="40% - Акцент4 5 4" xfId="2493"/>
    <cellStyle name="40% - Акцент4 5 5" xfId="10427"/>
    <cellStyle name="40% - Акцент4 50" xfId="9102"/>
    <cellStyle name="40% - Акцент4 51" xfId="9103"/>
    <cellStyle name="40% - Акцент4 52" xfId="9104"/>
    <cellStyle name="40% - Акцент4 53" xfId="9105"/>
    <cellStyle name="40% - Акцент4 54" xfId="9106"/>
    <cellStyle name="40% - Акцент4 55" xfId="9107"/>
    <cellStyle name="40% - Акцент4 56" xfId="9108"/>
    <cellStyle name="40% - Акцент4 57" xfId="9109"/>
    <cellStyle name="40% - Акцент4 58" xfId="9110"/>
    <cellStyle name="40% - Акцент4 59" xfId="9111"/>
    <cellStyle name="40% - Акцент4 6" xfId="850"/>
    <cellStyle name="40% - Акцент4 6 2" xfId="955"/>
    <cellStyle name="40% - Акцент4 6 2 2" xfId="1307"/>
    <cellStyle name="40% - Акцент4 6 2 3" xfId="9112"/>
    <cellStyle name="40% - Акцент4 6 3" xfId="1216"/>
    <cellStyle name="40% - Акцент4 6 4" xfId="2516"/>
    <cellStyle name="40% - Акцент4 60" xfId="9113"/>
    <cellStyle name="40% - Акцент4 61" xfId="9114"/>
    <cellStyle name="40% - Акцент4 62" xfId="9115"/>
    <cellStyle name="40% - Акцент4 63" xfId="9116"/>
    <cellStyle name="40% - Акцент4 64" xfId="9117"/>
    <cellStyle name="40% - Акцент4 65" xfId="9118"/>
    <cellStyle name="40% - Акцент4 7" xfId="863"/>
    <cellStyle name="40% - Акцент4 7 2" xfId="968"/>
    <cellStyle name="40% - Акцент4 7 2 2" xfId="1320"/>
    <cellStyle name="40% - Акцент4 7 2 3" xfId="9119"/>
    <cellStyle name="40% - Акцент4 7 3" xfId="1229"/>
    <cellStyle name="40% - Акцент4 7 4" xfId="2555"/>
    <cellStyle name="40% - Акцент4 8" xfId="876"/>
    <cellStyle name="40% - Акцент4 8 2" xfId="1242"/>
    <cellStyle name="40% - Акцент4 8 2 2" xfId="9120"/>
    <cellStyle name="40% - Акцент4 8 3" xfId="2576"/>
    <cellStyle name="40% - Акцент4 9" xfId="890"/>
    <cellStyle name="40% - Акцент4 9 2" xfId="1691"/>
    <cellStyle name="40% - Акцент5 10" xfId="983"/>
    <cellStyle name="40% - Акцент5 10 2" xfId="1335"/>
    <cellStyle name="40% - Акцент5 10 3" xfId="2652"/>
    <cellStyle name="40% - Акцент5 11" xfId="996"/>
    <cellStyle name="40% - Акцент5 11 2" xfId="1348"/>
    <cellStyle name="40% - Акцент5 11 3" xfId="2800"/>
    <cellStyle name="40% - Акцент5 12" xfId="1009"/>
    <cellStyle name="40% - Акцент5 12 2" xfId="1361"/>
    <cellStyle name="40% - Акцент5 12 3" xfId="2801"/>
    <cellStyle name="40% - Акцент5 13" xfId="1022"/>
    <cellStyle name="40% - Акцент5 13 2" xfId="1374"/>
    <cellStyle name="40% - Акцент5 13 3" xfId="2802"/>
    <cellStyle name="40% - Акцент5 14" xfId="1035"/>
    <cellStyle name="40% - Акцент5 14 2" xfId="1387"/>
    <cellStyle name="40% - Акцент5 14 3" xfId="2803"/>
    <cellStyle name="40% - Акцент5 15" xfId="1048"/>
    <cellStyle name="40% - Акцент5 15 2" xfId="1400"/>
    <cellStyle name="40% - Акцент5 15 3" xfId="3048"/>
    <cellStyle name="40% - Акцент5 16" xfId="1061"/>
    <cellStyle name="40% - Акцент5 16 2" xfId="1413"/>
    <cellStyle name="40% - Акцент5 16 3" xfId="3049"/>
    <cellStyle name="40% - Акцент5 17" xfId="1074"/>
    <cellStyle name="40% - Акцент5 17 2" xfId="1426"/>
    <cellStyle name="40% - Акцент5 17 3" xfId="3050"/>
    <cellStyle name="40% - Акцент5 18" xfId="1087"/>
    <cellStyle name="40% - Акцент5 18 2" xfId="1439"/>
    <cellStyle name="40% - Акцент5 18 3" xfId="3051"/>
    <cellStyle name="40% - Акцент5 19" xfId="1100"/>
    <cellStyle name="40% - Акцент5 19 2" xfId="1452"/>
    <cellStyle name="40% - Акцент5 19 3" xfId="3052"/>
    <cellStyle name="40% - Акцент5 2" xfId="182"/>
    <cellStyle name="40% — акцент5 2" xfId="9121"/>
    <cellStyle name="40% - Акцент5 2 10" xfId="11063"/>
    <cellStyle name="40% - Акцент5 2 11" xfId="9791"/>
    <cellStyle name="40% - Акцент5 2 12" xfId="10849"/>
    <cellStyle name="40% - Акцент5 2 13" xfId="11119"/>
    <cellStyle name="40% - Акцент5 2 14" xfId="11180"/>
    <cellStyle name="40% - Акцент5 2 15" xfId="11242"/>
    <cellStyle name="40% - Акцент5 2 16" xfId="11304"/>
    <cellStyle name="40% - Акцент5 2 17" xfId="11357"/>
    <cellStyle name="40% - Акцент5 2 18" xfId="11411"/>
    <cellStyle name="40% - Акцент5 2 19" xfId="11461"/>
    <cellStyle name="40% - Акцент5 2 2" xfId="905"/>
    <cellStyle name="40% - Акцент5 2 2 2" xfId="1257"/>
    <cellStyle name="40% - Акцент5 2 2 2 2" xfId="2804"/>
    <cellStyle name="40% - Акцент5 2 2 2 3" xfId="9884"/>
    <cellStyle name="40% - Акцент5 2 2 3" xfId="3053"/>
    <cellStyle name="40% - Акцент5 2 2 4" xfId="2675"/>
    <cellStyle name="40% - Акцент5 2 2 4 2" xfId="9883"/>
    <cellStyle name="40% - Акцент5 2 2 4 3" xfId="11838"/>
    <cellStyle name="40% - Акцент5 2 2 4 4" xfId="11910"/>
    <cellStyle name="40% - Акцент5 2 2 5" xfId="1727"/>
    <cellStyle name="40% - Акцент5 2 2 5 2" xfId="11721"/>
    <cellStyle name="40% - Акцент5 2 2 6" xfId="11811"/>
    <cellStyle name="40% - Акцент5 2 2 7" xfId="11886"/>
    <cellStyle name="40% - Акцент5 2 20" xfId="11512"/>
    <cellStyle name="40% - Акцент5 2 21" xfId="10692"/>
    <cellStyle name="40% - Акцент5 2 22" xfId="11733"/>
    <cellStyle name="40% - Акцент5 2 23" xfId="11009"/>
    <cellStyle name="40% - Акцент5 2 24" xfId="11199"/>
    <cellStyle name="40% - Акцент5 2 25" xfId="12036"/>
    <cellStyle name="40% - Акцент5 2 26" xfId="12015"/>
    <cellStyle name="40% - Акцент5 2 27" xfId="11974"/>
    <cellStyle name="40% - Акцент5 2 28" xfId="12028"/>
    <cellStyle name="40% - Акцент5 2 29" xfId="713"/>
    <cellStyle name="40% - Акцент5 2 3" xfId="1166"/>
    <cellStyle name="40% - Акцент5 2 3 2" xfId="2439"/>
    <cellStyle name="40% - Акцент5 2 3 3" xfId="9886"/>
    <cellStyle name="40% - Акцент5 2 4" xfId="797"/>
    <cellStyle name="40% - Акцент5 2 4 2" xfId="9414"/>
    <cellStyle name="40% - Акцент5 2 4 3" xfId="11837"/>
    <cellStyle name="40% - Акцент5 2 4 4" xfId="11909"/>
    <cellStyle name="40% - Акцент5 2 5" xfId="8789"/>
    <cellStyle name="40% - Акцент5 2 6" xfId="9697"/>
    <cellStyle name="40% - Акцент5 2 7" xfId="10169"/>
    <cellStyle name="40% - Акцент5 2 8" xfId="10962"/>
    <cellStyle name="40% - Акцент5 2 9" xfId="10458"/>
    <cellStyle name="40% - Акцент5 2_T47" xfId="9887"/>
    <cellStyle name="40% - Акцент5 20" xfId="1113"/>
    <cellStyle name="40% - Акцент5 20 2" xfId="1465"/>
    <cellStyle name="40% - Акцент5 20 3" xfId="3054"/>
    <cellStyle name="40% - Акцент5 21" xfId="1126"/>
    <cellStyle name="40% - Акцент5 21 2" xfId="1478"/>
    <cellStyle name="40% - Акцент5 21 3" xfId="3055"/>
    <cellStyle name="40% - Акцент5 22" xfId="1139"/>
    <cellStyle name="40% - Акцент5 22 2" xfId="3056"/>
    <cellStyle name="40% - Акцент5 23" xfId="1153"/>
    <cellStyle name="40% - Акцент5 23 2" xfId="1706"/>
    <cellStyle name="40% - Акцент5 24" xfId="1491"/>
    <cellStyle name="40% - Акцент5 24 2" xfId="3353"/>
    <cellStyle name="40% - Акцент5 25" xfId="1504"/>
    <cellStyle name="40% - Акцент5 25 2" xfId="3399"/>
    <cellStyle name="40% - Акцент5 26" xfId="1517"/>
    <cellStyle name="40% - Акцент5 26 2" xfId="3504"/>
    <cellStyle name="40% - Акцент5 27" xfId="1530"/>
    <cellStyle name="40% - Акцент5 27 2" xfId="3585"/>
    <cellStyle name="40% - Акцент5 28" xfId="1543"/>
    <cellStyle name="40% - Акцент5 28 2" xfId="3515"/>
    <cellStyle name="40% - Акцент5 29" xfId="1556"/>
    <cellStyle name="40% - Акцент5 29 2" xfId="3524"/>
    <cellStyle name="40% - Акцент5 3" xfId="813"/>
    <cellStyle name="40% — акцент5 3" xfId="9122"/>
    <cellStyle name="40% - Акцент5 3 10" xfId="10082"/>
    <cellStyle name="40% - Акцент5 3 11" xfId="10728"/>
    <cellStyle name="40% - Акцент5 3 12" xfId="10929"/>
    <cellStyle name="40% - Акцент5 3 13" xfId="10006"/>
    <cellStyle name="40% - Акцент5 3 14" xfId="10690"/>
    <cellStyle name="40% - Акцент5 3 15" xfId="10703"/>
    <cellStyle name="40% - Акцент5 3 16" xfId="10068"/>
    <cellStyle name="40% - Акцент5 3 17" xfId="10482"/>
    <cellStyle name="40% - Акцент5 3 18" xfId="10892"/>
    <cellStyle name="40% - Акцент5 3 19" xfId="11017"/>
    <cellStyle name="40% - Акцент5 3 2" xfId="918"/>
    <cellStyle name="40% - Акцент5 3 2 2" xfId="1270"/>
    <cellStyle name="40% - Акцент5 3 20" xfId="10896"/>
    <cellStyle name="40% - Акцент5 3 21" xfId="11999"/>
    <cellStyle name="40% - Акцент5 3 22" xfId="12026"/>
    <cellStyle name="40% - Акцент5 3 23" xfId="11972"/>
    <cellStyle name="40% - Акцент5 3 24" xfId="11965"/>
    <cellStyle name="40% - Акцент5 3 25" xfId="12071"/>
    <cellStyle name="40% - Акцент5 3 26" xfId="12107"/>
    <cellStyle name="40% - Акцент5 3 27" xfId="12139"/>
    <cellStyle name="40% - Акцент5 3 3" xfId="1179"/>
    <cellStyle name="40% - Акцент5 3 4" xfId="2461"/>
    <cellStyle name="40% - Акцент5 3 5" xfId="9888"/>
    <cellStyle name="40% - Акцент5 3 6" xfId="10561"/>
    <cellStyle name="40% - Акцент5 3 7" xfId="10810"/>
    <cellStyle name="40% - Акцент5 3 8" xfId="10989"/>
    <cellStyle name="40% - Акцент5 3 9" xfId="10755"/>
    <cellStyle name="40% - Акцент5 30" xfId="1569"/>
    <cellStyle name="40% - Акцент5 30 2" xfId="3516"/>
    <cellStyle name="40% - Акцент5 31" xfId="1582"/>
    <cellStyle name="40% - Акцент5 31 2" xfId="3597"/>
    <cellStyle name="40% - Акцент5 32" xfId="1595"/>
    <cellStyle name="40% - Акцент5 32 2" xfId="3422"/>
    <cellStyle name="40% - Акцент5 33" xfId="1608"/>
    <cellStyle name="40% - Акцент5 33 2" xfId="3457"/>
    <cellStyle name="40% - Акцент5 34" xfId="1621"/>
    <cellStyle name="40% - Акцент5 34 2" xfId="3640"/>
    <cellStyle name="40% - Акцент5 35" xfId="1634"/>
    <cellStyle name="40% - Акцент5 35 2" xfId="3767"/>
    <cellStyle name="40% - Акцент5 36" xfId="1669"/>
    <cellStyle name="40% - Акцент5 37" xfId="4086"/>
    <cellStyle name="40% - Акцент5 38" xfId="4128"/>
    <cellStyle name="40% - Акцент5 39" xfId="4658"/>
    <cellStyle name="40% - Акцент5 4" xfId="826"/>
    <cellStyle name="40% — акцент5 4" xfId="2180"/>
    <cellStyle name="40% - Акцент5 4 10" xfId="11264"/>
    <cellStyle name="40% - Акцент5 4 11" xfId="11325"/>
    <cellStyle name="40% - Акцент5 4 12" xfId="11376"/>
    <cellStyle name="40% - Акцент5 4 13" xfId="11427"/>
    <cellStyle name="40% - Акцент5 4 14" xfId="11477"/>
    <cellStyle name="40% - Акцент5 4 15" xfId="11533"/>
    <cellStyle name="40% - Акцент5 4 16" xfId="11585"/>
    <cellStyle name="40% - Акцент5 4 17" xfId="11637"/>
    <cellStyle name="40% - Акцент5 4 18" xfId="11672"/>
    <cellStyle name="40% - Акцент5 4 19" xfId="11701"/>
    <cellStyle name="40% - Акцент5 4 2" xfId="931"/>
    <cellStyle name="40% - Акцент5 4 2 2" xfId="1283"/>
    <cellStyle name="40% - Акцент5 4 20" xfId="11785"/>
    <cellStyle name="40% - Акцент5 4 21" xfId="12073"/>
    <cellStyle name="40% - Акцент5 4 22" xfId="12109"/>
    <cellStyle name="40% - Акцент5 4 23" xfId="12141"/>
    <cellStyle name="40% - Акцент5 4 24" xfId="12170"/>
    <cellStyle name="40% - Акцент5 4 25" xfId="12197"/>
    <cellStyle name="40% - Акцент5 4 26" xfId="12223"/>
    <cellStyle name="40% - Акцент5 4 27" xfId="12240"/>
    <cellStyle name="40% - Акцент5 4 3" xfId="1192"/>
    <cellStyle name="40% - Акцент5 4 4" xfId="2485"/>
    <cellStyle name="40% - Акцент5 4 5" xfId="10429"/>
    <cellStyle name="40% - Акцент5 4 6" xfId="11021"/>
    <cellStyle name="40% - Акцент5 4 7" xfId="11080"/>
    <cellStyle name="40% - Акцент5 4 8" xfId="11143"/>
    <cellStyle name="40% - Акцент5 4 9" xfId="11205"/>
    <cellStyle name="40% - Акцент5 40" xfId="2395"/>
    <cellStyle name="40% - Акцент5 41" xfId="9123"/>
    <cellStyle name="40% - Акцент5 42" xfId="9124"/>
    <cellStyle name="40% - Акцент5 43" xfId="9125"/>
    <cellStyle name="40% - Акцент5 44" xfId="9126"/>
    <cellStyle name="40% - Акцент5 45" xfId="9127"/>
    <cellStyle name="40% - Акцент5 46" xfId="9128"/>
    <cellStyle name="40% - Акцент5 47" xfId="9129"/>
    <cellStyle name="40% - Акцент5 48" xfId="9130"/>
    <cellStyle name="40% - Акцент5 5" xfId="839"/>
    <cellStyle name="40% - Акцент5 5 2" xfId="944"/>
    <cellStyle name="40% - Акцент5 5 2 2" xfId="1296"/>
    <cellStyle name="40% - Акцент5 5 3" xfId="1205"/>
    <cellStyle name="40% - Акцент5 5 4" xfId="2492"/>
    <cellStyle name="40% - Акцент5 6" xfId="852"/>
    <cellStyle name="40% - Акцент5 6 2" xfId="957"/>
    <cellStyle name="40% - Акцент5 6 2 2" xfId="1309"/>
    <cellStyle name="40% - Акцент5 6 3" xfId="1218"/>
    <cellStyle name="40% - Акцент5 6 4" xfId="2500"/>
    <cellStyle name="40% - Акцент5 7" xfId="865"/>
    <cellStyle name="40% - Акцент5 7 2" xfId="970"/>
    <cellStyle name="40% - Акцент5 7 2 2" xfId="1322"/>
    <cellStyle name="40% - Акцент5 7 3" xfId="1231"/>
    <cellStyle name="40% - Акцент5 7 4" xfId="2559"/>
    <cellStyle name="40% - Акцент5 8" xfId="878"/>
    <cellStyle name="40% - Акцент5 8 2" xfId="1244"/>
    <cellStyle name="40% - Акцент5 8 3" xfId="2579"/>
    <cellStyle name="40% - Акцент5 9" xfId="892"/>
    <cellStyle name="40% - Акцент5 9 2" xfId="1693"/>
    <cellStyle name="40% - Акцент6 10" xfId="985"/>
    <cellStyle name="40% - Акцент6 10 2" xfId="1337"/>
    <cellStyle name="40% - Акцент6 10 2 2" xfId="9131"/>
    <cellStyle name="40% - Акцент6 10 3" xfId="2656"/>
    <cellStyle name="40% - Акцент6 11" xfId="998"/>
    <cellStyle name="40% - Акцент6 11 2" xfId="1350"/>
    <cellStyle name="40% - Акцент6 11 2 2" xfId="9132"/>
    <cellStyle name="40% - Акцент6 11 3" xfId="2805"/>
    <cellStyle name="40% - Акцент6 12" xfId="1011"/>
    <cellStyle name="40% - Акцент6 12 2" xfId="1363"/>
    <cellStyle name="40% - Акцент6 12 2 2" xfId="9133"/>
    <cellStyle name="40% - Акцент6 12 3" xfId="2806"/>
    <cellStyle name="40% - Акцент6 13" xfId="1024"/>
    <cellStyle name="40% - Акцент6 13 2" xfId="1376"/>
    <cellStyle name="40% - Акцент6 13 2 2" xfId="9134"/>
    <cellStyle name="40% - Акцент6 13 3" xfId="2807"/>
    <cellStyle name="40% - Акцент6 14" xfId="1037"/>
    <cellStyle name="40% - Акцент6 14 2" xfId="1389"/>
    <cellStyle name="40% - Акцент6 14 2 2" xfId="9135"/>
    <cellStyle name="40% - Акцент6 14 3" xfId="2808"/>
    <cellStyle name="40% - Акцент6 15" xfId="1050"/>
    <cellStyle name="40% - Акцент6 15 2" xfId="1402"/>
    <cellStyle name="40% - Акцент6 15 2 2" xfId="9136"/>
    <cellStyle name="40% - Акцент6 15 3" xfId="3057"/>
    <cellStyle name="40% - Акцент6 16" xfId="1063"/>
    <cellStyle name="40% - Акцент6 16 2" xfId="1415"/>
    <cellStyle name="40% - Акцент6 16 2 2" xfId="9137"/>
    <cellStyle name="40% - Акцент6 16 3" xfId="3058"/>
    <cellStyle name="40% - Акцент6 17" xfId="1076"/>
    <cellStyle name="40% - Акцент6 17 2" xfId="1428"/>
    <cellStyle name="40% - Акцент6 17 2 2" xfId="9138"/>
    <cellStyle name="40% - Акцент6 17 3" xfId="3059"/>
    <cellStyle name="40% - Акцент6 18" xfId="1089"/>
    <cellStyle name="40% - Акцент6 18 2" xfId="1441"/>
    <cellStyle name="40% - Акцент6 18 2 2" xfId="9139"/>
    <cellStyle name="40% - Акцент6 18 3" xfId="3060"/>
    <cellStyle name="40% - Акцент6 19" xfId="1102"/>
    <cellStyle name="40% - Акцент6 19 2" xfId="1454"/>
    <cellStyle name="40% - Акцент6 19 3" xfId="3061"/>
    <cellStyle name="40% - Акцент6 2" xfId="183"/>
    <cellStyle name="40% — акцент6 2" xfId="2183"/>
    <cellStyle name="40% - Акцент6 2 10" xfId="8877"/>
    <cellStyle name="40% - Акцент6 2 11" xfId="9698"/>
    <cellStyle name="40% - Акцент6 2 12" xfId="9749"/>
    <cellStyle name="40% - Акцент6 2 13" xfId="10961"/>
    <cellStyle name="40% - Акцент6 2 14" xfId="10915"/>
    <cellStyle name="40% - Акцент6 2 15" xfId="10904"/>
    <cellStyle name="40% - Акцент6 2 16" xfId="11129"/>
    <cellStyle name="40% - Акцент6 2 17" xfId="11190"/>
    <cellStyle name="40% - Акцент6 2 18" xfId="11251"/>
    <cellStyle name="40% - Акцент6 2 19" xfId="11313"/>
    <cellStyle name="40% - Акцент6 2 2" xfId="907"/>
    <cellStyle name="40% — акцент6 2 2" xfId="9141"/>
    <cellStyle name="40% - Акцент6 2 2 10" xfId="10960"/>
    <cellStyle name="40% - Акцент6 2 2 11" xfId="10916"/>
    <cellStyle name="40% - Акцент6 2 2 12" xfId="11067"/>
    <cellStyle name="40% - Акцент6 2 2 13" xfId="11092"/>
    <cellStyle name="40% - Акцент6 2 2 14" xfId="11071"/>
    <cellStyle name="40% - Акцент6 2 2 15" xfId="11020"/>
    <cellStyle name="40% - Акцент6 2 2 16" xfId="10865"/>
    <cellStyle name="40% - Акцент6 2 2 17" xfId="11000"/>
    <cellStyle name="40% - Акцент6 2 2 18" xfId="10802"/>
    <cellStyle name="40% - Акцент6 2 2 19" xfId="10624"/>
    <cellStyle name="40% - Акцент6 2 2 2" xfId="1259"/>
    <cellStyle name="40% - Акцент6 2 2 2 2" xfId="2809"/>
    <cellStyle name="40% - Акцент6 2 2 2 3" xfId="11840"/>
    <cellStyle name="40% - Акцент6 2 2 2 4" xfId="11912"/>
    <cellStyle name="40% - Акцент6 2 2 20" xfId="11060"/>
    <cellStyle name="40% - Акцент6 2 2 21" xfId="10657"/>
    <cellStyle name="40% - Акцент6 2 2 22" xfId="10950"/>
    <cellStyle name="40% - Акцент6 2 2 23" xfId="11565"/>
    <cellStyle name="40% - Акцент6 2 2 24" xfId="12099"/>
    <cellStyle name="40% - Акцент6 2 2 25" xfId="12131"/>
    <cellStyle name="40% - Акцент6 2 2 26" xfId="12163"/>
    <cellStyle name="40% - Акцент6 2 2 27" xfId="12191"/>
    <cellStyle name="40% - Акцент6 2 2 28" xfId="12219"/>
    <cellStyle name="40% - Акцент6 2 2 29" xfId="12238"/>
    <cellStyle name="40% - Акцент6 2 2 3" xfId="3062"/>
    <cellStyle name="40% - Акцент6 2 2 3 2" xfId="11722"/>
    <cellStyle name="40% - Акцент6 2 2 30" xfId="12247"/>
    <cellStyle name="40% - Акцент6 2 2 4" xfId="2676"/>
    <cellStyle name="40% - Акцент6 2 2 4 2" xfId="11812"/>
    <cellStyle name="40% - Акцент6 2 2 5" xfId="9417"/>
    <cellStyle name="40% - Акцент6 2 2 6" xfId="8879"/>
    <cellStyle name="40% - Акцент6 2 2 7" xfId="1728"/>
    <cellStyle name="40% - Акцент6 2 2 8" xfId="9699"/>
    <cellStyle name="40% - Акцент6 2 2 9" xfId="10122"/>
    <cellStyle name="40% - Акцент6 2 20" xfId="11364"/>
    <cellStyle name="40% - Акцент6 2 21" xfId="11418"/>
    <cellStyle name="40% - Акцент6 2 22" xfId="11469"/>
    <cellStyle name="40% - Акцент6 2 23" xfId="11521"/>
    <cellStyle name="40% - Акцент6 2 24" xfId="11574"/>
    <cellStyle name="40% - Акцент6 2 25" xfId="11625"/>
    <cellStyle name="40% - Акцент6 2 26" xfId="11664"/>
    <cellStyle name="40% - Акцент6 2 27" xfId="11895"/>
    <cellStyle name="40% - Акцент6 2 28" xfId="11360"/>
    <cellStyle name="40% - Акцент6 2 29" xfId="11514"/>
    <cellStyle name="40% - Акцент6 2 3" xfId="1168"/>
    <cellStyle name="40% — акцент6 2 3" xfId="9416"/>
    <cellStyle name="40% - Акцент6 2 3 10" xfId="10475"/>
    <cellStyle name="40% - Акцент6 2 3 11" xfId="11032"/>
    <cellStyle name="40% - Акцент6 2 3 12" xfId="11069"/>
    <cellStyle name="40% - Акцент6 2 3 13" xfId="11134"/>
    <cellStyle name="40% - Акцент6 2 3 14" xfId="11195"/>
    <cellStyle name="40% - Акцент6 2 3 15" xfId="11257"/>
    <cellStyle name="40% - Акцент6 2 3 16" xfId="11316"/>
    <cellStyle name="40% - Акцент6 2 3 17" xfId="11369"/>
    <cellStyle name="40% - Акцент6 2 3 18" xfId="10772"/>
    <cellStyle name="40% - Акцент6 2 3 19" xfId="10473"/>
    <cellStyle name="40% - Акцент6 2 3 2" xfId="2443"/>
    <cellStyle name="40% - Акцент6 2 3 20" xfId="11784"/>
    <cellStyle name="40% - Акцент6 2 3 21" xfId="12018"/>
    <cellStyle name="40% - Акцент6 2 3 22" xfId="11790"/>
    <cellStyle name="40% - Акцент6 2 3 23" xfId="12051"/>
    <cellStyle name="40% - Акцент6 2 3 24" xfId="11470"/>
    <cellStyle name="40% - Акцент6 2 3 25" xfId="11699"/>
    <cellStyle name="40% - Акцент6 2 3 3" xfId="9891"/>
    <cellStyle name="40% - Акцент6 2 3 4" xfId="10564"/>
    <cellStyle name="40% - Акцент6 2 3 5" xfId="10807"/>
    <cellStyle name="40% - Акцент6 2 3 6" xfId="10993"/>
    <cellStyle name="40% - Акцент6 2 3 7" xfId="10754"/>
    <cellStyle name="40% - Акцент6 2 3 8" xfId="10076"/>
    <cellStyle name="40% - Акцент6 2 3 9" xfId="10727"/>
    <cellStyle name="40% - Акцент6 2 30" xfId="11770"/>
    <cellStyle name="40% - Акцент6 2 31" xfId="12083"/>
    <cellStyle name="40% - Акцент6 2 32" xfId="12118"/>
    <cellStyle name="40% - Акцент6 2 33" xfId="12150"/>
    <cellStyle name="40% - Акцент6 2 34" xfId="714"/>
    <cellStyle name="40% - Акцент6 2 4" xfId="801"/>
    <cellStyle name="40% — акцент6 2 4" xfId="8878"/>
    <cellStyle name="40% - Акцент6 2 4 10" xfId="10930"/>
    <cellStyle name="40% - Акцент6 2 4 11" xfId="10713"/>
    <cellStyle name="40% - Акцент6 2 4 12" xfId="10691"/>
    <cellStyle name="40% - Акцент6 2 4 13" xfId="9719"/>
    <cellStyle name="40% - Акцент6 2 4 14" xfId="10940"/>
    <cellStyle name="40% - Акцент6 2 4 15" xfId="10700"/>
    <cellStyle name="40% - Акцент6 2 4 16" xfId="10477"/>
    <cellStyle name="40% - Акцент6 2 4 17" xfId="11074"/>
    <cellStyle name="40% - Акцент6 2 4 18" xfId="11320"/>
    <cellStyle name="40% - Акцент6 2 4 19" xfId="10541"/>
    <cellStyle name="40% - Акцент6 2 4 2" xfId="5667"/>
    <cellStyle name="40% - Акцент6 2 4 2 2" xfId="11752"/>
    <cellStyle name="40% - Акцент6 2 4 20" xfId="10531"/>
    <cellStyle name="40% - Акцент6 2 4 21" xfId="12040"/>
    <cellStyle name="40% - Акцент6 2 4 22" xfId="11709"/>
    <cellStyle name="40% - Акцент6 2 4 23" xfId="11218"/>
    <cellStyle name="40% - Акцент6 2 4 24" xfId="12011"/>
    <cellStyle name="40% - Акцент6 2 4 25" xfId="11655"/>
    <cellStyle name="40% - Акцент6 2 4 3" xfId="9889"/>
    <cellStyle name="40% - Акцент6 2 4 4" xfId="10562"/>
    <cellStyle name="40% - Акцент6 2 4 5" xfId="10809"/>
    <cellStyle name="40% - Акцент6 2 4 6" xfId="10619"/>
    <cellStyle name="40% - Акцент6 2 4 7" xfId="11048"/>
    <cellStyle name="40% - Акцент6 2 4 8" xfId="9732"/>
    <cellStyle name="40% - Акцент6 2 4 9" xfId="11045"/>
    <cellStyle name="40% - Акцент6 2 5" xfId="5683"/>
    <cellStyle name="40% - Акцент6 2 6" xfId="5666"/>
    <cellStyle name="40% - Акцент6 2 7" xfId="2198"/>
    <cellStyle name="40% - Акцент6 2 8" xfId="9140"/>
    <cellStyle name="40% - Акцент6 2 9" xfId="9415"/>
    <cellStyle name="40% - Акцент6 20" xfId="1115"/>
    <cellStyle name="40% - Акцент6 20 2" xfId="1467"/>
    <cellStyle name="40% - Акцент6 20 3" xfId="3063"/>
    <cellStyle name="40% - Акцент6 21" xfId="1128"/>
    <cellStyle name="40% - Акцент6 21 2" xfId="1480"/>
    <cellStyle name="40% - Акцент6 21 3" xfId="3064"/>
    <cellStyle name="40% - Акцент6 22" xfId="1141"/>
    <cellStyle name="40% - Акцент6 22 2" xfId="3065"/>
    <cellStyle name="40% - Акцент6 23" xfId="1155"/>
    <cellStyle name="40% - Акцент6 23 2" xfId="1708"/>
    <cellStyle name="40% - Акцент6 24" xfId="1493"/>
    <cellStyle name="40% - Акцент6 24 2" xfId="3350"/>
    <cellStyle name="40% - Акцент6 25" xfId="1506"/>
    <cellStyle name="40% - Акцент6 25 2" xfId="3403"/>
    <cellStyle name="40% - Акцент6 26" xfId="1519"/>
    <cellStyle name="40% - Акцент6 26 2" xfId="3507"/>
    <cellStyle name="40% - Акцент6 27" xfId="1532"/>
    <cellStyle name="40% - Акцент6 27 2" xfId="3510"/>
    <cellStyle name="40% - Акцент6 28" xfId="1545"/>
    <cellStyle name="40% - Акцент6 28 2" xfId="3536"/>
    <cellStyle name="40% - Акцент6 29" xfId="1558"/>
    <cellStyle name="40% - Акцент6 29 2" xfId="3519"/>
    <cellStyle name="40% - Акцент6 3" xfId="815"/>
    <cellStyle name="40% — акцент6 3" xfId="9142"/>
    <cellStyle name="40% - Акцент6 3 10" xfId="10920"/>
    <cellStyle name="40% - Акцент6 3 11" xfId="10726"/>
    <cellStyle name="40% - Акцент6 3 12" xfId="10476"/>
    <cellStyle name="40% - Акцент6 3 13" xfId="11011"/>
    <cellStyle name="40% - Акцент6 3 14" xfId="10528"/>
    <cellStyle name="40% - Акцент6 3 15" xfId="11132"/>
    <cellStyle name="40% - Акцент6 3 16" xfId="11193"/>
    <cellStyle name="40% - Акцент6 3 17" xfId="11255"/>
    <cellStyle name="40% - Акцент6 3 18" xfId="11314"/>
    <cellStyle name="40% - Акцент6 3 19" xfId="11367"/>
    <cellStyle name="40% - Акцент6 3 2" xfId="920"/>
    <cellStyle name="40% - Акцент6 3 2 2" xfId="1272"/>
    <cellStyle name="40% - Акцент6 3 2 3" xfId="9143"/>
    <cellStyle name="40% - Акцент6 3 2 4" xfId="11754"/>
    <cellStyle name="40% - Акцент6 3 20" xfId="10835"/>
    <cellStyle name="40% - Акцент6 3 21" xfId="11432"/>
    <cellStyle name="40% - Акцент6 3 22" xfId="11555"/>
    <cellStyle name="40% - Акцент6 3 23" xfId="11992"/>
    <cellStyle name="40% - Акцент6 3 24" xfId="11016"/>
    <cellStyle name="40% - Акцент6 3 25" xfId="11653"/>
    <cellStyle name="40% - Акцент6 3 26" xfId="11516"/>
    <cellStyle name="40% - Акцент6 3 27" xfId="11987"/>
    <cellStyle name="40% - Акцент6 3 3" xfId="1181"/>
    <cellStyle name="40% - Акцент6 3 3 2" xfId="11841"/>
    <cellStyle name="40% - Акцент6 3 4" xfId="2464"/>
    <cellStyle name="40% - Акцент6 3 4 2" xfId="11913"/>
    <cellStyle name="40% - Акцент6 3 5" xfId="9892"/>
    <cellStyle name="40% - Акцент6 3 6" xfId="10565"/>
    <cellStyle name="40% - Акцент6 3 7" xfId="10806"/>
    <cellStyle name="40% - Акцент6 3 8" xfId="10620"/>
    <cellStyle name="40% - Акцент6 3 9" xfId="11052"/>
    <cellStyle name="40% - Акцент6 30" xfId="1571"/>
    <cellStyle name="40% - Акцент6 30 2" xfId="3592"/>
    <cellStyle name="40% - Акцент6 31" xfId="1584"/>
    <cellStyle name="40% - Акцент6 31 2" xfId="3551"/>
    <cellStyle name="40% - Акцент6 32" xfId="1597"/>
    <cellStyle name="40% - Акцент6 32 2" xfId="3426"/>
    <cellStyle name="40% - Акцент6 33" xfId="1610"/>
    <cellStyle name="40% - Акцент6 33 2" xfId="3599"/>
    <cellStyle name="40% - Акцент6 34" xfId="1623"/>
    <cellStyle name="40% - Акцент6 34 2" xfId="3644"/>
    <cellStyle name="40% - Акцент6 35" xfId="1636"/>
    <cellStyle name="40% - Акцент6 35 2" xfId="3770"/>
    <cellStyle name="40% - Акцент6 36" xfId="1671"/>
    <cellStyle name="40% - Акцент6 37" xfId="4089"/>
    <cellStyle name="40% - Акцент6 38" xfId="4132"/>
    <cellStyle name="40% - Акцент6 39" xfId="4662"/>
    <cellStyle name="40% - Акцент6 4" xfId="828"/>
    <cellStyle name="40% — акцент6 4" xfId="2181"/>
    <cellStyle name="40% - Акцент6 4 10" xfId="11117"/>
    <cellStyle name="40% - Акцент6 4 11" xfId="11178"/>
    <cellStyle name="40% - Акцент6 4 12" xfId="11240"/>
    <cellStyle name="40% - Акцент6 4 13" xfId="11302"/>
    <cellStyle name="40% - Акцент6 4 14" xfId="11355"/>
    <cellStyle name="40% - Акцент6 4 15" xfId="11409"/>
    <cellStyle name="40% - Акцент6 4 16" xfId="11459"/>
    <cellStyle name="40% - Акцент6 4 17" xfId="11510"/>
    <cellStyle name="40% - Акцент6 4 18" xfId="11563"/>
    <cellStyle name="40% - Акцент6 4 19" xfId="11616"/>
    <cellStyle name="40% - Акцент6 4 2" xfId="933"/>
    <cellStyle name="40% - Акцент6 4 2 2" xfId="1285"/>
    <cellStyle name="40% - Акцент6 4 2 3" xfId="9144"/>
    <cellStyle name="40% - Акцент6 4 20" xfId="11553"/>
    <cellStyle name="40% - Акцент6 4 21" xfId="11475"/>
    <cellStyle name="40% - Акцент6 4 22" xfId="11198"/>
    <cellStyle name="40% - Акцент6 4 23" xfId="11682"/>
    <cellStyle name="40% - Акцент6 4 24" xfId="10375"/>
    <cellStyle name="40% - Акцент6 4 25" xfId="11220"/>
    <cellStyle name="40% - Акцент6 4 26" xfId="11273"/>
    <cellStyle name="40% - Акцент6 4 27" xfId="11566"/>
    <cellStyle name="40% - Акцент6 4 3" xfId="1194"/>
    <cellStyle name="40% - Акцент6 4 4" xfId="2488"/>
    <cellStyle name="40% - Акцент6 4 5" xfId="9893"/>
    <cellStyle name="40% - Акцент6 4 6" xfId="10566"/>
    <cellStyle name="40% - Акцент6 4 7" xfId="10805"/>
    <cellStyle name="40% - Акцент6 4 8" xfId="10621"/>
    <cellStyle name="40% - Акцент6 4 9" xfId="10753"/>
    <cellStyle name="40% - Акцент6 40" xfId="2399"/>
    <cellStyle name="40% - Акцент6 41" xfId="9145"/>
    <cellStyle name="40% - Акцент6 42" xfId="9146"/>
    <cellStyle name="40% - Акцент6 43" xfId="9147"/>
    <cellStyle name="40% - Акцент6 44" xfId="9148"/>
    <cellStyle name="40% - Акцент6 45" xfId="9149"/>
    <cellStyle name="40% - Акцент6 46" xfId="9150"/>
    <cellStyle name="40% - Акцент6 47" xfId="9151"/>
    <cellStyle name="40% - Акцент6 48" xfId="9152"/>
    <cellStyle name="40% - Акцент6 49" xfId="9153"/>
    <cellStyle name="40% - Акцент6 5" xfId="841"/>
    <cellStyle name="40% - Акцент6 5 2" xfId="946"/>
    <cellStyle name="40% - Акцент6 5 2 2" xfId="1298"/>
    <cellStyle name="40% - Акцент6 5 2 3" xfId="9154"/>
    <cellStyle name="40% - Акцент6 5 3" xfId="1207"/>
    <cellStyle name="40% - Акцент6 5 4" xfId="2504"/>
    <cellStyle name="40% - Акцент6 5 5" xfId="10431"/>
    <cellStyle name="40% - Акцент6 50" xfId="9155"/>
    <cellStyle name="40% - Акцент6 51" xfId="9156"/>
    <cellStyle name="40% - Акцент6 52" xfId="9157"/>
    <cellStyle name="40% - Акцент6 53" xfId="9158"/>
    <cellStyle name="40% - Акцент6 54" xfId="9159"/>
    <cellStyle name="40% - Акцент6 55" xfId="9160"/>
    <cellStyle name="40% - Акцент6 56" xfId="9161"/>
    <cellStyle name="40% - Акцент6 57" xfId="9162"/>
    <cellStyle name="40% - Акцент6 58" xfId="9163"/>
    <cellStyle name="40% - Акцент6 59" xfId="9164"/>
    <cellStyle name="40% - Акцент6 6" xfId="854"/>
    <cellStyle name="40% - Акцент6 6 2" xfId="959"/>
    <cellStyle name="40% - Акцент6 6 2 2" xfId="1311"/>
    <cellStyle name="40% - Акцент6 6 2 3" xfId="9165"/>
    <cellStyle name="40% - Акцент6 6 3" xfId="1220"/>
    <cellStyle name="40% - Акцент6 6 4" xfId="2490"/>
    <cellStyle name="40% - Акцент6 60" xfId="9166"/>
    <cellStyle name="40% - Акцент6 61" xfId="9167"/>
    <cellStyle name="40% - Акцент6 62" xfId="9168"/>
    <cellStyle name="40% - Акцент6 63" xfId="9169"/>
    <cellStyle name="40% - Акцент6 64" xfId="9170"/>
    <cellStyle name="40% - Акцент6 65" xfId="9171"/>
    <cellStyle name="40% - Акцент6 7" xfId="867"/>
    <cellStyle name="40% - Акцент6 7 2" xfId="972"/>
    <cellStyle name="40% - Акцент6 7 2 2" xfId="1324"/>
    <cellStyle name="40% - Акцент6 7 2 3" xfId="9172"/>
    <cellStyle name="40% - Акцент6 7 3" xfId="1233"/>
    <cellStyle name="40% - Акцент6 7 4" xfId="2563"/>
    <cellStyle name="40% - Акцент6 8" xfId="880"/>
    <cellStyle name="40% - Акцент6 8 2" xfId="1246"/>
    <cellStyle name="40% - Акцент6 8 2 2" xfId="9173"/>
    <cellStyle name="40% - Акцент6 8 3" xfId="2582"/>
    <cellStyle name="40% - Акцент6 9" xfId="894"/>
    <cellStyle name="40% - Акцент6 9 2" xfId="1695"/>
    <cellStyle name="60% - Accent1" xfId="567" builtinId="32" customBuiltin="1"/>
    <cellStyle name="60% - Accent1 2" xfId="28"/>
    <cellStyle name="60% - Accent1 2 2" xfId="235"/>
    <cellStyle name="60% - Accent1 2 2 2" xfId="9894"/>
    <cellStyle name="60% - Accent1 2 3" xfId="9460"/>
    <cellStyle name="60% - Accent1 3" xfId="9895"/>
    <cellStyle name="60% - Accent1 4" xfId="10394"/>
    <cellStyle name="60% - Accent1 5" xfId="12180"/>
    <cellStyle name="60% - Accent1 6" xfId="677"/>
    <cellStyle name="60% - Accent2" xfId="571" builtinId="36" customBuiltin="1"/>
    <cellStyle name="60% - Accent2 2" xfId="29"/>
    <cellStyle name="60% - Accent2 2 2" xfId="236"/>
    <cellStyle name="60% - Accent2 2 2 2" xfId="9896"/>
    <cellStyle name="60% - Accent2 2 3" xfId="9464"/>
    <cellStyle name="60% - Accent2 3" xfId="9897"/>
    <cellStyle name="60% - Accent2 4" xfId="10398"/>
    <cellStyle name="60% - Accent2 5" xfId="11828"/>
    <cellStyle name="60% - Accent2 6" xfId="681"/>
    <cellStyle name="60% - Accent3" xfId="575" builtinId="40" customBuiltin="1"/>
    <cellStyle name="60% - Accent3 2" xfId="30"/>
    <cellStyle name="60% - Accent3 2 2" xfId="237"/>
    <cellStyle name="60% - Accent3 2 2 2" xfId="9898"/>
    <cellStyle name="60% - Accent3 2 3" xfId="9468"/>
    <cellStyle name="60% - Accent3 3" xfId="9899"/>
    <cellStyle name="60% - Accent3 4" xfId="10402"/>
    <cellStyle name="60% - Accent3 5" xfId="12056"/>
    <cellStyle name="60% - Accent3 6" xfId="685"/>
    <cellStyle name="60% - Accent4" xfId="579" builtinId="44" customBuiltin="1"/>
    <cellStyle name="60% - Accent4 2" xfId="31"/>
    <cellStyle name="60% - Accent4 2 2" xfId="238"/>
    <cellStyle name="60% - Accent4 2 2 2" xfId="9900"/>
    <cellStyle name="60% - Accent4 2 3" xfId="9472"/>
    <cellStyle name="60% - Accent4 3" xfId="9901"/>
    <cellStyle name="60% - Accent4 4" xfId="10406"/>
    <cellStyle name="60% - Accent4 5" xfId="12121"/>
    <cellStyle name="60% - Accent4 6" xfId="689"/>
    <cellStyle name="60% - Accent5" xfId="583" builtinId="48" customBuiltin="1"/>
    <cellStyle name="60% - Accent5 2" xfId="32"/>
    <cellStyle name="60% - Accent5 2 2" xfId="239"/>
    <cellStyle name="60% - Accent5 2 2 2" xfId="9902"/>
    <cellStyle name="60% - Accent5 2 3" xfId="9476"/>
    <cellStyle name="60% - Accent5 3" xfId="9903"/>
    <cellStyle name="60% - Accent5 4" xfId="10410"/>
    <cellStyle name="60% - Accent5 5" xfId="12177"/>
    <cellStyle name="60% - Accent5 6" xfId="693"/>
    <cellStyle name="60% - Accent6" xfId="587" builtinId="52" customBuiltin="1"/>
    <cellStyle name="60% - Accent6 2" xfId="33"/>
    <cellStyle name="60% - Accent6 2 2" xfId="240"/>
    <cellStyle name="60% - Accent6 2 2 2" xfId="9904"/>
    <cellStyle name="60% - Accent6 2 3" xfId="9480"/>
    <cellStyle name="60% - Accent6 3" xfId="9905"/>
    <cellStyle name="60% - Accent6 4" xfId="10414"/>
    <cellStyle name="60% - Accent6 5" xfId="11596"/>
    <cellStyle name="60% - Accent6 6" xfId="697"/>
    <cellStyle name="60% - Акцент1 10" xfId="2641"/>
    <cellStyle name="60% - Акцент1 11" xfId="2810"/>
    <cellStyle name="60% - Акцент1 12" xfId="2811"/>
    <cellStyle name="60% - Акцент1 13" xfId="2812"/>
    <cellStyle name="60% - Акцент1 14" xfId="2813"/>
    <cellStyle name="60% - Акцент1 15" xfId="3066"/>
    <cellStyle name="60% - Акцент1 16" xfId="3067"/>
    <cellStyle name="60% - Акцент1 17" xfId="3068"/>
    <cellStyle name="60% - Акцент1 18" xfId="3069"/>
    <cellStyle name="60% - Акцент1 19" xfId="3070"/>
    <cellStyle name="60% - Акцент1 2" xfId="184"/>
    <cellStyle name="60% — акцент1 2" xfId="2187"/>
    <cellStyle name="60% - Акцент1 2 10" xfId="8926"/>
    <cellStyle name="60% - Акцент1 2 11" xfId="9700"/>
    <cellStyle name="60% - Акцент1 2 12" xfId="9748"/>
    <cellStyle name="60% - Акцент1 2 13" xfId="9778"/>
    <cellStyle name="60% - Акцент1 2 14" xfId="10460"/>
    <cellStyle name="60% - Акцент1 2 15" xfId="11012"/>
    <cellStyle name="60% - Акцент1 2 16" xfId="10863"/>
    <cellStyle name="60% - Акцент1 2 17" xfId="11142"/>
    <cellStyle name="60% - Акцент1 2 18" xfId="11204"/>
    <cellStyle name="60% - Акцент1 2 19" xfId="11263"/>
    <cellStyle name="60% - Акцент1 2 2" xfId="782"/>
    <cellStyle name="60% - Акцент1 2 2 2" xfId="2814"/>
    <cellStyle name="60% - Акцент1 2 2 3" xfId="3071"/>
    <cellStyle name="60% - Акцент1 2 2 4" xfId="2677"/>
    <cellStyle name="60% - Акцент1 2 2 5" xfId="1729"/>
    <cellStyle name="60% - Акцент1 2 20" xfId="11324"/>
    <cellStyle name="60% - Акцент1 2 21" xfId="11375"/>
    <cellStyle name="60% - Акцент1 2 22" xfId="11426"/>
    <cellStyle name="60% - Акцент1 2 23" xfId="11476"/>
    <cellStyle name="60% - Акцент1 2 24" xfId="11532"/>
    <cellStyle name="60% - Акцент1 2 25" xfId="11584"/>
    <cellStyle name="60% - Акцент1 2 26" xfId="10884"/>
    <cellStyle name="60% - Акцент1 2 27" xfId="11254"/>
    <cellStyle name="60% - Акцент1 2 28" xfId="11298"/>
    <cellStyle name="60% - Акцент1 2 29" xfId="11358"/>
    <cellStyle name="60% - Акцент1 2 3" xfId="2436"/>
    <cellStyle name="60% - Акцент1 2 3 2" xfId="9906"/>
    <cellStyle name="60% - Акцент1 2 30" xfId="11068"/>
    <cellStyle name="60% - Акцент1 2 31" xfId="11437"/>
    <cellStyle name="60% - Акцент1 2 32" xfId="11668"/>
    <cellStyle name="60% - Акцент1 2 33" xfId="11741"/>
    <cellStyle name="60% - Акцент1 2 34" xfId="715"/>
    <cellStyle name="60% - Акцент1 2 4" xfId="5669"/>
    <cellStyle name="60% - Акцент1 2 5" xfId="5682"/>
    <cellStyle name="60% - Акцент1 2 6" xfId="5668"/>
    <cellStyle name="60% - Акцент1 2 7" xfId="2193"/>
    <cellStyle name="60% - Акцент1 2 8" xfId="9175"/>
    <cellStyle name="60% - Акцент1 2 9" xfId="9423"/>
    <cellStyle name="60% - Акцент1 20" xfId="3072"/>
    <cellStyle name="60% - Акцент1 21" xfId="3073"/>
    <cellStyle name="60% - Акцент1 22" xfId="3074"/>
    <cellStyle name="60% - Акцент1 23" xfId="3075"/>
    <cellStyle name="60% - Акцент1 24" xfId="3360"/>
    <cellStyle name="60% - Акцент1 25" xfId="3384"/>
    <cellStyle name="60% - Акцент1 26" xfId="3492"/>
    <cellStyle name="60% - Акцент1 27" xfId="3541"/>
    <cellStyle name="60% - Акцент1 28" xfId="3564"/>
    <cellStyle name="60% - Акцент1 29" xfId="3550"/>
    <cellStyle name="60% - Акцент1 3" xfId="2450"/>
    <cellStyle name="60% — акцент1 3" xfId="2185"/>
    <cellStyle name="60% - Акцент1 3 10" xfId="10992"/>
    <cellStyle name="60% - Акцент1 3 11" xfId="11082"/>
    <cellStyle name="60% - Акцент1 3 12" xfId="10997"/>
    <cellStyle name="60% - Акцент1 3 13" xfId="10752"/>
    <cellStyle name="60% - Акцент1 3 14" xfId="10922"/>
    <cellStyle name="60% - Акцент1 3 15" xfId="10951"/>
    <cellStyle name="60% - Акцент1 3 16" xfId="11014"/>
    <cellStyle name="60% - Акцент1 3 17" xfId="11551"/>
    <cellStyle name="60% - Акцент1 3 18" xfId="10456"/>
    <cellStyle name="60% - Акцент1 3 19" xfId="12077"/>
    <cellStyle name="60% - Акцент1 3 2" xfId="9907"/>
    <cellStyle name="60% - Акцент1 3 20" xfId="12113"/>
    <cellStyle name="60% - Акцент1 3 21" xfId="12145"/>
    <cellStyle name="60% - Акцент1 3 22" xfId="12174"/>
    <cellStyle name="60% - Акцент1 3 23" xfId="12200"/>
    <cellStyle name="60% - Акцент1 3 24" xfId="12226"/>
    <cellStyle name="60% - Акцент1 3 3" xfId="10578"/>
    <cellStyle name="60% - Акцент1 3 4" xfId="10792"/>
    <cellStyle name="60% - Акцент1 3 5" xfId="10629"/>
    <cellStyle name="60% - Акцент1 3 6" xfId="11041"/>
    <cellStyle name="60% - Акцент1 3 7" xfId="10660"/>
    <cellStyle name="60% - Акцент1 3 8" xfId="10506"/>
    <cellStyle name="60% - Акцент1 3 9" xfId="10873"/>
    <cellStyle name="60% - Акцент1 30" xfId="3534"/>
    <cellStyle name="60% - Акцент1 31" xfId="3561"/>
    <cellStyle name="60% - Акцент1 32" xfId="3460"/>
    <cellStyle name="60% - Акцент1 33" xfId="3411"/>
    <cellStyle name="60% - Акцент1 34" xfId="3625"/>
    <cellStyle name="60% - Акцент1 35" xfId="3756"/>
    <cellStyle name="60% - Акцент1 36" xfId="3820"/>
    <cellStyle name="60% - Акцент1 37" xfId="4079"/>
    <cellStyle name="60% - Акцент1 38" xfId="4113"/>
    <cellStyle name="60% - Акцент1 39" xfId="4643"/>
    <cellStyle name="60% - Акцент1 4" xfId="2476"/>
    <cellStyle name="60% - Акцент1 4 2" xfId="9908"/>
    <cellStyle name="60% - Акцент1 40" xfId="2380"/>
    <cellStyle name="60% - Акцент1 5" xfId="2468"/>
    <cellStyle name="60% - Акцент1 6" xfId="2513"/>
    <cellStyle name="60% - Акцент1 7" xfId="2544"/>
    <cellStyle name="60% - Акцент1 8" xfId="2566"/>
    <cellStyle name="60% - Акцент1 9" xfId="2602"/>
    <cellStyle name="60% - Акцент2 10" xfId="2644"/>
    <cellStyle name="60% - Акцент2 11" xfId="2815"/>
    <cellStyle name="60% - Акцент2 12" xfId="2816"/>
    <cellStyle name="60% - Акцент2 13" xfId="2817"/>
    <cellStyle name="60% - Акцент2 14" xfId="2818"/>
    <cellStyle name="60% - Акцент2 15" xfId="3076"/>
    <cellStyle name="60% - Акцент2 16" xfId="3077"/>
    <cellStyle name="60% - Акцент2 17" xfId="3078"/>
    <cellStyle name="60% - Акцент2 18" xfId="3079"/>
    <cellStyle name="60% - Акцент2 19" xfId="3080"/>
    <cellStyle name="60% - Акцент2 2" xfId="185"/>
    <cellStyle name="60% — акцент2 2" xfId="2189"/>
    <cellStyle name="60% - Акцент2 2 10" xfId="10959"/>
    <cellStyle name="60% - Акцент2 2 11" xfId="10462"/>
    <cellStyle name="60% - Акцент2 2 12" xfId="9684"/>
    <cellStyle name="60% - Акцент2 2 13" xfId="10526"/>
    <cellStyle name="60% - Акцент2 2 14" xfId="11072"/>
    <cellStyle name="60% - Акцент2 2 15" xfId="10516"/>
    <cellStyle name="60% - Акцент2 2 16" xfId="10864"/>
    <cellStyle name="60% - Акцент2 2 17" xfId="10573"/>
    <cellStyle name="60% - Акцент2 2 18" xfId="10801"/>
    <cellStyle name="60% - Акцент2 2 19" xfId="11124"/>
    <cellStyle name="60% - Акцент2 2 2" xfId="786"/>
    <cellStyle name="60% - Акцент2 2 2 2" xfId="2819"/>
    <cellStyle name="60% - Акцент2 2 2 2 2" xfId="9909"/>
    <cellStyle name="60% - Акцент2 2 2 3" xfId="3081"/>
    <cellStyle name="60% - Акцент2 2 2 4" xfId="2678"/>
    <cellStyle name="60% - Акцент2 2 2 5" xfId="1730"/>
    <cellStyle name="60% - Акцент2 2 20" xfId="11184"/>
    <cellStyle name="60% - Акцент2 2 21" xfId="11246"/>
    <cellStyle name="60% - Акцент2 2 22" xfId="11308"/>
    <cellStyle name="60% - Акцент2 2 23" xfId="10353"/>
    <cellStyle name="60% - Акцент2 2 24" xfId="11569"/>
    <cellStyle name="60% - Акцент2 2 25" xfId="11496"/>
    <cellStyle name="60% - Акцент2 2 26" xfId="10774"/>
    <cellStyle name="60% - Акцент2 2 27" xfId="11498"/>
    <cellStyle name="60% - Акцент2 2 28" xfId="11007"/>
    <cellStyle name="60% - Акцент2 2 29" xfId="10898"/>
    <cellStyle name="60% - Акцент2 2 3" xfId="2418"/>
    <cellStyle name="60% - Акцент2 2 3 2" xfId="9911"/>
    <cellStyle name="60% - Акцент2 2 30" xfId="11575"/>
    <cellStyle name="60% - Акцент2 2 31" xfId="716"/>
    <cellStyle name="60% - Акцент2 2 4" xfId="5671"/>
    <cellStyle name="60% - Акцент2 2 5" xfId="5681"/>
    <cellStyle name="60% - Акцент2 2 6" xfId="5670"/>
    <cellStyle name="60% - Акцент2 2 7" xfId="2158"/>
    <cellStyle name="60% - Акцент2 2 8" xfId="9702"/>
    <cellStyle name="60% - Акцент2 2 9" xfId="9744"/>
    <cellStyle name="60% - Акцент2 20" xfId="3082"/>
    <cellStyle name="60% - Акцент2 21" xfId="3083"/>
    <cellStyle name="60% - Акцент2 22" xfId="3084"/>
    <cellStyle name="60% - Акцент2 23" xfId="3085"/>
    <cellStyle name="60% - Акцент2 24" xfId="3358"/>
    <cellStyle name="60% - Акцент2 25" xfId="3388"/>
    <cellStyle name="60% - Акцент2 26" xfId="3496"/>
    <cellStyle name="60% - Акцент2 27" xfId="3526"/>
    <cellStyle name="60% - Акцент2 28" xfId="3547"/>
    <cellStyle name="60% - Акцент2 29" xfId="3583"/>
    <cellStyle name="60% - Акцент2 3" xfId="2453"/>
    <cellStyle name="60% — акцент2 3" xfId="2188"/>
    <cellStyle name="60% - Акцент2 3 10" xfId="11209"/>
    <cellStyle name="60% - Акцент2 3 11" xfId="11268"/>
    <cellStyle name="60% - Акцент2 3 12" xfId="11329"/>
    <cellStyle name="60% - Акцент2 3 13" xfId="11380"/>
    <cellStyle name="60% - Акцент2 3 14" xfId="11431"/>
    <cellStyle name="60% - Акцент2 3 15" xfId="11481"/>
    <cellStyle name="60% - Акцент2 3 16" xfId="11537"/>
    <cellStyle name="60% - Акцент2 3 17" xfId="11650"/>
    <cellStyle name="60% - Акцент2 3 18" xfId="11600"/>
    <cellStyle name="60% - Акцент2 3 19" xfId="10736"/>
    <cellStyle name="60% - Акцент2 3 2" xfId="9912"/>
    <cellStyle name="60% - Акцент2 3 20" xfId="10927"/>
    <cellStyle name="60% - Акцент2 3 21" xfId="11282"/>
    <cellStyle name="60% - Акцент2 3 22" xfId="10879"/>
    <cellStyle name="60% - Акцент2 3 23" xfId="10711"/>
    <cellStyle name="60% - Акцент2 3 24" xfId="11345"/>
    <cellStyle name="60% - Акцент2 3 3" xfId="10583"/>
    <cellStyle name="60% - Акцент2 3 4" xfId="10788"/>
    <cellStyle name="60% - Акцент2 3 5" xfId="10633"/>
    <cellStyle name="60% - Акцент2 3 6" xfId="10745"/>
    <cellStyle name="60% - Акцент2 3 7" xfId="10925"/>
    <cellStyle name="60% - Акцент2 3 8" xfId="10724"/>
    <cellStyle name="60% - Акцент2 3 9" xfId="11147"/>
    <cellStyle name="60% - Акцент2 30" xfId="3596"/>
    <cellStyle name="60% - Акцент2 31" xfId="3573"/>
    <cellStyle name="60% - Акцент2 32" xfId="3598"/>
    <cellStyle name="60% - Акцент2 33" xfId="3427"/>
    <cellStyle name="60% - Акцент2 34" xfId="3629"/>
    <cellStyle name="60% - Акцент2 35" xfId="3759"/>
    <cellStyle name="60% - Акцент2 36" xfId="3823"/>
    <cellStyle name="60% - Акцент2 37" xfId="4081"/>
    <cellStyle name="60% - Акцент2 38" xfId="4117"/>
    <cellStyle name="60% - Акцент2 39" xfId="4647"/>
    <cellStyle name="60% - Акцент2 4" xfId="2478"/>
    <cellStyle name="60% - Акцент2 40" xfId="2384"/>
    <cellStyle name="60% - Акцент2 5" xfId="2508"/>
    <cellStyle name="60% - Акцент2 6" xfId="2503"/>
    <cellStyle name="60% - Акцент2 7" xfId="2548"/>
    <cellStyle name="60% - Акцент2 8" xfId="2571"/>
    <cellStyle name="60% - Акцент2 9" xfId="2605"/>
    <cellStyle name="60% - Акцент3 10" xfId="2646"/>
    <cellStyle name="60% - Акцент3 10 2" xfId="9913"/>
    <cellStyle name="60% - Акцент3 11" xfId="2820"/>
    <cellStyle name="60% - Акцент3 11 2" xfId="9914"/>
    <cellStyle name="60% - Акцент3 12" xfId="2821"/>
    <cellStyle name="60% - Акцент3 12 2" xfId="9915"/>
    <cellStyle name="60% - Акцент3 13" xfId="2822"/>
    <cellStyle name="60% - Акцент3 14" xfId="2823"/>
    <cellStyle name="60% - Акцент3 15" xfId="3086"/>
    <cellStyle name="60% - Акцент3 16" xfId="3087"/>
    <cellStyle name="60% - Акцент3 17" xfId="3088"/>
    <cellStyle name="60% - Акцент3 18" xfId="3089"/>
    <cellStyle name="60% - Акцент3 19" xfId="3090"/>
    <cellStyle name="60% - Акцент3 2" xfId="186"/>
    <cellStyle name="60% — акцент3 2" xfId="2191"/>
    <cellStyle name="60% - Акцент3 2 10" xfId="8930"/>
    <cellStyle name="60% - Акцент3 2 11" xfId="9704"/>
    <cellStyle name="60% - Акцент3 2 12" xfId="10107"/>
    <cellStyle name="60% - Акцент3 2 13" xfId="10958"/>
    <cellStyle name="60% - Акцент3 2 14" xfId="9759"/>
    <cellStyle name="60% - Акцент3 2 15" xfId="11031"/>
    <cellStyle name="60% - Акцент3 2 16" xfId="10527"/>
    <cellStyle name="60% - Акцент3 2 17" xfId="11058"/>
    <cellStyle name="60% - Акцент3 2 18" xfId="9742"/>
    <cellStyle name="60% - Акцент3 2 19" xfId="10789"/>
    <cellStyle name="60% - Акцент3 2 2" xfId="752"/>
    <cellStyle name="60% - Акцент3 2 2 2" xfId="2824"/>
    <cellStyle name="60% - Акцент3 2 2 3" xfId="3091"/>
    <cellStyle name="60% - Акцент3 2 2 4" xfId="2679"/>
    <cellStyle name="60% - Акцент3 2 2 5" xfId="1731"/>
    <cellStyle name="60% - Акцент3 2 20" xfId="10984"/>
    <cellStyle name="60% - Акцент3 2 21" xfId="10743"/>
    <cellStyle name="60% - Акцент3 2 22" xfId="10663"/>
    <cellStyle name="60% - Акцент3 2 23" xfId="10503"/>
    <cellStyle name="60% - Акцент3 2 24" xfId="11077"/>
    <cellStyle name="60% - Акцент3 2 25" xfId="10451"/>
    <cellStyle name="60% - Акцент3 2 26" xfId="11414"/>
    <cellStyle name="60% - Акцент3 2 27" xfId="11615"/>
    <cellStyle name="60% - Акцент3 2 28" xfId="11589"/>
    <cellStyle name="60% - Акцент3 2 29" xfId="11602"/>
    <cellStyle name="60% - Акцент3 2 3" xfId="2437"/>
    <cellStyle name="60% - Акцент3 2 3 2" xfId="9916"/>
    <cellStyle name="60% - Акцент3 2 30" xfId="12079"/>
    <cellStyle name="60% - Акцент3 2 31" xfId="12115"/>
    <cellStyle name="60% - Акцент3 2 32" xfId="12147"/>
    <cellStyle name="60% - Акцент3 2 33" xfId="12176"/>
    <cellStyle name="60% - Акцент3 2 34" xfId="717"/>
    <cellStyle name="60% - Акцент3 2 4" xfId="5673"/>
    <cellStyle name="60% - Акцент3 2 5" xfId="5680"/>
    <cellStyle name="60% - Акцент3 2 6" xfId="5672"/>
    <cellStyle name="60% - Акцент3 2 7" xfId="2186"/>
    <cellStyle name="60% - Акцент3 2 8" xfId="9176"/>
    <cellStyle name="60% - Акцент3 2 9" xfId="9424"/>
    <cellStyle name="60% - Акцент3 20" xfId="3092"/>
    <cellStyle name="60% - Акцент3 21" xfId="3093"/>
    <cellStyle name="60% - Акцент3 22" xfId="3094"/>
    <cellStyle name="60% - Акцент3 23" xfId="3095"/>
    <cellStyle name="60% - Акцент3 24" xfId="3357"/>
    <cellStyle name="60% - Акцент3 25" xfId="3392"/>
    <cellStyle name="60% - Акцент3 26" xfId="3499"/>
    <cellStyle name="60% - Акцент3 27" xfId="3529"/>
    <cellStyle name="60% - Акцент3 28" xfId="3523"/>
    <cellStyle name="60% - Акцент3 29" xfId="3532"/>
    <cellStyle name="60% - Акцент3 3" xfId="790"/>
    <cellStyle name="60% — акцент3 3" xfId="2190"/>
    <cellStyle name="60% - Акцент3 3 10" xfId="10682"/>
    <cellStyle name="60% - Акцент3 3 11" xfId="10491"/>
    <cellStyle name="60% - Акцент3 3 12" xfId="10887"/>
    <cellStyle name="60% - Акцент3 3 13" xfId="10552"/>
    <cellStyle name="60% - Акцент3 3 14" xfId="10825"/>
    <cellStyle name="60% - Акцент3 3 15" xfId="10608"/>
    <cellStyle name="60% - Акцент3 3 16" xfId="10765"/>
    <cellStyle name="60% - Акцент3 3 17" xfId="10647"/>
    <cellStyle name="60% - Акцент3 3 18" xfId="10530"/>
    <cellStyle name="60% - Акцент3 3 19" xfId="10977"/>
    <cellStyle name="60% - Акцент3 3 2" xfId="2456"/>
    <cellStyle name="60% - Акцент3 3 2 2" xfId="9918"/>
    <cellStyle name="60% - Акцент3 3 20" xfId="11990"/>
    <cellStyle name="60% - Акцент3 3 21" xfId="11626"/>
    <cellStyle name="60% - Акцент3 3 22" xfId="11984"/>
    <cellStyle name="60% - Акцент3 3 23" xfId="10893"/>
    <cellStyle name="60% - Акцент3 3 24" xfId="12001"/>
    <cellStyle name="60% - Акцент3 3 25" xfId="11775"/>
    <cellStyle name="60% - Акцент3 3 3" xfId="9917"/>
    <cellStyle name="60% - Акцент3 3 4" xfId="10586"/>
    <cellStyle name="60% - Акцент3 3 5" xfId="10784"/>
    <cellStyle name="60% - Акцент3 3 6" xfId="10635"/>
    <cellStyle name="60% - Акцент3 3 7" xfId="9878"/>
    <cellStyle name="60% - Акцент3 3 8" xfId="10665"/>
    <cellStyle name="60% - Акцент3 3 9" xfId="11084"/>
    <cellStyle name="60% - Акцент3 30" xfId="3535"/>
    <cellStyle name="60% - Акцент3 31" xfId="3525"/>
    <cellStyle name="60% - Акцент3 32" xfId="3489"/>
    <cellStyle name="60% - Акцент3 33" xfId="3461"/>
    <cellStyle name="60% - Акцент3 34" xfId="3633"/>
    <cellStyle name="60% - Акцент3 35" xfId="3762"/>
    <cellStyle name="60% - Акцент3 36" xfId="3827"/>
    <cellStyle name="60% - Акцент3 37" xfId="4082"/>
    <cellStyle name="60% - Акцент3 38" xfId="4121"/>
    <cellStyle name="60% - Акцент3 39" xfId="4651"/>
    <cellStyle name="60% - Акцент3 4" xfId="2482"/>
    <cellStyle name="60% - Акцент3 4 2" xfId="9919"/>
    <cellStyle name="60% - Акцент3 40" xfId="2388"/>
    <cellStyle name="60% - Акцент3 5" xfId="2497"/>
    <cellStyle name="60% - Акцент3 5 2" xfId="9920"/>
    <cellStyle name="60% - Акцент3 6" xfId="2517"/>
    <cellStyle name="60% - Акцент3 6 2" xfId="9921"/>
    <cellStyle name="60% - Акцент3 7" xfId="2552"/>
    <cellStyle name="60% - Акцент3 7 2" xfId="9922"/>
    <cellStyle name="60% - Акцент3 8" xfId="2574"/>
    <cellStyle name="60% - Акцент3 8 2" xfId="9923"/>
    <cellStyle name="60% - Акцент3 9" xfId="2609"/>
    <cellStyle name="60% - Акцент3 9 2" xfId="9924"/>
    <cellStyle name="60% - Акцент4 10" xfId="2649"/>
    <cellStyle name="60% - Акцент4 10 2" xfId="9925"/>
    <cellStyle name="60% - Акцент4 11" xfId="2825"/>
    <cellStyle name="60% - Акцент4 11 2" xfId="9926"/>
    <cellStyle name="60% - Акцент4 12" xfId="2826"/>
    <cellStyle name="60% - Акцент4 12 2" xfId="9927"/>
    <cellStyle name="60% - Акцент4 13" xfId="2827"/>
    <cellStyle name="60% - Акцент4 14" xfId="2828"/>
    <cellStyle name="60% - Акцент4 15" xfId="3096"/>
    <cellStyle name="60% - Акцент4 16" xfId="3097"/>
    <cellStyle name="60% - Акцент4 17" xfId="3098"/>
    <cellStyle name="60% - Акцент4 18" xfId="3099"/>
    <cellStyle name="60% - Акцент4 19" xfId="3100"/>
    <cellStyle name="60% - Акцент4 2" xfId="187"/>
    <cellStyle name="60% — акцент4 2" xfId="2194"/>
    <cellStyle name="60% - Акцент4 2 10" xfId="8948"/>
    <cellStyle name="60% - Акцент4 2 11" xfId="9706"/>
    <cellStyle name="60% - Акцент4 2 12" xfId="9740"/>
    <cellStyle name="60% - Акцент4 2 13" xfId="10956"/>
    <cellStyle name="60% - Акцент4 2 14" xfId="10467"/>
    <cellStyle name="60% - Акцент4 2 15" xfId="10902"/>
    <cellStyle name="60% - Акцент4 2 16" xfId="11136"/>
    <cellStyle name="60% - Акцент4 2 17" xfId="11197"/>
    <cellStyle name="60% - Акцент4 2 18" xfId="11259"/>
    <cellStyle name="60% - Акцент4 2 19" xfId="11318"/>
    <cellStyle name="60% - Акцент4 2 2" xfId="753"/>
    <cellStyle name="60% - Акцент4 2 2 2" xfId="2829"/>
    <cellStyle name="60% - Акцент4 2 2 3" xfId="3101"/>
    <cellStyle name="60% - Акцент4 2 2 4" xfId="2680"/>
    <cellStyle name="60% - Акцент4 2 2 5" xfId="1732"/>
    <cellStyle name="60% - Акцент4 2 20" xfId="11371"/>
    <cellStyle name="60% - Акцент4 2 21" xfId="11422"/>
    <cellStyle name="60% - Акцент4 2 22" xfId="11473"/>
    <cellStyle name="60% - Акцент4 2 23" xfId="11527"/>
    <cellStyle name="60% - Акцент4 2 24" xfId="11580"/>
    <cellStyle name="60% - Акцент4 2 25" xfId="11632"/>
    <cellStyle name="60% - Акцент4 2 26" xfId="11646"/>
    <cellStyle name="60% - Акцент4 2 27" xfId="11239"/>
    <cellStyle name="60% - Акцент4 2 28" xfId="11034"/>
    <cellStyle name="60% - Акцент4 2 29" xfId="12043"/>
    <cellStyle name="60% - Акцент4 2 3" xfId="2432"/>
    <cellStyle name="60% - Акцент4 2 3 2" xfId="9928"/>
    <cellStyle name="60% - Акцент4 2 30" xfId="12061"/>
    <cellStyle name="60% - Акцент4 2 31" xfId="11398"/>
    <cellStyle name="60% - Акцент4 2 32" xfId="12033"/>
    <cellStyle name="60% - Акцент4 2 33" xfId="11970"/>
    <cellStyle name="60% - Акцент4 2 34" xfId="718"/>
    <cellStyle name="60% - Акцент4 2 4" xfId="5675"/>
    <cellStyle name="60% - Акцент4 2 5" xfId="5679"/>
    <cellStyle name="60% - Акцент4 2 6" xfId="5674"/>
    <cellStyle name="60% - Акцент4 2 7" xfId="2184"/>
    <cellStyle name="60% - Акцент4 2 8" xfId="9177"/>
    <cellStyle name="60% - Акцент4 2 9" xfId="9425"/>
    <cellStyle name="60% - Акцент4 20" xfId="3102"/>
    <cellStyle name="60% - Акцент4 21" xfId="3103"/>
    <cellStyle name="60% - Акцент4 22" xfId="3104"/>
    <cellStyle name="60% - Акцент4 23" xfId="3105"/>
    <cellStyle name="60% - Акцент4 24" xfId="3355"/>
    <cellStyle name="60% - Акцент4 25" xfId="3396"/>
    <cellStyle name="60% - Акцент4 26" xfId="3502"/>
    <cellStyle name="60% - Акцент4 27" xfId="3558"/>
    <cellStyle name="60% - Акцент4 28" xfId="3572"/>
    <cellStyle name="60% - Акцент4 29" xfId="3575"/>
    <cellStyle name="60% - Акцент4 3" xfId="794"/>
    <cellStyle name="60% — акцент4 3" xfId="2192"/>
    <cellStyle name="60% - Акцент4 3 10" xfId="11224"/>
    <cellStyle name="60% - Акцент4 3 11" xfId="11283"/>
    <cellStyle name="60% - Акцент4 3 12" xfId="11339"/>
    <cellStyle name="60% - Акцент4 3 13" xfId="11392"/>
    <cellStyle name="60% - Акцент4 3 14" xfId="11443"/>
    <cellStyle name="60% - Акцент4 3 15" xfId="11495"/>
    <cellStyle name="60% - Акцент4 3 16" xfId="11548"/>
    <cellStyle name="60% - Акцент4 3 17" xfId="11601"/>
    <cellStyle name="60% - Акцент4 3 18" xfId="11346"/>
    <cellStyle name="60% - Акцент4 3 19" xfId="11400"/>
    <cellStyle name="60% - Акцент4 3 2" xfId="2459"/>
    <cellStyle name="60% - Акцент4 3 2 2" xfId="9930"/>
    <cellStyle name="60% - Акцент4 3 20" xfId="12038"/>
    <cellStyle name="60% - Акцент4 3 21" xfId="12021"/>
    <cellStyle name="60% - Акцент4 3 22" xfId="11155"/>
    <cellStyle name="60% - Акцент4 3 23" xfId="12090"/>
    <cellStyle name="60% - Акцент4 3 24" xfId="12124"/>
    <cellStyle name="60% - Акцент4 3 25" xfId="12156"/>
    <cellStyle name="60% - Акцент4 3 3" xfId="9929"/>
    <cellStyle name="60% - Акцент4 3 4" xfId="10597"/>
    <cellStyle name="60% - Акцент4 3 5" xfId="10767"/>
    <cellStyle name="60% - Акцент4 3 6" xfId="10976"/>
    <cellStyle name="60% - Акцент4 3 7" xfId="9890"/>
    <cellStyle name="60% - Акцент4 3 8" xfId="11101"/>
    <cellStyle name="60% - Акцент4 3 9" xfId="11160"/>
    <cellStyle name="60% - Акцент4 30" xfId="3493"/>
    <cellStyle name="60% - Акцент4 31" xfId="3569"/>
    <cellStyle name="60% - Акцент4 32" xfId="3423"/>
    <cellStyle name="60% - Акцент4 33" xfId="3409"/>
    <cellStyle name="60% - Акцент4 34" xfId="3637"/>
    <cellStyle name="60% - Акцент4 35" xfId="3765"/>
    <cellStyle name="60% - Акцент4 36" xfId="3830"/>
    <cellStyle name="60% - Акцент4 37" xfId="4084"/>
    <cellStyle name="60% - Акцент4 38" xfId="4125"/>
    <cellStyle name="60% - Акцент4 39" xfId="4655"/>
    <cellStyle name="60% - Акцент4 4" xfId="2481"/>
    <cellStyle name="60% - Акцент4 4 2" xfId="9931"/>
    <cellStyle name="60% - Акцент4 40" xfId="2392"/>
    <cellStyle name="60% - Акцент4 5" xfId="2471"/>
    <cellStyle name="60% - Акцент4 5 2" xfId="9932"/>
    <cellStyle name="60% - Акцент4 6" xfId="2512"/>
    <cellStyle name="60% - Акцент4 6 2" xfId="9933"/>
    <cellStyle name="60% - Акцент4 7" xfId="2556"/>
    <cellStyle name="60% - Акцент4 7 2" xfId="9934"/>
    <cellStyle name="60% - Акцент4 8" xfId="2577"/>
    <cellStyle name="60% - Акцент4 8 2" xfId="9935"/>
    <cellStyle name="60% - Акцент4 9" xfId="2612"/>
    <cellStyle name="60% - Акцент4 9 2" xfId="9936"/>
    <cellStyle name="60% - Акцент5 10" xfId="2653"/>
    <cellStyle name="60% - Акцент5 11" xfId="2830"/>
    <cellStyle name="60% - Акцент5 12" xfId="2831"/>
    <cellStyle name="60% - Акцент5 13" xfId="2832"/>
    <cellStyle name="60% - Акцент5 14" xfId="2833"/>
    <cellStyle name="60% - Акцент5 15" xfId="3106"/>
    <cellStyle name="60% - Акцент5 16" xfId="3107"/>
    <cellStyle name="60% - Акцент5 17" xfId="3108"/>
    <cellStyle name="60% - Акцент5 18" xfId="3109"/>
    <cellStyle name="60% - Акцент5 19" xfId="3110"/>
    <cellStyle name="60% - Акцент5 2" xfId="188"/>
    <cellStyle name="60% — акцент5 2" xfId="2195"/>
    <cellStyle name="60% - Акцент5 2 10" xfId="11153"/>
    <cellStyle name="60% - Акцент5 2 11" xfId="11216"/>
    <cellStyle name="60% - Акцент5 2 12" xfId="11275"/>
    <cellStyle name="60% - Акцент5 2 13" xfId="11334"/>
    <cellStyle name="60% - Акцент5 2 14" xfId="11386"/>
    <cellStyle name="60% - Акцент5 2 15" xfId="11436"/>
    <cellStyle name="60% - Акцент5 2 16" xfId="11488"/>
    <cellStyle name="60% - Акцент5 2 17" xfId="11541"/>
    <cellStyle name="60% - Акцент5 2 18" xfId="11595"/>
    <cellStyle name="60% - Акцент5 2 19" xfId="11568"/>
    <cellStyle name="60% - Акцент5 2 2" xfId="798"/>
    <cellStyle name="60% - Акцент5 2 2 2" xfId="2834"/>
    <cellStyle name="60% - Акцент5 2 2 2 2" xfId="9937"/>
    <cellStyle name="60% - Акцент5 2 2 3" xfId="3111"/>
    <cellStyle name="60% - Акцент5 2 2 4" xfId="2681"/>
    <cellStyle name="60% - Акцент5 2 2 5" xfId="1733"/>
    <cellStyle name="60% - Акцент5 2 20" xfId="10786"/>
    <cellStyle name="60% - Акцент5 2 21" xfId="11482"/>
    <cellStyle name="60% - Акцент5 2 22" xfId="10679"/>
    <cellStyle name="60% - Акцент5 2 23" xfId="10744"/>
    <cellStyle name="60% - Акцент5 2 24" xfId="11683"/>
    <cellStyle name="60% - Акцент5 2 25" xfId="11285"/>
    <cellStyle name="60% - Акцент5 2 26" xfId="11806"/>
    <cellStyle name="60% - Акцент5 2 27" xfId="719"/>
    <cellStyle name="60% - Акцент5 2 3" xfId="2440"/>
    <cellStyle name="60% - Акцент5 2 3 2" xfId="9939"/>
    <cellStyle name="60% - Акцент5 2 4" xfId="9707"/>
    <cellStyle name="60% - Акцент5 2 5" xfId="10100"/>
    <cellStyle name="60% - Акцент5 2 6" xfId="10955"/>
    <cellStyle name="60% - Акцент5 2 7" xfId="10470"/>
    <cellStyle name="60% - Акцент5 2 8" xfId="10974"/>
    <cellStyle name="60% - Акцент5 2 9" xfId="11090"/>
    <cellStyle name="60% - Акцент5 20" xfId="3112"/>
    <cellStyle name="60% - Акцент5 21" xfId="3113"/>
    <cellStyle name="60% - Акцент5 22" xfId="3114"/>
    <cellStyle name="60% - Акцент5 23" xfId="3115"/>
    <cellStyle name="60% - Акцент5 24" xfId="3352"/>
    <cellStyle name="60% - Акцент5 25" xfId="3400"/>
    <cellStyle name="60% - Акцент5 26" xfId="3505"/>
    <cellStyle name="60% - Акцент5 27" xfId="3557"/>
    <cellStyle name="60% - Акцент5 28" xfId="3533"/>
    <cellStyle name="60% - Акцент5 29" xfId="3522"/>
    <cellStyle name="60% - Акцент5 3" xfId="2462"/>
    <cellStyle name="60% - Акцент5 3 2" xfId="9940"/>
    <cellStyle name="60% - Акцент5 30" xfId="3580"/>
    <cellStyle name="60% - Акцент5 31" xfId="3537"/>
    <cellStyle name="60% - Акцент5 32" xfId="3417"/>
    <cellStyle name="60% - Акцент5 33" xfId="3425"/>
    <cellStyle name="60% - Акцент5 34" xfId="3641"/>
    <cellStyle name="60% - Акцент5 35" xfId="3768"/>
    <cellStyle name="60% - Акцент5 36" xfId="3832"/>
    <cellStyle name="60% - Акцент5 37" xfId="4087"/>
    <cellStyle name="60% - Акцент5 38" xfId="4129"/>
    <cellStyle name="60% - Акцент5 39" xfId="4659"/>
    <cellStyle name="60% - Акцент5 4" xfId="2486"/>
    <cellStyle name="60% - Акцент5 40" xfId="2396"/>
    <cellStyle name="60% - Акцент5 5" xfId="2505"/>
    <cellStyle name="60% - Акцент5 6" xfId="2511"/>
    <cellStyle name="60% - Акцент5 7" xfId="2560"/>
    <cellStyle name="60% - Акцент5 8" xfId="2580"/>
    <cellStyle name="60% - Акцент5 9" xfId="2614"/>
    <cellStyle name="60% - Акцент6 10" xfId="2657"/>
    <cellStyle name="60% - Акцент6 10 2" xfId="9941"/>
    <cellStyle name="60% - Акцент6 11" xfId="2835"/>
    <cellStyle name="60% - Акцент6 11 2" xfId="9942"/>
    <cellStyle name="60% - Акцент6 12" xfId="2836"/>
    <cellStyle name="60% - Акцент6 12 2" xfId="9943"/>
    <cellStyle name="60% - Акцент6 13" xfId="2837"/>
    <cellStyle name="60% - Акцент6 14" xfId="2838"/>
    <cellStyle name="60% - Акцент6 15" xfId="3116"/>
    <cellStyle name="60% - Акцент6 16" xfId="3117"/>
    <cellStyle name="60% - Акцент6 17" xfId="3118"/>
    <cellStyle name="60% - Акцент6 18" xfId="3119"/>
    <cellStyle name="60% - Акцент6 19" xfId="3120"/>
    <cellStyle name="60% - Акцент6 2" xfId="189"/>
    <cellStyle name="60% — акцент6 2" xfId="2197"/>
    <cellStyle name="60% - Акцент6 2 10" xfId="8955"/>
    <cellStyle name="60% - Акцент6 2 11" xfId="9709"/>
    <cellStyle name="60% - Акцент6 2 12" xfId="9736"/>
    <cellStyle name="60% - Акцент6 2 13" xfId="10954"/>
    <cellStyle name="60% - Акцент6 2 14" xfId="10472"/>
    <cellStyle name="60% - Акцент6 2 15" xfId="11026"/>
    <cellStyle name="60% - Акцент6 2 16" xfId="11093"/>
    <cellStyle name="60% - Акцент6 2 17" xfId="11157"/>
    <cellStyle name="60% - Акцент6 2 18" xfId="11221"/>
    <cellStyle name="60% - Акцент6 2 19" xfId="11279"/>
    <cellStyle name="60% - Акцент6 2 2" xfId="754"/>
    <cellStyle name="60% - Акцент6 2 2 2" xfId="2839"/>
    <cellStyle name="60% - Акцент6 2 2 3" xfId="3121"/>
    <cellStyle name="60% - Акцент6 2 2 4" xfId="2682"/>
    <cellStyle name="60% - Акцент6 2 2 5" xfId="1734"/>
    <cellStyle name="60% - Акцент6 2 20" xfId="11337"/>
    <cellStyle name="60% - Акцент6 2 21" xfId="11389"/>
    <cellStyle name="60% - Акцент6 2 22" xfId="11440"/>
    <cellStyle name="60% - Акцент6 2 23" xfId="11491"/>
    <cellStyle name="60% - Акцент6 2 24" xfId="11544"/>
    <cellStyle name="60% - Акцент6 2 25" xfId="11598"/>
    <cellStyle name="60% - Акцент6 2 26" xfId="11365"/>
    <cellStyle name="60% - Акцент6 2 27" xfId="11737"/>
    <cellStyle name="60% - Акцент6 2 28" xfId="11530"/>
    <cellStyle name="60% - Акцент6 2 29" xfId="11391"/>
    <cellStyle name="60% - Акцент6 2 3" xfId="2444"/>
    <cellStyle name="60% - Акцент6 2 3 2" xfId="9944"/>
    <cellStyle name="60% - Акцент6 2 30" xfId="12037"/>
    <cellStyle name="60% - Акцент6 2 31" xfId="12062"/>
    <cellStyle name="60% - Акцент6 2 32" xfId="11444"/>
    <cellStyle name="60% - Акцент6 2 33" xfId="12087"/>
    <cellStyle name="60% - Акцент6 2 34" xfId="720"/>
    <cellStyle name="60% - Акцент6 2 4" xfId="5677"/>
    <cellStyle name="60% - Акцент6 2 5" xfId="5678"/>
    <cellStyle name="60% - Акцент6 2 6" xfId="5676"/>
    <cellStyle name="60% - Акцент6 2 7" xfId="2182"/>
    <cellStyle name="60% - Акцент6 2 8" xfId="9178"/>
    <cellStyle name="60% - Акцент6 2 9" xfId="9428"/>
    <cellStyle name="60% - Акцент6 20" xfId="3122"/>
    <cellStyle name="60% - Акцент6 21" xfId="3123"/>
    <cellStyle name="60% - Акцент6 22" xfId="3124"/>
    <cellStyle name="60% - Акцент6 23" xfId="3125"/>
    <cellStyle name="60% - Акцент6 24" xfId="3349"/>
    <cellStyle name="60% - Акцент6 25" xfId="3404"/>
    <cellStyle name="60% - Акцент6 26" xfId="3508"/>
    <cellStyle name="60% - Акцент6 27" xfId="3584"/>
    <cellStyle name="60% - Акцент6 28" xfId="3518"/>
    <cellStyle name="60% - Акцент6 29" xfId="3568"/>
    <cellStyle name="60% - Акцент6 3" xfId="802"/>
    <cellStyle name="60% — акцент6 3" xfId="2196"/>
    <cellStyle name="60% - Акцент6 3 10" xfId="10986"/>
    <cellStyle name="60% - Акцент6 3 11" xfId="10706"/>
    <cellStyle name="60% - Акцент6 3 12" xfId="10694"/>
    <cellStyle name="60% - Акцент6 3 13" xfId="10947"/>
    <cellStyle name="60% - Акцент6 3 14" xfId="10941"/>
    <cellStyle name="60% - Акцент6 3 15" xfId="10944"/>
    <cellStyle name="60% - Акцент6 3 16" xfId="10066"/>
    <cellStyle name="60% - Акцент6 3 17" xfId="10699"/>
    <cellStyle name="60% - Акцент6 3 18" xfId="11166"/>
    <cellStyle name="60% - Акцент6 3 19" xfId="11996"/>
    <cellStyle name="60% - Акцент6 3 2" xfId="2465"/>
    <cellStyle name="60% - Акцент6 3 2 2" xfId="9946"/>
    <cellStyle name="60% - Акцент6 3 20" xfId="12016"/>
    <cellStyle name="60% - Акцент6 3 21" xfId="12064"/>
    <cellStyle name="60% - Акцент6 3 22" xfId="11634"/>
    <cellStyle name="60% - Акцент6 3 23" xfId="10838"/>
    <cellStyle name="60% - Акцент6 3 24" xfId="11608"/>
    <cellStyle name="60% - Акцент6 3 25" xfId="12034"/>
    <cellStyle name="60% - Акцент6 3 3" xfId="9945"/>
    <cellStyle name="60% - Акцент6 3 4" xfId="10610"/>
    <cellStyle name="60% - Акцент6 3 5" xfId="10760"/>
    <cellStyle name="60% - Акцент6 3 6" xfId="10650"/>
    <cellStyle name="60% - Акцент6 3 7" xfId="10733"/>
    <cellStyle name="60% - Акцент6 3 8" xfId="10675"/>
    <cellStyle name="60% - Акцент6 3 9" xfId="9710"/>
    <cellStyle name="60% - Акцент6 30" xfId="3593"/>
    <cellStyle name="60% - Акцент6 31" xfId="3581"/>
    <cellStyle name="60% - Акцент6 32" xfId="3434"/>
    <cellStyle name="60% - Акцент6 33" xfId="3488"/>
    <cellStyle name="60% - Акцент6 34" xfId="3645"/>
    <cellStyle name="60% - Акцент6 35" xfId="3771"/>
    <cellStyle name="60% - Акцент6 36" xfId="3834"/>
    <cellStyle name="60% - Акцент6 37" xfId="4090"/>
    <cellStyle name="60% - Акцент6 38" xfId="4133"/>
    <cellStyle name="60% - Акцент6 39" xfId="4663"/>
    <cellStyle name="60% - Акцент6 4" xfId="2489"/>
    <cellStyle name="60% - Акцент6 4 2" xfId="9947"/>
    <cellStyle name="60% - Акцент6 40" xfId="2400"/>
    <cellStyle name="60% - Акцент6 5" xfId="2499"/>
    <cellStyle name="60% - Акцент6 5 2" xfId="9948"/>
    <cellStyle name="60% - Акцент6 6" xfId="2514"/>
    <cellStyle name="60% - Акцент6 6 2" xfId="9949"/>
    <cellStyle name="60% - Акцент6 7" xfId="2564"/>
    <cellStyle name="60% - Акцент6 7 2" xfId="9950"/>
    <cellStyle name="60% - Акцент6 8" xfId="2583"/>
    <cellStyle name="60% - Акцент6 8 2" xfId="9951"/>
    <cellStyle name="60% - Акцент6 9" xfId="2616"/>
    <cellStyle name="60% - Акцент6 9 2" xfId="9952"/>
    <cellStyle name="Accent1" xfId="564" builtinId="29" customBuiltin="1"/>
    <cellStyle name="Accent1 - 20%" xfId="35"/>
    <cellStyle name="Accent1 - 40%" xfId="36"/>
    <cellStyle name="Accent1 - 60%" xfId="37"/>
    <cellStyle name="Accent1 2" xfId="34"/>
    <cellStyle name="Accent1 2 2" xfId="241"/>
    <cellStyle name="Accent1 2 2 2" xfId="9953"/>
    <cellStyle name="Accent1 2 3" xfId="9457"/>
    <cellStyle name="Accent1 3" xfId="508"/>
    <cellStyle name="Accent1 3 2" xfId="9954"/>
    <cellStyle name="Accent1 4" xfId="531"/>
    <cellStyle name="Accent1 4 2" xfId="10391"/>
    <cellStyle name="Accent1 5" xfId="506"/>
    <cellStyle name="Accent1 5 2" xfId="11494"/>
    <cellStyle name="Accent1 6" xfId="533"/>
    <cellStyle name="Accent1 6 2" xfId="674"/>
    <cellStyle name="Accent1 7" xfId="504"/>
    <cellStyle name="Accent1 8" xfId="469"/>
    <cellStyle name="Accent2" xfId="568" builtinId="33" customBuiltin="1"/>
    <cellStyle name="Accent2 - 20%" xfId="39"/>
    <cellStyle name="Accent2 - 40%" xfId="40"/>
    <cellStyle name="Accent2 - 60%" xfId="41"/>
    <cellStyle name="Accent2 2" xfId="38"/>
    <cellStyle name="Accent2 2 2" xfId="242"/>
    <cellStyle name="Accent2 2 2 2" xfId="9955"/>
    <cellStyle name="Accent2 2 3" xfId="9461"/>
    <cellStyle name="Accent2 3" xfId="510"/>
    <cellStyle name="Accent2 3 2" xfId="9956"/>
    <cellStyle name="Accent2 4" xfId="530"/>
    <cellStyle name="Accent2 4 2" xfId="10395"/>
    <cellStyle name="Accent2 5" xfId="507"/>
    <cellStyle name="Accent2 5 2" xfId="12252"/>
    <cellStyle name="Accent2 6" xfId="532"/>
    <cellStyle name="Accent2 6 2" xfId="678"/>
    <cellStyle name="Accent2 7" xfId="505"/>
    <cellStyle name="Accent2 8" xfId="470"/>
    <cellStyle name="Accent3" xfId="572" builtinId="37" customBuiltin="1"/>
    <cellStyle name="Accent3 - 20%" xfId="43"/>
    <cellStyle name="Accent3 - 40%" xfId="44"/>
    <cellStyle name="Accent3 - 60%" xfId="45"/>
    <cellStyle name="Accent3 2" xfId="42"/>
    <cellStyle name="Accent3 2 2" xfId="243"/>
    <cellStyle name="Accent3 2 2 2" xfId="9957"/>
    <cellStyle name="Accent3 2 3" xfId="9465"/>
    <cellStyle name="Accent3 3" xfId="513"/>
    <cellStyle name="Accent3 3 2" xfId="9958"/>
    <cellStyle name="Accent3 4" xfId="528"/>
    <cellStyle name="Accent3 4 2" xfId="10399"/>
    <cellStyle name="Accent3 5" xfId="511"/>
    <cellStyle name="Accent3 5 2" xfId="11305"/>
    <cellStyle name="Accent3 6" xfId="529"/>
    <cellStyle name="Accent3 6 2" xfId="682"/>
    <cellStyle name="Accent3 7" xfId="509"/>
    <cellStyle name="Accent3 8" xfId="471"/>
    <cellStyle name="Accent4" xfId="576" builtinId="41" customBuiltin="1"/>
    <cellStyle name="Accent4 - 20%" xfId="47"/>
    <cellStyle name="Accent4 - 40%" xfId="48"/>
    <cellStyle name="Accent4 - 60%" xfId="49"/>
    <cellStyle name="Accent4 2" xfId="46"/>
    <cellStyle name="Accent4 2 2" xfId="244"/>
    <cellStyle name="Accent4 2 2 2" xfId="9959"/>
    <cellStyle name="Accent4 2 3" xfId="9469"/>
    <cellStyle name="Accent4 3" xfId="515"/>
    <cellStyle name="Accent4 3 2" xfId="9960"/>
    <cellStyle name="Accent4 4" xfId="526"/>
    <cellStyle name="Accent4 4 2" xfId="10403"/>
    <cellStyle name="Accent4 5" xfId="514"/>
    <cellStyle name="Accent4 5 2" xfId="12058"/>
    <cellStyle name="Accent4 6" xfId="527"/>
    <cellStyle name="Accent4 6 2" xfId="686"/>
    <cellStyle name="Accent4 7" xfId="512"/>
    <cellStyle name="Accent4 8" xfId="472"/>
    <cellStyle name="Accent5" xfId="580" builtinId="45" customBuiltin="1"/>
    <cellStyle name="Accent5 - 20%" xfId="51"/>
    <cellStyle name="Accent5 - 40%" xfId="52"/>
    <cellStyle name="Accent5 - 60%" xfId="53"/>
    <cellStyle name="Accent5 2" xfId="50"/>
    <cellStyle name="Accent5 2 2" xfId="245"/>
    <cellStyle name="Accent5 2 2 2" xfId="9961"/>
    <cellStyle name="Accent5 2 3" xfId="9473"/>
    <cellStyle name="Accent5 3" xfId="518"/>
    <cellStyle name="Accent5 3 2" xfId="9962"/>
    <cellStyle name="Accent5 4" xfId="524"/>
    <cellStyle name="Accent5 4 2" xfId="10407"/>
    <cellStyle name="Accent5 5" xfId="517"/>
    <cellStyle name="Accent5 5 2" xfId="11883"/>
    <cellStyle name="Accent5 6" xfId="525"/>
    <cellStyle name="Accent5 6 2" xfId="690"/>
    <cellStyle name="Accent5 7" xfId="516"/>
    <cellStyle name="Accent5 8" xfId="473"/>
    <cellStyle name="Accent6" xfId="584" builtinId="49" customBuiltin="1"/>
    <cellStyle name="Accent6 - 20%" xfId="55"/>
    <cellStyle name="Accent6 - 40%" xfId="56"/>
    <cellStyle name="Accent6 - 60%" xfId="57"/>
    <cellStyle name="Accent6 2" xfId="54"/>
    <cellStyle name="Accent6 2 2" xfId="246"/>
    <cellStyle name="Accent6 2 2 2" xfId="9963"/>
    <cellStyle name="Accent6 2 3" xfId="9477"/>
    <cellStyle name="Accent6 3" xfId="519"/>
    <cellStyle name="Accent6 3 2" xfId="9964"/>
    <cellStyle name="Accent6 4" xfId="523"/>
    <cellStyle name="Accent6 4 2" xfId="10411"/>
    <cellStyle name="Accent6 5" xfId="520"/>
    <cellStyle name="Accent6 5 2" xfId="11201"/>
    <cellStyle name="Accent6 6" xfId="522"/>
    <cellStyle name="Accent6 6 2" xfId="694"/>
    <cellStyle name="Accent6 7" xfId="521"/>
    <cellStyle name="Accent6 8" xfId="474"/>
    <cellStyle name="al_laroux_7_laroux_1_²ðò²Ê´²ÜÎ" xfId="58"/>
    <cellStyle name="Bad" xfId="553" builtinId="27" customBuiltin="1"/>
    <cellStyle name="Bad 2" xfId="59"/>
    <cellStyle name="Bad 2 2" xfId="247"/>
    <cellStyle name="Bad 2 2 2" xfId="9965"/>
    <cellStyle name="Bad 2 3" xfId="9447"/>
    <cellStyle name="Bad 3" xfId="9966"/>
    <cellStyle name="Bad 4" xfId="10381"/>
    <cellStyle name="Bad 5" xfId="12105"/>
    <cellStyle name="Bad 6" xfId="664"/>
    <cellStyle name="Body" xfId="60"/>
    <cellStyle name="Calculation" xfId="557" builtinId="22" customBuiltin="1"/>
    <cellStyle name="Calculation 10" xfId="9451"/>
    <cellStyle name="Calculation 11" xfId="10385"/>
    <cellStyle name="Calculation 12" xfId="11408"/>
    <cellStyle name="Calculation 13" xfId="668"/>
    <cellStyle name="Calculation 2" xfId="61"/>
    <cellStyle name="Calculation 2 2" xfId="248"/>
    <cellStyle name="Calculation 2 2 2" xfId="5920"/>
    <cellStyle name="Calculation 2 2 2 2" xfId="6586"/>
    <cellStyle name="Calculation 2 2 3" xfId="6233"/>
    <cellStyle name="Calculation 2 2 4" xfId="9968"/>
    <cellStyle name="Calculation 2 2 5" xfId="2050"/>
    <cellStyle name="Calculation 2 3" xfId="5773"/>
    <cellStyle name="Calculation 2 3 2" xfId="6452"/>
    <cellStyle name="Calculation 2 4" xfId="6073"/>
    <cellStyle name="Calculation 2 5" xfId="9967"/>
    <cellStyle name="Calculation 2 6" xfId="1858"/>
    <cellStyle name="Calculation 3" xfId="1845"/>
    <cellStyle name="Calculation 3 2" xfId="2037"/>
    <cellStyle name="Calculation 3 2 2" xfId="5907"/>
    <cellStyle name="Calculation 3 2 2 2" xfId="6574"/>
    <cellStyle name="Calculation 3 2 3" xfId="6221"/>
    <cellStyle name="Calculation 3 2 4" xfId="9970"/>
    <cellStyle name="Calculation 3 3" xfId="5761"/>
    <cellStyle name="Calculation 3 3 2" xfId="6440"/>
    <cellStyle name="Calculation 3 4" xfId="6061"/>
    <cellStyle name="Calculation 3 5" xfId="9969"/>
    <cellStyle name="Calculation 4" xfId="1850"/>
    <cellStyle name="Calculation 4 2" xfId="2042"/>
    <cellStyle name="Calculation 4 2 2" xfId="5912"/>
    <cellStyle name="Calculation 4 2 2 2" xfId="6578"/>
    <cellStyle name="Calculation 4 2 3" xfId="6225"/>
    <cellStyle name="Calculation 4 2 4" xfId="9972"/>
    <cellStyle name="Calculation 4 3" xfId="5765"/>
    <cellStyle name="Calculation 4 3 2" xfId="6444"/>
    <cellStyle name="Calculation 4 4" xfId="6065"/>
    <cellStyle name="Calculation 4 5" xfId="9971"/>
    <cellStyle name="Calculation 5" xfId="1811"/>
    <cellStyle name="Calculation 5 2" xfId="2002"/>
    <cellStyle name="Calculation 5 2 2" xfId="5874"/>
    <cellStyle name="Calculation 5 2 2 2" xfId="6543"/>
    <cellStyle name="Calculation 5 2 3" xfId="6188"/>
    <cellStyle name="Calculation 5 3" xfId="5732"/>
    <cellStyle name="Calculation 5 3 2" xfId="6411"/>
    <cellStyle name="Calculation 5 4" xfId="6028"/>
    <cellStyle name="Calculation 5 5" xfId="9973"/>
    <cellStyle name="Calculation 6" xfId="1918"/>
    <cellStyle name="Calculation 6 2" xfId="2110"/>
    <cellStyle name="Calculation 6 2 2" xfId="5979"/>
    <cellStyle name="Calculation 6 2 2 2" xfId="6637"/>
    <cellStyle name="Calculation 6 2 3" xfId="6285"/>
    <cellStyle name="Calculation 6 3" xfId="5821"/>
    <cellStyle name="Calculation 6 3 2" xfId="6500"/>
    <cellStyle name="Calculation 6 4" xfId="6125"/>
    <cellStyle name="Calculation 7" xfId="1824"/>
    <cellStyle name="Calculation 7 2" xfId="2015"/>
    <cellStyle name="Calculation 7 2 2" xfId="5887"/>
    <cellStyle name="Calculation 7 2 2 2" xfId="6555"/>
    <cellStyle name="Calculation 7 2 3" xfId="6200"/>
    <cellStyle name="Calculation 7 3" xfId="5743"/>
    <cellStyle name="Calculation 7 3 2" xfId="6422"/>
    <cellStyle name="Calculation 7 4" xfId="6040"/>
    <cellStyle name="Calculation 8" xfId="1780"/>
    <cellStyle name="Calculation 8 2" xfId="1971"/>
    <cellStyle name="Calculation 8 2 2" xfId="5844"/>
    <cellStyle name="Calculation 8 2 2 2" xfId="6517"/>
    <cellStyle name="Calculation 8 2 3" xfId="6162"/>
    <cellStyle name="Calculation 8 3" xfId="5706"/>
    <cellStyle name="Calculation 8 3 2" xfId="6386"/>
    <cellStyle name="Calculation 8 4" xfId="6002"/>
    <cellStyle name="Calculation 9" xfId="1948"/>
    <cellStyle name="Calculation 9 2" xfId="6146"/>
    <cellStyle name="Check Cell" xfId="559" builtinId="23" customBuiltin="1"/>
    <cellStyle name="Check Cell 2" xfId="62"/>
    <cellStyle name="Check Cell 2 2" xfId="249"/>
    <cellStyle name="Check Cell 2 2 2" xfId="9974"/>
    <cellStyle name="Check Cell 2 3" xfId="9453"/>
    <cellStyle name="Check Cell 3" xfId="9975"/>
    <cellStyle name="Check Cell 4" xfId="10387"/>
    <cellStyle name="Check Cell 5" xfId="10605"/>
    <cellStyle name="Check Cell 6" xfId="670"/>
    <cellStyle name="Comma 10" xfId="63"/>
    <cellStyle name="Comma 11" xfId="218"/>
    <cellStyle name="Comma 11 2" xfId="543"/>
    <cellStyle name="Comma 2" xfId="64"/>
    <cellStyle name="Comma 2 10" xfId="9179"/>
    <cellStyle name="Comma 2 2" xfId="65"/>
    <cellStyle name="Comma 2 2 2" xfId="163"/>
    <cellStyle name="Comma 2 2 2 2" xfId="479"/>
    <cellStyle name="Comma 2 2 2 3" xfId="11794"/>
    <cellStyle name="Comma 2 2 3" xfId="11873"/>
    <cellStyle name="Comma 2 2 3 2" xfId="12340"/>
    <cellStyle name="Comma 2 2 4" xfId="11946"/>
    <cellStyle name="Comma 2 2 5" xfId="10438"/>
    <cellStyle name="Comma 2 3" xfId="66"/>
    <cellStyle name="Comma 2 3 2" xfId="311"/>
    <cellStyle name="Comma 2 3 2 2" xfId="480"/>
    <cellStyle name="Comma 2 3 2 3" xfId="11755"/>
    <cellStyle name="Comma 2 4" xfId="67"/>
    <cellStyle name="Comma 2 4 2" xfId="481"/>
    <cellStyle name="Comma 2 5" xfId="68"/>
    <cellStyle name="Comma 2 5 2" xfId="482"/>
    <cellStyle name="Comma 2 6" xfId="162"/>
    <cellStyle name="Comma 2 6 2" xfId="478"/>
    <cellStyle name="Comma 2 7" xfId="459"/>
    <cellStyle name="Comma 2 8" xfId="463"/>
    <cellStyle name="Comma 2 9" xfId="588"/>
    <cellStyle name="Comma 3" xfId="69"/>
    <cellStyle name="Comma 3 2" xfId="70"/>
    <cellStyle name="Comma 3 2 2" xfId="312"/>
    <cellStyle name="Comma 3 2 2 2" xfId="484"/>
    <cellStyle name="Comma 3 2 3" xfId="11955"/>
    <cellStyle name="Comma 3 3" xfId="461"/>
    <cellStyle name="Comma 3 3 2" xfId="483"/>
    <cellStyle name="Comma 3 4" xfId="9180"/>
    <cellStyle name="Comma 4" xfId="71"/>
    <cellStyle name="Comma 4 2" xfId="313"/>
    <cellStyle name="Comma 4 2 2" xfId="485"/>
    <cellStyle name="Comma 4 2 3" xfId="12363"/>
    <cellStyle name="Comma 4 3" xfId="593"/>
    <cellStyle name="Comma 4 3 2" xfId="12341"/>
    <cellStyle name="Comma 4 4" xfId="11959"/>
    <cellStyle name="Comma 5" xfId="72"/>
    <cellStyle name="Comma 5 2" xfId="250"/>
    <cellStyle name="Comma 5 2 2" xfId="486"/>
    <cellStyle name="Comma 5 3" xfId="595"/>
    <cellStyle name="Comma 5 4" xfId="11906"/>
    <cellStyle name="Comma 6" xfId="73"/>
    <cellStyle name="Comma 6 2" xfId="74"/>
    <cellStyle name="Comma 6 3" xfId="487"/>
    <cellStyle name="Comma 6 4" xfId="12365"/>
    <cellStyle name="Comma 7" xfId="75"/>
    <cellStyle name="Comma 7 2" xfId="12324"/>
    <cellStyle name="Comma 8" xfId="76"/>
    <cellStyle name="Comma 8 2" xfId="502"/>
    <cellStyle name="Comma 8 3" xfId="475"/>
    <cellStyle name="Comma 8 4" xfId="467"/>
    <cellStyle name="Comma 9" xfId="77"/>
    <cellStyle name="Comma0" xfId="8661"/>
    <cellStyle name="Currency 2" xfId="9668"/>
    <cellStyle name="Currency 2 2" xfId="9977"/>
    <cellStyle name="Currency0" xfId="8662"/>
    <cellStyle name="Date" xfId="8663"/>
    <cellStyle name="Date Style" xfId="9181"/>
    <cellStyle name="day of week" xfId="8664"/>
    <cellStyle name="Dezimal [0]_laroux" xfId="78"/>
    <cellStyle name="Dezimal_laroux" xfId="79"/>
    <cellStyle name="diskette" xfId="9978"/>
    <cellStyle name="Emphasis 1" xfId="80"/>
    <cellStyle name="Emphasis 2" xfId="81"/>
    <cellStyle name="Emphasis 3" xfId="82"/>
    <cellStyle name="Euro" xfId="83"/>
    <cellStyle name="Euro 2" xfId="84"/>
    <cellStyle name="Euro 2 2" xfId="488"/>
    <cellStyle name="Euro 3" xfId="85"/>
    <cellStyle name="Euro 4" xfId="8665"/>
    <cellStyle name="Excel.Chart" xfId="9711"/>
    <cellStyle name="Explanatory Text" xfId="562" builtinId="53" customBuiltin="1"/>
    <cellStyle name="Explanatory Text 2" xfId="86"/>
    <cellStyle name="Explanatory Text 2 2" xfId="251"/>
    <cellStyle name="Explanatory Text 2 2 2" xfId="9979"/>
    <cellStyle name="Explanatory Text 2 3" xfId="9455"/>
    <cellStyle name="Explanatory Text 3" xfId="9980"/>
    <cellStyle name="Explanatory Text 4" xfId="10389"/>
    <cellStyle name="Explanatory Text 5" xfId="12003"/>
    <cellStyle name="Explanatory Text 6" xfId="672"/>
    <cellStyle name="Fixed" xfId="8666"/>
    <cellStyle name="Followed Hyperlink" xfId="11966" builtinId="9" customBuiltin="1"/>
    <cellStyle name="Good" xfId="552" builtinId="26" customBuiltin="1"/>
    <cellStyle name="Good 2" xfId="87"/>
    <cellStyle name="Good 2 2" xfId="252"/>
    <cellStyle name="Good 2 2 2" xfId="9981"/>
    <cellStyle name="Good 2 3" xfId="9446"/>
    <cellStyle name="Good 3" xfId="9982"/>
    <cellStyle name="Good 4" xfId="10380"/>
    <cellStyle name="Good 5" xfId="12002"/>
    <cellStyle name="Good 6" xfId="663"/>
    <cellStyle name="Header style" xfId="8667"/>
    <cellStyle name="Heading 1" xfId="548" builtinId="16" customBuiltin="1"/>
    <cellStyle name="Heading 1 2" xfId="88"/>
    <cellStyle name="Heading 1 2 2" xfId="253"/>
    <cellStyle name="Heading 1 2 2 2" xfId="9983"/>
    <cellStyle name="Heading 1 2 3" xfId="8668"/>
    <cellStyle name="Heading 1 3" xfId="9442"/>
    <cellStyle name="Heading 1 3 2" xfId="9984"/>
    <cellStyle name="Heading 1 4" xfId="10376"/>
    <cellStyle name="Heading 1 5" xfId="10655"/>
    <cellStyle name="Heading 1 6" xfId="659"/>
    <cellStyle name="Heading 2" xfId="549" builtinId="17" customBuiltin="1"/>
    <cellStyle name="Heading 2 2" xfId="89"/>
    <cellStyle name="Heading 2 2 2" xfId="254"/>
    <cellStyle name="Heading 2 2 2 2" xfId="9985"/>
    <cellStyle name="Heading 2 2 3" xfId="8669"/>
    <cellStyle name="Heading 2 3" xfId="9443"/>
    <cellStyle name="Heading 2 3 2" xfId="9986"/>
    <cellStyle name="Heading 2 4" xfId="10377"/>
    <cellStyle name="Heading 2 5" xfId="11456"/>
    <cellStyle name="Heading 2 6" xfId="660"/>
    <cellStyle name="Heading 3" xfId="550" builtinId="18" customBuiltin="1"/>
    <cellStyle name="Heading 3 10" xfId="10378"/>
    <cellStyle name="Heading 3 11" xfId="12254"/>
    <cellStyle name="Heading 3 12" xfId="661"/>
    <cellStyle name="Heading 3 2" xfId="90"/>
    <cellStyle name="Heading 3 2 2" xfId="255"/>
    <cellStyle name="Heading 3 2 2 2" xfId="5925"/>
    <cellStyle name="Heading 3 2 2 3" xfId="2055"/>
    <cellStyle name="Heading 3 2 3" xfId="2128"/>
    <cellStyle name="Heading 3 2 4" xfId="9987"/>
    <cellStyle name="Heading 3 2 5" xfId="1863"/>
    <cellStyle name="Heading 3 3" xfId="1809"/>
    <cellStyle name="Heading 3 3 2" xfId="2000"/>
    <cellStyle name="Heading 3 3 2 2" xfId="5872"/>
    <cellStyle name="Heading 3 3 3" xfId="2124"/>
    <cellStyle name="Heading 3 3 4" xfId="9988"/>
    <cellStyle name="Heading 3 4" xfId="1793"/>
    <cellStyle name="Heading 3 4 2" xfId="1984"/>
    <cellStyle name="Heading 3 4 2 2" xfId="5856"/>
    <cellStyle name="Heading 3 4 3" xfId="2122"/>
    <cellStyle name="Heading 3 5" xfId="1875"/>
    <cellStyle name="Heading 3 5 2" xfId="2067"/>
    <cellStyle name="Heading 3 5 2 2" xfId="5936"/>
    <cellStyle name="Heading 3 5 3" xfId="2129"/>
    <cellStyle name="Heading 3 6" xfId="1908"/>
    <cellStyle name="Heading 3 6 2" xfId="2100"/>
    <cellStyle name="Heading 3 6 2 2" xfId="5969"/>
    <cellStyle name="Heading 3 6 3" xfId="2135"/>
    <cellStyle name="Heading 3 7" xfId="1949"/>
    <cellStyle name="Heading 3 7 2" xfId="5830"/>
    <cellStyle name="Heading 3 8" xfId="1947"/>
    <cellStyle name="Heading 3 9" xfId="9444"/>
    <cellStyle name="Heading 4" xfId="551" builtinId="19" customBuiltin="1"/>
    <cellStyle name="Heading 4 2" xfId="91"/>
    <cellStyle name="Heading 4 2 2" xfId="256"/>
    <cellStyle name="Heading 4 2 2 2" xfId="9989"/>
    <cellStyle name="Heading 4 2 3" xfId="9445"/>
    <cellStyle name="Heading 4 3" xfId="9990"/>
    <cellStyle name="Heading 4 4" xfId="10379"/>
    <cellStyle name="Heading 4 5" xfId="12251"/>
    <cellStyle name="Heading 4 6" xfId="662"/>
    <cellStyle name="Hyperlink 2" xfId="190"/>
    <cellStyle name="Hyperlink 2 2" xfId="9676"/>
    <cellStyle name="Hyperlink 3" xfId="9991"/>
    <cellStyle name="Hyperlink 4" xfId="10935"/>
    <cellStyle name="Îáû÷íûé_AMD" xfId="92"/>
    <cellStyle name="Input" xfId="555" builtinId="20" customBuiltin="1"/>
    <cellStyle name="Input 10" xfId="9449"/>
    <cellStyle name="Input 11" xfId="10383"/>
    <cellStyle name="Input 12" xfId="12249"/>
    <cellStyle name="Input 13" xfId="666"/>
    <cellStyle name="Input 2" xfId="93"/>
    <cellStyle name="Input 2 2" xfId="257"/>
    <cellStyle name="Input 2 2 2" xfId="5927"/>
    <cellStyle name="Input 2 2 2 2" xfId="6592"/>
    <cellStyle name="Input 2 2 3" xfId="6239"/>
    <cellStyle name="Input 2 2 4" xfId="9993"/>
    <cellStyle name="Input 2 2 5" xfId="2057"/>
    <cellStyle name="Input 2 3" xfId="5779"/>
    <cellStyle name="Input 2 3 2" xfId="6458"/>
    <cellStyle name="Input 2 4" xfId="6079"/>
    <cellStyle name="Input 2 5" xfId="9992"/>
    <cellStyle name="Input 2 6" xfId="1865"/>
    <cellStyle name="Input 3" xfId="1808"/>
    <cellStyle name="Input 3 2" xfId="1999"/>
    <cellStyle name="Input 3 2 2" xfId="5871"/>
    <cellStyle name="Input 3 2 2 2" xfId="6541"/>
    <cellStyle name="Input 3 2 3" xfId="6186"/>
    <cellStyle name="Input 3 2 4" xfId="9995"/>
    <cellStyle name="Input 3 3" xfId="5730"/>
    <cellStyle name="Input 3 3 2" xfId="6409"/>
    <cellStyle name="Input 3 4" xfId="6026"/>
    <cellStyle name="Input 3 5" xfId="9994"/>
    <cellStyle name="Input 4" xfId="1799"/>
    <cellStyle name="Input 4 2" xfId="1990"/>
    <cellStyle name="Input 4 2 2" xfId="5862"/>
    <cellStyle name="Input 4 2 2 2" xfId="6533"/>
    <cellStyle name="Input 4 2 3" xfId="6178"/>
    <cellStyle name="Input 4 2 4" xfId="9997"/>
    <cellStyle name="Input 4 3" xfId="5722"/>
    <cellStyle name="Input 4 3 2" xfId="6401"/>
    <cellStyle name="Input 4 4" xfId="6018"/>
    <cellStyle name="Input 4 5" xfId="9996"/>
    <cellStyle name="Input 5" xfId="1888"/>
    <cellStyle name="Input 5 2" xfId="2080"/>
    <cellStyle name="Input 5 2 2" xfId="5949"/>
    <cellStyle name="Input 5 2 2 2" xfId="6611"/>
    <cellStyle name="Input 5 2 3" xfId="6259"/>
    <cellStyle name="Input 5 3" xfId="5795"/>
    <cellStyle name="Input 5 3 2" xfId="6474"/>
    <cellStyle name="Input 5 4" xfId="6099"/>
    <cellStyle name="Input 5 5" xfId="9998"/>
    <cellStyle name="Input 6" xfId="1909"/>
    <cellStyle name="Input 6 2" xfId="2101"/>
    <cellStyle name="Input 6 2 2" xfId="5970"/>
    <cellStyle name="Input 6 2 2 2" xfId="6628"/>
    <cellStyle name="Input 6 2 3" xfId="6276"/>
    <cellStyle name="Input 6 3" xfId="5812"/>
    <cellStyle name="Input 6 3 2" xfId="6491"/>
    <cellStyle name="Input 6 4" xfId="6116"/>
    <cellStyle name="Input 7" xfId="1859"/>
    <cellStyle name="Input 7 2" xfId="2051"/>
    <cellStyle name="Input 7 2 2" xfId="5921"/>
    <cellStyle name="Input 7 2 2 2" xfId="6587"/>
    <cellStyle name="Input 7 2 3" xfId="6234"/>
    <cellStyle name="Input 7 3" xfId="5774"/>
    <cellStyle name="Input 7 3 2" xfId="6453"/>
    <cellStyle name="Input 7 4" xfId="6074"/>
    <cellStyle name="Input 8" xfId="1781"/>
    <cellStyle name="Input 8 2" xfId="1972"/>
    <cellStyle name="Input 8 2 2" xfId="5845"/>
    <cellStyle name="Input 8 2 2 2" xfId="6518"/>
    <cellStyle name="Input 8 2 3" xfId="6163"/>
    <cellStyle name="Input 8 3" xfId="5707"/>
    <cellStyle name="Input 8 3 2" xfId="6387"/>
    <cellStyle name="Input 8 4" xfId="6003"/>
    <cellStyle name="Input 9" xfId="1946"/>
    <cellStyle name="Input 9 2" xfId="6145"/>
    <cellStyle name="Linked Cell" xfId="558" builtinId="24" customBuiltin="1"/>
    <cellStyle name="Linked Cell 2" xfId="94"/>
    <cellStyle name="Linked Cell 2 2" xfId="258"/>
    <cellStyle name="Linked Cell 2 2 2" xfId="9999"/>
    <cellStyle name="Linked Cell 2 3" xfId="9452"/>
    <cellStyle name="Linked Cell 3" xfId="10000"/>
    <cellStyle name="Linked Cell 4" xfId="10386"/>
    <cellStyle name="Linked Cell 5" xfId="12250"/>
    <cellStyle name="Linked Cell 6" xfId="669"/>
    <cellStyle name="Millares [0]_11.1.3. bis" xfId="9712"/>
    <cellStyle name="Millares_11.1.3. bis" xfId="9713"/>
    <cellStyle name="Milliers [0]_laroux" xfId="95"/>
    <cellStyle name="Milliers_laroux" xfId="96"/>
    <cellStyle name="Moneda [0]_11.1.3. bis" xfId="9714"/>
    <cellStyle name="Moneda_11.1.3. bis" xfId="9715"/>
    <cellStyle name="MonthOnly" xfId="9182"/>
    <cellStyle name="MTW" xfId="8670"/>
    <cellStyle name="My_own" xfId="8671"/>
    <cellStyle name="Neutral" xfId="554" builtinId="28" customBuiltin="1"/>
    <cellStyle name="Neutral 2" xfId="97"/>
    <cellStyle name="Neutral 2 2" xfId="259"/>
    <cellStyle name="Neutral 2 2 2" xfId="10001"/>
    <cellStyle name="Neutral 2 3" xfId="9448"/>
    <cellStyle name="Neutral 3" xfId="10002"/>
    <cellStyle name="Neutral 4" xfId="10382"/>
    <cellStyle name="Neutral 5" xfId="11167"/>
    <cellStyle name="Neutral 6" xfId="665"/>
    <cellStyle name="no dec" xfId="98"/>
    <cellStyle name="Normal" xfId="0" builtinId="0"/>
    <cellStyle name="Normal - Style1" xfId="99"/>
    <cellStyle name="Normal 10" xfId="100"/>
    <cellStyle name="Normal 10 10" xfId="12282"/>
    <cellStyle name="Normal 10 2" xfId="261"/>
    <cellStyle name="Normal 10 3" xfId="262"/>
    <cellStyle name="Normal 10 3 2" xfId="476"/>
    <cellStyle name="Normal 10 4" xfId="314"/>
    <cellStyle name="Normal 10 5" xfId="315"/>
    <cellStyle name="Normal 10 6" xfId="316"/>
    <cellStyle name="Normal 10 7" xfId="317"/>
    <cellStyle name="Normal 10 8" xfId="260"/>
    <cellStyle name="Normal 10 8 2" xfId="12369"/>
    <cellStyle name="Normal 10 9" xfId="635"/>
    <cellStyle name="Normal 10 9 2" xfId="12325"/>
    <cellStyle name="Normal 100" xfId="465"/>
    <cellStyle name="Normal 11" xfId="101"/>
    <cellStyle name="Normal 11 2" xfId="318"/>
    <cellStyle name="Normal 11 2 2" xfId="503"/>
    <cellStyle name="Normal 11 3" xfId="319"/>
    <cellStyle name="Normal 11 4" xfId="320"/>
    <cellStyle name="Normal 11 5" xfId="263"/>
    <cellStyle name="Normal 11 6" xfId="12277"/>
    <cellStyle name="Normal 12" xfId="102"/>
    <cellStyle name="Normal 12 2" xfId="321"/>
    <cellStyle name="Normal 12 2 2" xfId="534"/>
    <cellStyle name="Normal 12 3" xfId="322"/>
    <cellStyle name="Normal 12 4" xfId="264"/>
    <cellStyle name="Normal 12 5" xfId="12283"/>
    <cellStyle name="Normal 13" xfId="103"/>
    <cellStyle name="Normal 13 2" xfId="265"/>
    <cellStyle name="Normal 13 2 2" xfId="535"/>
    <cellStyle name="Normal 13 3" xfId="633"/>
    <cellStyle name="Normal 13 4" xfId="12284"/>
    <cellStyle name="Normal 14" xfId="104"/>
    <cellStyle name="Normal 14 2" xfId="148"/>
    <cellStyle name="Normal 14 2 2" xfId="536"/>
    <cellStyle name="Normal 14 3" xfId="12285"/>
    <cellStyle name="Normal 15" xfId="11"/>
    <cellStyle name="Normal 15 2" xfId="159"/>
    <cellStyle name="Normal 15 3" xfId="266"/>
    <cellStyle name="Normal 15 4" xfId="12286"/>
    <cellStyle name="Normal 1517" xfId="152"/>
    <cellStyle name="Normal 1518" xfId="153"/>
    <cellStyle name="Normal 16" xfId="157"/>
    <cellStyle name="Normal 16 2" xfId="323"/>
    <cellStyle name="Normal 16 3" xfId="324"/>
    <cellStyle name="Normal 16 4" xfId="477"/>
    <cellStyle name="Normal 17" xfId="158"/>
    <cellStyle name="Normal 17 2" xfId="160"/>
    <cellStyle name="Normal 17 3" xfId="501"/>
    <cellStyle name="Normal 18" xfId="161"/>
    <cellStyle name="Normal 18 2" xfId="325"/>
    <cellStyle name="Normal 18 3" xfId="295"/>
    <cellStyle name="Normal 18 4" xfId="468"/>
    <cellStyle name="Normal 18 5" xfId="538"/>
    <cellStyle name="Normal 18 6" xfId="12287"/>
    <cellStyle name="Normal 19" xfId="167"/>
    <cellStyle name="Normal 19 2" xfId="296"/>
    <cellStyle name="Normal 19 3" xfId="539"/>
    <cellStyle name="Normal 19 4" xfId="12288"/>
    <cellStyle name="Normal 2" xfId="9"/>
    <cellStyle name="Normal 2 10" xfId="106"/>
    <cellStyle name="Normal 2 10 2" xfId="326"/>
    <cellStyle name="Normal 2 10 2 2" xfId="489"/>
    <cellStyle name="Normal 2 11" xfId="107"/>
    <cellStyle name="Normal 2 11 2" xfId="327"/>
    <cellStyle name="Normal 2 12" xfId="105"/>
    <cellStyle name="Normal 2 12 2" xfId="328"/>
    <cellStyle name="Normal 2 13" xfId="149"/>
    <cellStyle name="Normal 2 14" xfId="164"/>
    <cellStyle name="Normal 2 14 2" xfId="329"/>
    <cellStyle name="Normal 2 15" xfId="220"/>
    <cellStyle name="Normal 2 15 2" xfId="330"/>
    <cellStyle name="Normal 2 16" xfId="331"/>
    <cellStyle name="Normal 2 17" xfId="332"/>
    <cellStyle name="Normal 2 18" xfId="333"/>
    <cellStyle name="Normal 2 19" xfId="267"/>
    <cellStyle name="Normal 2 2" xfId="108"/>
    <cellStyle name="Normal 2 2 2" xfId="165"/>
    <cellStyle name="Normal 2 2 2 2" xfId="269"/>
    <cellStyle name="Normal 2 2 2 2 2" xfId="12364"/>
    <cellStyle name="Normal 2 2 2 3" xfId="490"/>
    <cellStyle name="Normal 2 2 2 3 2" xfId="12327"/>
    <cellStyle name="Normal 2 2 2 4" xfId="594"/>
    <cellStyle name="Normal 2 2 2 5" xfId="10004"/>
    <cellStyle name="Normal 2 2 3" xfId="300"/>
    <cellStyle name="Normal 2 2 4" xfId="334"/>
    <cellStyle name="Normal 2 2 5" xfId="268"/>
    <cellStyle name="Normal 2 2 5 2" xfId="12361"/>
    <cellStyle name="Normal 2 2 6" xfId="12326"/>
    <cellStyle name="Normal 2 20" xfId="2"/>
    <cellStyle name="Normal 2 21" xfId="462"/>
    <cellStyle name="Normal 2 22" xfId="8635"/>
    <cellStyle name="Normal 2 23" xfId="12380"/>
    <cellStyle name="Normal 2 24" xfId="12383"/>
    <cellStyle name="Normal 2 3" xfId="109"/>
    <cellStyle name="Normal 2 3 2" xfId="335"/>
    <cellStyle name="Normal 2 3 2 2" xfId="491"/>
    <cellStyle name="Normal 2 3 2 2 2" xfId="12370"/>
    <cellStyle name="Normal 2 3 2 3" xfId="599"/>
    <cellStyle name="Normal 2 3 2 3 2" xfId="12342"/>
    <cellStyle name="Normal 2 3 3" xfId="270"/>
    <cellStyle name="Normal 2 3 3 2" xfId="12367"/>
    <cellStyle name="Normal 2 3 4" xfId="597"/>
    <cellStyle name="Normal 2 3 5" xfId="628"/>
    <cellStyle name="Normal 2 3 6" xfId="10005"/>
    <cellStyle name="Normal 2 4" xfId="110"/>
    <cellStyle name="Normal 2 4 2" xfId="336"/>
    <cellStyle name="Normal 2 4 2 2" xfId="492"/>
    <cellStyle name="Normal 2 4 3" xfId="337"/>
    <cellStyle name="Normal 2 4 4" xfId="298"/>
    <cellStyle name="Normal 2 4 5" xfId="10433"/>
    <cellStyle name="Normal 2 5" xfId="111"/>
    <cellStyle name="Normal 2 5 2" xfId="338"/>
    <cellStyle name="Normal 2 5 2 2" xfId="493"/>
    <cellStyle name="Normal 2 5 3" xfId="308"/>
    <cellStyle name="Normal 2 5 4" xfId="10003"/>
    <cellStyle name="Normal 2 5 5" xfId="12266"/>
    <cellStyle name="Normal 2 6" xfId="112"/>
    <cellStyle name="Normal 2 6 2" xfId="339"/>
    <cellStyle name="Normal 2 6 2 2" xfId="494"/>
    <cellStyle name="Normal 2 6 2 3" xfId="12371"/>
    <cellStyle name="Normal 2 6 3" xfId="600"/>
    <cellStyle name="Normal 2 6 3 2" xfId="12343"/>
    <cellStyle name="Normal 2 6 4" xfId="12269"/>
    <cellStyle name="Normal 2 7" xfId="113"/>
    <cellStyle name="Normal 2 7 2" xfId="340"/>
    <cellStyle name="Normal 2 7 2 2" xfId="495"/>
    <cellStyle name="Normal 2 7 2 3" xfId="12372"/>
    <cellStyle name="Normal 2 7 3" xfId="601"/>
    <cellStyle name="Normal 2 7 3 2" xfId="12344"/>
    <cellStyle name="Normal 2 7 4" xfId="12273"/>
    <cellStyle name="Normal 2 8" xfId="114"/>
    <cellStyle name="Normal 2 8 2" xfId="341"/>
    <cellStyle name="Normal 2 8 2 2" xfId="496"/>
    <cellStyle name="Normal 2 8 2 3" xfId="12373"/>
    <cellStyle name="Normal 2 8 3" xfId="602"/>
    <cellStyle name="Normal 2 8 3 2" xfId="12345"/>
    <cellStyle name="Normal 2 8 4" xfId="12278"/>
    <cellStyle name="Normal 2 9" xfId="115"/>
    <cellStyle name="Normal 2 9 2" xfId="342"/>
    <cellStyle name="Normal 2 9 2 2" xfId="497"/>
    <cellStyle name="Normal 2 9 3" xfId="591"/>
    <cellStyle name="Normal 20" xfId="169"/>
    <cellStyle name="Normal 20 2" xfId="297"/>
    <cellStyle name="Normal 20 3" xfId="540"/>
    <cellStyle name="Normal 20 4" xfId="12289"/>
    <cellStyle name="Normal 21" xfId="170"/>
    <cellStyle name="Normal 21 2" xfId="303"/>
    <cellStyle name="Normal 21 3" xfId="541"/>
    <cellStyle name="Normal 21 4" xfId="12290"/>
    <cellStyle name="Normal 22" xfId="171"/>
    <cellStyle name="Normal 22 2" xfId="304"/>
    <cellStyle name="Normal 22 3" xfId="12292"/>
    <cellStyle name="Normal 23" xfId="215"/>
    <cellStyle name="Normal 23 2" xfId="305"/>
    <cellStyle name="Normal 23 3" xfId="12293"/>
    <cellStyle name="Normal 24" xfId="116"/>
    <cellStyle name="Normal 24 2" xfId="306"/>
    <cellStyle name="Normal 24 2 2" xfId="498"/>
    <cellStyle name="Normal 24 3" xfId="12294"/>
    <cellStyle name="Normal 25" xfId="216"/>
    <cellStyle name="Normal 25 2" xfId="307"/>
    <cellStyle name="Normal 25 3" xfId="12295"/>
    <cellStyle name="Normal 26" xfId="217"/>
    <cellStyle name="Normal 26 2" xfId="449"/>
    <cellStyle name="Normal 26 3" xfId="447"/>
    <cellStyle name="Normal 26 4" xfId="542"/>
    <cellStyle name="Normal 26 5" xfId="12296"/>
    <cellStyle name="Normal 27" xfId="117"/>
    <cellStyle name="Normal 27 2" xfId="448"/>
    <cellStyle name="Normal 27 3" xfId="12297"/>
    <cellStyle name="Normal 28" xfId="219"/>
    <cellStyle name="Normal 28 2" xfId="458"/>
    <cellStyle name="Normal 28 3" xfId="544"/>
    <cellStyle name="Normal 28 4" xfId="12298"/>
    <cellStyle name="Normal 29" xfId="222"/>
    <cellStyle name="Normal 29 2" xfId="546"/>
    <cellStyle name="Normal 29 3" xfId="12299"/>
    <cellStyle name="Normal 3" xfId="6"/>
    <cellStyle name="Normal 3 10" xfId="343"/>
    <cellStyle name="Normal 3 10 2" xfId="11757"/>
    <cellStyle name="Normal 3 10 3" xfId="11843"/>
    <cellStyle name="Normal 3 10 4" xfId="11915"/>
    <cellStyle name="Normal 3 10 5" xfId="10007"/>
    <cellStyle name="Normal 3 11" xfId="344"/>
    <cellStyle name="Normal 3 11 2" xfId="11756"/>
    <cellStyle name="Normal 3 12" xfId="345"/>
    <cellStyle name="Normal 3 12 2" xfId="11842"/>
    <cellStyle name="Normal 3 13" xfId="346"/>
    <cellStyle name="Normal 3 13 2" xfId="11914"/>
    <cellStyle name="Normal 3 14" xfId="347"/>
    <cellStyle name="Normal 3 15" xfId="271"/>
    <cellStyle name="Normal 3 15 2" xfId="12360"/>
    <cellStyle name="Normal 3 16" xfId="460"/>
    <cellStyle name="Normal 3 16 2" xfId="12328"/>
    <cellStyle name="Normal 3 17" xfId="8637"/>
    <cellStyle name="Normal 3 18" xfId="12382"/>
    <cellStyle name="Normal 3 2" xfId="10"/>
    <cellStyle name="Normal 3 2 2" xfId="119"/>
    <cellStyle name="Normal 3 2 2 2" xfId="451"/>
    <cellStyle name="Normal 3 2 2 3" xfId="301"/>
    <cellStyle name="Normal 3 2 2 4" xfId="10008"/>
    <cellStyle name="Normal 3 2 3" xfId="272"/>
    <cellStyle name="Normal 3 2 3 2" xfId="11844"/>
    <cellStyle name="Normal 3 2 3 3" xfId="12366"/>
    <cellStyle name="Normal 3 2 4" xfId="596"/>
    <cellStyle name="Normal 3 2 4 2" xfId="11916"/>
    <cellStyle name="Normal 3 2 4 3" xfId="12329"/>
    <cellStyle name="Normal 3 2 5" xfId="9485"/>
    <cellStyle name="Normal 3 2 6" xfId="12262"/>
    <cellStyle name="Normal 3 3" xfId="118"/>
    <cellStyle name="Normal 3 3 2" xfId="348"/>
    <cellStyle name="Normal 3 3 2 2" xfId="10009"/>
    <cellStyle name="Normal 3 3 3" xfId="299"/>
    <cellStyle name="Normal 3 3 3 2" xfId="11845"/>
    <cellStyle name="Normal 3 3 3 3" xfId="12374"/>
    <cellStyle name="Normal 3 3 4" xfId="603"/>
    <cellStyle name="Normal 3 3 4 2" xfId="11917"/>
    <cellStyle name="Normal 3 3 4 3" xfId="12339"/>
    <cellStyle name="Normal 3 3 5" xfId="9488"/>
    <cellStyle name="Normal 3 3 6" xfId="12263"/>
    <cellStyle name="Normal 3 4" xfId="166"/>
    <cellStyle name="Normal 3 4 2" xfId="350"/>
    <cellStyle name="Normal 3 4 2 2" xfId="11758"/>
    <cellStyle name="Normal 3 4 3" xfId="349"/>
    <cellStyle name="Normal 3 4 3 2" xfId="11846"/>
    <cellStyle name="Normal 3 4 4" xfId="11918"/>
    <cellStyle name="Normal 3 4 5" xfId="10010"/>
    <cellStyle name="Normal 3 5" xfId="351"/>
    <cellStyle name="Normal 3 5 2" xfId="590"/>
    <cellStyle name="Normal 3 5 2 2" xfId="11759"/>
    <cellStyle name="Normal 3 5 3" xfId="11847"/>
    <cellStyle name="Normal 3 5 4" xfId="11919"/>
    <cellStyle name="Normal 3 5 5" xfId="10011"/>
    <cellStyle name="Normal 3 5 6" xfId="12267"/>
    <cellStyle name="Normal 3 6" xfId="352"/>
    <cellStyle name="Normal 3 6 2" xfId="11760"/>
    <cellStyle name="Normal 3 6 3" xfId="11848"/>
    <cellStyle name="Normal 3 6 4" xfId="11920"/>
    <cellStyle name="Normal 3 6 5" xfId="10012"/>
    <cellStyle name="Normal 3 6 6" xfId="12271"/>
    <cellStyle name="Normal 3 7" xfId="353"/>
    <cellStyle name="Normal 3 7 2" xfId="11761"/>
    <cellStyle name="Normal 3 7 3" xfId="11849"/>
    <cellStyle name="Normal 3 7 4" xfId="11921"/>
    <cellStyle name="Normal 3 7 5" xfId="10013"/>
    <cellStyle name="Normal 3 7 6" xfId="12275"/>
    <cellStyle name="Normal 3 8" xfId="354"/>
    <cellStyle name="Normal 3 8 2" xfId="11762"/>
    <cellStyle name="Normal 3 8 3" xfId="11850"/>
    <cellStyle name="Normal 3 8 4" xfId="11922"/>
    <cellStyle name="Normal 3 8 5" xfId="10014"/>
    <cellStyle name="Normal 3 8 6" xfId="12280"/>
    <cellStyle name="Normal 3 9" xfId="355"/>
    <cellStyle name="Normal 3 9 2" xfId="11763"/>
    <cellStyle name="Normal 3 9 3" xfId="11851"/>
    <cellStyle name="Normal 3 9 4" xfId="11923"/>
    <cellStyle name="Normal 3 9 5" xfId="10015"/>
    <cellStyle name="Normal 30" xfId="466"/>
    <cellStyle name="Normal 30 2" xfId="12300"/>
    <cellStyle name="Normal 31" xfId="631"/>
    <cellStyle name="Normal 31 2" xfId="12301"/>
    <cellStyle name="Normal 31 3" xfId="12323"/>
    <cellStyle name="Normal 32" xfId="632"/>
    <cellStyle name="Normal 32 2" xfId="12302"/>
    <cellStyle name="Normal 33" xfId="12303"/>
    <cellStyle name="Normal 34" xfId="12304"/>
    <cellStyle name="Normal 35" xfId="12305"/>
    <cellStyle name="Normal 36" xfId="12306"/>
    <cellStyle name="Normal 37" xfId="12307"/>
    <cellStyle name="Normal 38" xfId="12308"/>
    <cellStyle name="Normal 39" xfId="12309"/>
    <cellStyle name="Normal 4" xfId="7"/>
    <cellStyle name="Normal 4 10" xfId="356"/>
    <cellStyle name="Normal 4 11" xfId="357"/>
    <cellStyle name="Normal 4 12" xfId="358"/>
    <cellStyle name="Normal 4 13" xfId="359"/>
    <cellStyle name="Normal 4 14" xfId="3"/>
    <cellStyle name="Normal 4 14 2" xfId="360"/>
    <cellStyle name="Normal 4 15" xfId="361"/>
    <cellStyle name="Normal 4 16" xfId="362"/>
    <cellStyle name="Normal 4 17" xfId="273"/>
    <cellStyle name="Normal 4 18" xfId="630"/>
    <cellStyle name="Normal 4 19" xfId="9395"/>
    <cellStyle name="Normal 4 2" xfId="120"/>
    <cellStyle name="Normal 4 2 2" xfId="363"/>
    <cellStyle name="Normal 4 2 2 2" xfId="457"/>
    <cellStyle name="Normal 4 2 2 3" xfId="10017"/>
    <cellStyle name="Normal 4 2 3" xfId="364"/>
    <cellStyle name="Normal 4 2 4" xfId="452"/>
    <cellStyle name="Normal 4 2 5" xfId="274"/>
    <cellStyle name="Normal 4 2 6" xfId="537"/>
    <cellStyle name="Normal 4 3" xfId="154"/>
    <cellStyle name="Normal 4 3 2" xfId="156"/>
    <cellStyle name="Normal 4 3 3" xfId="275"/>
    <cellStyle name="Normal 4 3 4" xfId="9489"/>
    <cellStyle name="Normal 4 4" xfId="155"/>
    <cellStyle name="Normal 4 4 2" xfId="365"/>
    <cellStyle name="Normal 4 4 3" xfId="302"/>
    <cellStyle name="Normal 4 4 4" xfId="10016"/>
    <cellStyle name="Normal 4 5" xfId="168"/>
    <cellStyle name="Normal 4 5 2" xfId="366"/>
    <cellStyle name="Normal 4 5 2 2" xfId="12375"/>
    <cellStyle name="Normal 4 5 3" xfId="604"/>
    <cellStyle name="Normal 4 5 3 2" xfId="12346"/>
    <cellStyle name="Normal 4 6" xfId="367"/>
    <cellStyle name="Normal 4 6 2" xfId="12270"/>
    <cellStyle name="Normal 4 7" xfId="150"/>
    <cellStyle name="Normal 4 7 2" xfId="368"/>
    <cellStyle name="Normal 4 7 3" xfId="12274"/>
    <cellStyle name="Normal 4 8" xfId="369"/>
    <cellStyle name="Normal 4 8 2" xfId="12279"/>
    <cellStyle name="Normal 4 9" xfId="370"/>
    <cellStyle name="Normal 40" xfId="12310"/>
    <cellStyle name="Normal 41" xfId="12311"/>
    <cellStyle name="Normal 42" xfId="12312"/>
    <cellStyle name="Normal 43" xfId="12313"/>
    <cellStyle name="Normal 44" xfId="12314"/>
    <cellStyle name="Normal 45" xfId="12315"/>
    <cellStyle name="Normal 46" xfId="12316"/>
    <cellStyle name="Normal 47" xfId="12317"/>
    <cellStyle name="Normal 48" xfId="12318"/>
    <cellStyle name="Normal 49" xfId="12319"/>
    <cellStyle name="Normal 5" xfId="121"/>
    <cellStyle name="Normal 5 10" xfId="371"/>
    <cellStyle name="Normal 5 11" xfId="151"/>
    <cellStyle name="Normal 5 11 2" xfId="372"/>
    <cellStyle name="Normal 5 12" xfId="373"/>
    <cellStyle name="Normal 5 13" xfId="374"/>
    <cellStyle name="Normal 5 14" xfId="375"/>
    <cellStyle name="Normal 5 15" xfId="376"/>
    <cellStyle name="Normal 5 16" xfId="377"/>
    <cellStyle name="Normal 5 17" xfId="378"/>
    <cellStyle name="Normal 5 18" xfId="453"/>
    <cellStyle name="Normal 5 19" xfId="276"/>
    <cellStyle name="Normal 5 2" xfId="122"/>
    <cellStyle name="Normal 5 2 2" xfId="379"/>
    <cellStyle name="Normal 5 2 2 2" xfId="10019"/>
    <cellStyle name="Normal 5 2 3" xfId="380"/>
    <cellStyle name="Normal 5 2 4" xfId="454"/>
    <cellStyle name="Normal 5 2 5" xfId="277"/>
    <cellStyle name="Normal 5 20" xfId="627"/>
    <cellStyle name="Normal 5 21" xfId="9396"/>
    <cellStyle name="Normal 5 3" xfId="278"/>
    <cellStyle name="Normal 5 3 2" xfId="605"/>
    <cellStyle name="Normal 5 3 3" xfId="10018"/>
    <cellStyle name="Normal 5 3 3 2" xfId="12330"/>
    <cellStyle name="Normal 5 3 4" xfId="12264"/>
    <cellStyle name="Normal 5 4" xfId="381"/>
    <cellStyle name="Normal 5 4 2" xfId="606"/>
    <cellStyle name="Normal 5 4 3" xfId="12347"/>
    <cellStyle name="Normal 5 5" xfId="382"/>
    <cellStyle name="Normal 5 5 2" xfId="607"/>
    <cellStyle name="Normal 5 5 3" xfId="12268"/>
    <cellStyle name="Normal 5 5 3 2" xfId="12348"/>
    <cellStyle name="Normal 5 6" xfId="383"/>
    <cellStyle name="Normal 5 6 2" xfId="12272"/>
    <cellStyle name="Normal 5 7" xfId="384"/>
    <cellStyle name="Normal 5 7 2" xfId="12276"/>
    <cellStyle name="Normal 5 8" xfId="385"/>
    <cellStyle name="Normal 5 8 2" xfId="12281"/>
    <cellStyle name="Normal 5 9" xfId="386"/>
    <cellStyle name="Normal 50" xfId="12320"/>
    <cellStyle name="Normal 51" xfId="12321"/>
    <cellStyle name="Normal 52" xfId="9490"/>
    <cellStyle name="Normal 52 2" xfId="12322"/>
    <cellStyle name="Normal 53" xfId="9481"/>
    <cellStyle name="Normal 54" xfId="9669"/>
    <cellStyle name="Normal 55" xfId="9482"/>
    <cellStyle name="Normal 56" xfId="634"/>
    <cellStyle name="Normal 57" xfId="9976"/>
    <cellStyle name="Normal 58" xfId="12255"/>
    <cellStyle name="Normal 6" xfId="5"/>
    <cellStyle name="Normal 6 10" xfId="387"/>
    <cellStyle name="Normal 6 11" xfId="450"/>
    <cellStyle name="Normal 6 12" xfId="279"/>
    <cellStyle name="Normal 6 12 2" xfId="12368"/>
    <cellStyle name="Normal 6 13" xfId="9398"/>
    <cellStyle name="Normal 6 13 2" xfId="12331"/>
    <cellStyle name="Normal 6 2" xfId="124"/>
    <cellStyle name="Normal 6 2 2" xfId="388"/>
    <cellStyle name="Normal 6 2 3" xfId="389"/>
    <cellStyle name="Normal 6 2 4" xfId="280"/>
    <cellStyle name="Normal 6 2 4 2" xfId="12376"/>
    <cellStyle name="Normal 6 2 5" xfId="608"/>
    <cellStyle name="Normal 6 2 5 2" xfId="12332"/>
    <cellStyle name="Normal 6 2 6" xfId="9484"/>
    <cellStyle name="Normal 6 3" xfId="123"/>
    <cellStyle name="Normal 6 3 2" xfId="281"/>
    <cellStyle name="Normal 6 3 2 2" xfId="12377"/>
    <cellStyle name="Normal 6 3 3" xfId="609"/>
    <cellStyle name="Normal 6 3 3 2" xfId="12333"/>
    <cellStyle name="Normal 6 3 4" xfId="11953"/>
    <cellStyle name="Normal 6 4" xfId="390"/>
    <cellStyle name="Normal 6 4 2" xfId="598"/>
    <cellStyle name="Normal 6 5" xfId="391"/>
    <cellStyle name="Normal 6 6" xfId="392"/>
    <cellStyle name="Normal 6 7" xfId="393"/>
    <cellStyle name="Normal 6 8" xfId="394"/>
    <cellStyle name="Normal 6 9" xfId="395"/>
    <cellStyle name="Normal 60" xfId="12385"/>
    <cellStyle name="Normal 61" xfId="12384"/>
    <cellStyle name="Normal 63" xfId="12256"/>
    <cellStyle name="Normal 67" xfId="12257"/>
    <cellStyle name="Normal 68" xfId="12258"/>
    <cellStyle name="Normal 69" xfId="12259"/>
    <cellStyle name="Normal 7" xfId="125"/>
    <cellStyle name="Normal 7 2" xfId="126"/>
    <cellStyle name="Normal 7 2 2" xfId="396"/>
    <cellStyle name="Normal 7 2 3" xfId="283"/>
    <cellStyle name="Normal 7 2 3 2" xfId="12378"/>
    <cellStyle name="Normal 7 2 4" xfId="610"/>
    <cellStyle name="Normal 7 2 4 2" xfId="12334"/>
    <cellStyle name="Normal 7 2 5" xfId="9487"/>
    <cellStyle name="Normal 7 3" xfId="397"/>
    <cellStyle name="Normal 7 3 2" xfId="11954"/>
    <cellStyle name="Normal 7 4" xfId="398"/>
    <cellStyle name="Normal 7 4 2" xfId="12381"/>
    <cellStyle name="Normal 7 5" xfId="455"/>
    <cellStyle name="Normal 7 6" xfId="282"/>
    <cellStyle name="Normal 7 7" xfId="629"/>
    <cellStyle name="Normal 70" xfId="12260"/>
    <cellStyle name="Normal 72" xfId="12261"/>
    <cellStyle name="Normal 8" xfId="4"/>
    <cellStyle name="Normal 8 10" xfId="9670"/>
    <cellStyle name="Normal 8 11" xfId="12265"/>
    <cellStyle name="Normal 8 2" xfId="127"/>
    <cellStyle name="Normal 8 2 2" xfId="285"/>
    <cellStyle name="Normal 8 2 3" xfId="11958"/>
    <cellStyle name="Normal 8 3" xfId="399"/>
    <cellStyle name="Normal 8 4" xfId="400"/>
    <cellStyle name="Normal 8 5" xfId="401"/>
    <cellStyle name="Normal 8 6" xfId="402"/>
    <cellStyle name="Normal 8 7" xfId="403"/>
    <cellStyle name="Normal 8 8" xfId="284"/>
    <cellStyle name="Normal 8 8 2" xfId="12379"/>
    <cellStyle name="Normal 8 9" xfId="611"/>
    <cellStyle name="Normal 8 9 2" xfId="12335"/>
    <cellStyle name="Normal 9" xfId="128"/>
    <cellStyle name="Normal 9 2" xfId="286"/>
    <cellStyle name="Normal 9 2 2" xfId="613"/>
    <cellStyle name="Normal 9 2 3" xfId="12337"/>
    <cellStyle name="Normal 9 3" xfId="404"/>
    <cellStyle name="Normal 9 4" xfId="405"/>
    <cellStyle name="Normal 9 5" xfId="406"/>
    <cellStyle name="Normal 9 6" xfId="407"/>
    <cellStyle name="Normal 9 7" xfId="612"/>
    <cellStyle name="Normal 9 8" xfId="11766"/>
    <cellStyle name="Normal 9 8 2" xfId="12336"/>
    <cellStyle name="Normal 9 9" xfId="12291"/>
    <cellStyle name="Note" xfId="561" builtinId="10" customBuiltin="1"/>
    <cellStyle name="Note 10" xfId="10020"/>
    <cellStyle name="Note 11" xfId="11577"/>
    <cellStyle name="Note 12" xfId="1709"/>
    <cellStyle name="Note 2" xfId="130"/>
    <cellStyle name="Note 2 2" xfId="287"/>
    <cellStyle name="Note 2 2 2" xfId="2297"/>
    <cellStyle name="Note 2 2 2 2" xfId="6304"/>
    <cellStyle name="Note 2 2 3" xfId="6242"/>
    <cellStyle name="Note 2 2 4" xfId="10022"/>
    <cellStyle name="Note 2 2 5" xfId="2060"/>
    <cellStyle name="Note 2 3" xfId="2203"/>
    <cellStyle name="Note 2 3 2" xfId="6292"/>
    <cellStyle name="Note 2 4" xfId="6082"/>
    <cellStyle name="Note 2 5" xfId="9486"/>
    <cellStyle name="Note 2 6" xfId="10021"/>
    <cellStyle name="Note 2 7" xfId="1868"/>
    <cellStyle name="Note 3" xfId="129"/>
    <cellStyle name="Note 3 2" xfId="2032"/>
    <cellStyle name="Note 3 2 2" xfId="5902"/>
    <cellStyle name="Note 3 2 2 2" xfId="6569"/>
    <cellStyle name="Note 3 2 3" xfId="6216"/>
    <cellStyle name="Note 3 2 4" xfId="10024"/>
    <cellStyle name="Note 3 3" xfId="2327"/>
    <cellStyle name="Note 3 3 2" xfId="5989"/>
    <cellStyle name="Note 3 3 2 2" xfId="6644"/>
    <cellStyle name="Note 3 3 3" xfId="6310"/>
    <cellStyle name="Note 3 4" xfId="5756"/>
    <cellStyle name="Note 3 4 2" xfId="6435"/>
    <cellStyle name="Note 3 5" xfId="6056"/>
    <cellStyle name="Note 3 6" xfId="10023"/>
    <cellStyle name="Note 3 7" xfId="1840"/>
    <cellStyle name="Note 4" xfId="1854"/>
    <cellStyle name="Note 4 2" xfId="2046"/>
    <cellStyle name="Note 4 2 2" xfId="5916"/>
    <cellStyle name="Note 4 2 2 2" xfId="6582"/>
    <cellStyle name="Note 4 2 3" xfId="6229"/>
    <cellStyle name="Note 4 2 4" xfId="10026"/>
    <cellStyle name="Note 4 3" xfId="5769"/>
    <cellStyle name="Note 4 3 2" xfId="6448"/>
    <cellStyle name="Note 4 4" xfId="6069"/>
    <cellStyle name="Note 4 5" xfId="10025"/>
    <cellStyle name="Note 5" xfId="1810"/>
    <cellStyle name="Note 5 2" xfId="2001"/>
    <cellStyle name="Note 5 2 2" xfId="5873"/>
    <cellStyle name="Note 5 2 2 2" xfId="6542"/>
    <cellStyle name="Note 5 2 3" xfId="6187"/>
    <cellStyle name="Note 5 3" xfId="5731"/>
    <cellStyle name="Note 5 3 2" xfId="6410"/>
    <cellStyle name="Note 5 4" xfId="6027"/>
    <cellStyle name="Note 5 5" xfId="10027"/>
    <cellStyle name="Note 6" xfId="1848"/>
    <cellStyle name="Note 6 2" xfId="2040"/>
    <cellStyle name="Note 6 2 2" xfId="5910"/>
    <cellStyle name="Note 6 2 2 2" xfId="6576"/>
    <cellStyle name="Note 6 2 3" xfId="6223"/>
    <cellStyle name="Note 6 3" xfId="5763"/>
    <cellStyle name="Note 6 3 2" xfId="6442"/>
    <cellStyle name="Note 6 4" xfId="6063"/>
    <cellStyle name="Note 7" xfId="1849"/>
    <cellStyle name="Note 7 2" xfId="2041"/>
    <cellStyle name="Note 7 2 2" xfId="5911"/>
    <cellStyle name="Note 7 2 2 2" xfId="6577"/>
    <cellStyle name="Note 7 2 3" xfId="6224"/>
    <cellStyle name="Note 7 3" xfId="5764"/>
    <cellStyle name="Note 7 3 2" xfId="6443"/>
    <cellStyle name="Note 7 4" xfId="6064"/>
    <cellStyle name="Note 8" xfId="1782"/>
    <cellStyle name="Note 8 2" xfId="1973"/>
    <cellStyle name="Note 8 2 2" xfId="5846"/>
    <cellStyle name="Note 8 2 2 2" xfId="6519"/>
    <cellStyle name="Note 8 2 3" xfId="6164"/>
    <cellStyle name="Note 8 3" xfId="5708"/>
    <cellStyle name="Note 8 3 2" xfId="6388"/>
    <cellStyle name="Note 8 4" xfId="6004"/>
    <cellStyle name="Note 9" xfId="1933"/>
    <cellStyle name="Note 9 2" xfId="6133"/>
    <cellStyle name="Output" xfId="556" builtinId="21" customBuiltin="1"/>
    <cellStyle name="Output 10" xfId="9450"/>
    <cellStyle name="Output 11" xfId="10384"/>
    <cellStyle name="Output 12" xfId="11893"/>
    <cellStyle name="Output 13" xfId="667"/>
    <cellStyle name="Output 2" xfId="131"/>
    <cellStyle name="Output 2 2" xfId="288"/>
    <cellStyle name="Output 2 2 2" xfId="5930"/>
    <cellStyle name="Output 2 2 2 2" xfId="6595"/>
    <cellStyle name="Output 2 2 3" xfId="6243"/>
    <cellStyle name="Output 2 2 4" xfId="10029"/>
    <cellStyle name="Output 2 2 5" xfId="2061"/>
    <cellStyle name="Output 2 3" xfId="5781"/>
    <cellStyle name="Output 2 3 2" xfId="6460"/>
    <cellStyle name="Output 2 4" xfId="6083"/>
    <cellStyle name="Output 2 5" xfId="10028"/>
    <cellStyle name="Output 2 6" xfId="1869"/>
    <cellStyle name="Output 3" xfId="1806"/>
    <cellStyle name="Output 3 2" xfId="1997"/>
    <cellStyle name="Output 3 2 2" xfId="5869"/>
    <cellStyle name="Output 3 2 2 2" xfId="6539"/>
    <cellStyle name="Output 3 2 3" xfId="6184"/>
    <cellStyle name="Output 3 2 4" xfId="10031"/>
    <cellStyle name="Output 3 3" xfId="5728"/>
    <cellStyle name="Output 3 3 2" xfId="6407"/>
    <cellStyle name="Output 3 4" xfId="6024"/>
    <cellStyle name="Output 3 5" xfId="10030"/>
    <cellStyle name="Output 4" xfId="1800"/>
    <cellStyle name="Output 4 2" xfId="1991"/>
    <cellStyle name="Output 4 2 2" xfId="5863"/>
    <cellStyle name="Output 4 2 2 2" xfId="6534"/>
    <cellStyle name="Output 4 2 3" xfId="6179"/>
    <cellStyle name="Output 4 2 4" xfId="10033"/>
    <cellStyle name="Output 4 3" xfId="5723"/>
    <cellStyle name="Output 4 3 2" xfId="6402"/>
    <cellStyle name="Output 4 4" xfId="6019"/>
    <cellStyle name="Output 4 5" xfId="10032"/>
    <cellStyle name="Output 5" xfId="1801"/>
    <cellStyle name="Output 5 2" xfId="1992"/>
    <cellStyle name="Output 5 2 2" xfId="5864"/>
    <cellStyle name="Output 5 2 2 2" xfId="6535"/>
    <cellStyle name="Output 5 2 3" xfId="6180"/>
    <cellStyle name="Output 5 3" xfId="5724"/>
    <cellStyle name="Output 5 3 2" xfId="6403"/>
    <cellStyle name="Output 5 4" xfId="6020"/>
    <cellStyle name="Output 5 5" xfId="10034"/>
    <cellStyle name="Output 6" xfId="1884"/>
    <cellStyle name="Output 6 2" xfId="2076"/>
    <cellStyle name="Output 6 2 2" xfId="5945"/>
    <cellStyle name="Output 6 2 2 2" xfId="6607"/>
    <cellStyle name="Output 6 2 3" xfId="6255"/>
    <cellStyle name="Output 6 3" xfId="5792"/>
    <cellStyle name="Output 6 3 2" xfId="6471"/>
    <cellStyle name="Output 6 4" xfId="6095"/>
    <cellStyle name="Output 7" xfId="1916"/>
    <cellStyle name="Output 7 2" xfId="2108"/>
    <cellStyle name="Output 7 2 2" xfId="5977"/>
    <cellStyle name="Output 7 2 2 2" xfId="6635"/>
    <cellStyle name="Output 7 2 3" xfId="6283"/>
    <cellStyle name="Output 7 3" xfId="5819"/>
    <cellStyle name="Output 7 3 2" xfId="6498"/>
    <cellStyle name="Output 7 4" xfId="6123"/>
    <cellStyle name="Output 8" xfId="1783"/>
    <cellStyle name="Output 8 2" xfId="1974"/>
    <cellStyle name="Output 8 2 2" xfId="5847"/>
    <cellStyle name="Output 8 2 2 2" xfId="6520"/>
    <cellStyle name="Output 8 2 3" xfId="6165"/>
    <cellStyle name="Output 8 3" xfId="5709"/>
    <cellStyle name="Output 8 3 2" xfId="6389"/>
    <cellStyle name="Output 8 4" xfId="6005"/>
    <cellStyle name="Output 9" xfId="1945"/>
    <cellStyle name="Output 9 2" xfId="6144"/>
    <cellStyle name="Percent" xfId="589" builtinId="5"/>
    <cellStyle name="Percent 2" xfId="132"/>
    <cellStyle name="Percent 2 2" xfId="499"/>
    <cellStyle name="Percent 2 2 2" xfId="9483"/>
    <cellStyle name="Percent 2 3" xfId="10035"/>
    <cellStyle name="Percent 2 4" xfId="8730"/>
    <cellStyle name="Percent 3" xfId="133"/>
    <cellStyle name="Percent 3 2" xfId="500"/>
    <cellStyle name="Percent 3 3" xfId="8638"/>
    <cellStyle name="Percent 4" xfId="134"/>
    <cellStyle name="Percent 4 2" xfId="9397"/>
    <cellStyle name="Percent 5" xfId="221"/>
    <cellStyle name="Percent 5 2" xfId="545"/>
    <cellStyle name="Percent 5 3" xfId="10445"/>
    <cellStyle name="s16" xfId="9440"/>
    <cellStyle name="Sheet Title" xfId="135"/>
    <cellStyle name="Standard_laroux" xfId="136"/>
    <cellStyle name="Style 1" xfId="137"/>
    <cellStyle name="Style 1 2" xfId="138"/>
    <cellStyle name="Style 1 2 2" xfId="289"/>
    <cellStyle name="Style 1 2 2 2" xfId="464"/>
    <cellStyle name="Style 1 3" xfId="10036"/>
    <cellStyle name="Style 2" xfId="139"/>
    <cellStyle name="style1670507417963" xfId="8"/>
    <cellStyle name="Title" xfId="547" builtinId="15" customBuiltin="1"/>
    <cellStyle name="Title 2" xfId="141"/>
    <cellStyle name="Title 2 2" xfId="290"/>
    <cellStyle name="Title 2 3" xfId="9441"/>
    <cellStyle name="Title 3" xfId="140"/>
    <cellStyle name="Title 3 2" xfId="10037"/>
    <cellStyle name="Title 4" xfId="11680"/>
    <cellStyle name="Title 5" xfId="658"/>
    <cellStyle name="Total" xfId="563" builtinId="25" customBuiltin="1"/>
    <cellStyle name="Total 10" xfId="9456"/>
    <cellStyle name="Total 11" xfId="10390"/>
    <cellStyle name="Total 12" xfId="12201"/>
    <cellStyle name="Total 13" xfId="673"/>
    <cellStyle name="Total 2" xfId="142"/>
    <cellStyle name="Total 2 2" xfId="291"/>
    <cellStyle name="Total 2 2 2" xfId="5932"/>
    <cellStyle name="Total 2 2 2 2" xfId="6597"/>
    <cellStyle name="Total 2 2 3" xfId="6245"/>
    <cellStyle name="Total 2 2 4" xfId="10039"/>
    <cellStyle name="Total 2 2 5" xfId="2063"/>
    <cellStyle name="Total 2 3" xfId="5782"/>
    <cellStyle name="Total 2 3 2" xfId="6461"/>
    <cellStyle name="Total 2 4" xfId="6085"/>
    <cellStyle name="Total 2 5" xfId="8672"/>
    <cellStyle name="Total 2 6" xfId="10038"/>
    <cellStyle name="Total 2 7" xfId="1871"/>
    <cellStyle name="Total 3" xfId="1805"/>
    <cellStyle name="Total 3 2" xfId="1996"/>
    <cellStyle name="Total 3 2 2" xfId="5868"/>
    <cellStyle name="Total 3 2 2 2" xfId="6538"/>
    <cellStyle name="Total 3 2 3" xfId="6183"/>
    <cellStyle name="Total 3 2 4" xfId="10041"/>
    <cellStyle name="Total 3 3" xfId="5727"/>
    <cellStyle name="Total 3 3 2" xfId="6406"/>
    <cellStyle name="Total 3 4" xfId="6023"/>
    <cellStyle name="Total 3 5" xfId="10040"/>
    <cellStyle name="Total 4" xfId="1803"/>
    <cellStyle name="Total 4 2" xfId="1994"/>
    <cellStyle name="Total 4 2 2" xfId="5866"/>
    <cellStyle name="Total 4 2 2 2" xfId="6537"/>
    <cellStyle name="Total 4 2 3" xfId="6182"/>
    <cellStyle name="Total 4 2 4" xfId="10043"/>
    <cellStyle name="Total 4 3" xfId="5726"/>
    <cellStyle name="Total 4 3 2" xfId="6405"/>
    <cellStyle name="Total 4 4" xfId="6022"/>
    <cellStyle name="Total 4 5" xfId="10042"/>
    <cellStyle name="Total 5" xfId="1823"/>
    <cellStyle name="Total 5 2" xfId="2014"/>
    <cellStyle name="Total 5 2 2" xfId="5886"/>
    <cellStyle name="Total 5 2 2 2" xfId="6554"/>
    <cellStyle name="Total 5 2 3" xfId="6199"/>
    <cellStyle name="Total 5 3" xfId="5742"/>
    <cellStyle name="Total 5 3 2" xfId="6421"/>
    <cellStyle name="Total 5 4" xfId="6039"/>
    <cellStyle name="Total 5 5" xfId="10044"/>
    <cellStyle name="Total 6" xfId="1907"/>
    <cellStyle name="Total 6 2" xfId="2099"/>
    <cellStyle name="Total 6 2 2" xfId="5968"/>
    <cellStyle name="Total 6 2 2 2" xfId="6627"/>
    <cellStyle name="Total 6 2 3" xfId="6275"/>
    <cellStyle name="Total 6 3" xfId="5811"/>
    <cellStyle name="Total 6 3 2" xfId="6490"/>
    <cellStyle name="Total 6 4" xfId="6115"/>
    <cellStyle name="Total 7" xfId="1795"/>
    <cellStyle name="Total 7 2" xfId="1986"/>
    <cellStyle name="Total 7 2 2" xfId="5858"/>
    <cellStyle name="Total 7 2 2 2" xfId="6529"/>
    <cellStyle name="Total 7 2 3" xfId="6174"/>
    <cellStyle name="Total 7 3" xfId="5719"/>
    <cellStyle name="Total 7 3 2" xfId="6398"/>
    <cellStyle name="Total 7 4" xfId="6014"/>
    <cellStyle name="Total 8" xfId="1784"/>
    <cellStyle name="Total 8 2" xfId="1975"/>
    <cellStyle name="Total 8 2 2" xfId="5848"/>
    <cellStyle name="Total 8 2 2 2" xfId="6521"/>
    <cellStyle name="Total 8 2 3" xfId="6166"/>
    <cellStyle name="Total 8 3" xfId="5710"/>
    <cellStyle name="Total 8 3 2" xfId="6390"/>
    <cellStyle name="Total 8 4" xfId="6006"/>
    <cellStyle name="Total 9" xfId="1944"/>
    <cellStyle name="Total 9 2" xfId="6143"/>
    <cellStyle name="USD" xfId="8673"/>
    <cellStyle name="USD Paren" xfId="8674"/>
    <cellStyle name="USD_AllTables" xfId="8675"/>
    <cellStyle name="ux" xfId="143"/>
    <cellStyle name="ux 2" xfId="144"/>
    <cellStyle name="Währung [0]_laroux" xfId="145"/>
    <cellStyle name="Währung_laroux" xfId="146"/>
    <cellStyle name="Warning Text" xfId="560" builtinId="11" customBuiltin="1"/>
    <cellStyle name="Warning Text 2" xfId="147"/>
    <cellStyle name="Warning Text 2 2" xfId="292"/>
    <cellStyle name="Warning Text 2 2 2" xfId="10045"/>
    <cellStyle name="Warning Text 2 3" xfId="9454"/>
    <cellStyle name="Warning Text 3" xfId="10388"/>
    <cellStyle name="Warning Text 4" xfId="12196"/>
    <cellStyle name="Warning Text 5" xfId="671"/>
    <cellStyle name="Акцент1 10" xfId="3127"/>
    <cellStyle name="Акцент1 10 2" xfId="9183"/>
    <cellStyle name="Акцент1 11" xfId="3128"/>
    <cellStyle name="Акцент1 11 2" xfId="9184"/>
    <cellStyle name="Акцент1 12" xfId="3129"/>
    <cellStyle name="Акцент1 12 2" xfId="9185"/>
    <cellStyle name="Акцент1 13" xfId="3126"/>
    <cellStyle name="Акцент1 13 2" xfId="9186"/>
    <cellStyle name="Акцент1 14" xfId="3381"/>
    <cellStyle name="Акцент1 15" xfId="3622"/>
    <cellStyle name="Акцент1 16" xfId="3818"/>
    <cellStyle name="Акцент1 17" xfId="4110"/>
    <cellStyle name="Акцент1 18" xfId="4640"/>
    <cellStyle name="Акцент1 19" xfId="2377"/>
    <cellStyle name="Акцент1 2" xfId="191"/>
    <cellStyle name="Акцент1 2 2" xfId="779"/>
    <cellStyle name="Акцент1 2 2 2" xfId="2841"/>
    <cellStyle name="Акцент1 2 2 3" xfId="3130"/>
    <cellStyle name="Акцент1 2 2 4" xfId="2683"/>
    <cellStyle name="Акцент1 2 2 5" xfId="1735"/>
    <cellStyle name="Акцент1 2 3" xfId="2427"/>
    <cellStyle name="Акцент1 2 3 2" xfId="10046"/>
    <cellStyle name="Акцент1 2 4" xfId="2205"/>
    <cellStyle name="Акцент1 2 5" xfId="9716"/>
    <cellStyle name="Акцент1 2 6" xfId="721"/>
    <cellStyle name="Акцент1 20" xfId="2149"/>
    <cellStyle name="Акцент1 3" xfId="2206"/>
    <cellStyle name="Акцент1 3 2" xfId="2445"/>
    <cellStyle name="Акцент1 3 3" xfId="9187"/>
    <cellStyle name="Акцент1 3 4" xfId="10047"/>
    <cellStyle name="Акцент1 4" xfId="2207"/>
    <cellStyle name="Акцент1 4 2" xfId="2541"/>
    <cellStyle name="Акцент1 4 3" xfId="10048"/>
    <cellStyle name="Акцент1 5" xfId="2298"/>
    <cellStyle name="Акцент1 5 2" xfId="2600"/>
    <cellStyle name="Акцент1 6" xfId="2204"/>
    <cellStyle name="Акцент1 6 2" xfId="2639"/>
    <cellStyle name="Акцент1 7" xfId="2842"/>
    <cellStyle name="Акцент1 8" xfId="2840"/>
    <cellStyle name="Акцент1 8 2" xfId="9188"/>
    <cellStyle name="Акцент1 9" xfId="3131"/>
    <cellStyle name="Акцент2 10" xfId="3133"/>
    <cellStyle name="Акцент2 11" xfId="3134"/>
    <cellStyle name="Акцент2 12" xfId="3135"/>
    <cellStyle name="Акцент2 13" xfId="3132"/>
    <cellStyle name="Акцент2 14" xfId="3385"/>
    <cellStyle name="Акцент2 15" xfId="3626"/>
    <cellStyle name="Акцент2 16" xfId="3821"/>
    <cellStyle name="Акцент2 17" xfId="4114"/>
    <cellStyle name="Акцент2 18" xfId="4644"/>
    <cellStyle name="Акцент2 19" xfId="2381"/>
    <cellStyle name="Акцент2 2" xfId="192"/>
    <cellStyle name="Акцент2 2 2" xfId="783"/>
    <cellStyle name="Акцент2 2 2 2" xfId="2844"/>
    <cellStyle name="Акцент2 2 2 2 2" xfId="10049"/>
    <cellStyle name="Акцент2 2 2 3" xfId="3136"/>
    <cellStyle name="Акцент2 2 2 3 2" xfId="10050"/>
    <cellStyle name="Акцент2 2 2 4" xfId="2684"/>
    <cellStyle name="Акцент2 2 2 5" xfId="1736"/>
    <cellStyle name="Акцент2 2 3" xfId="2416"/>
    <cellStyle name="Акцент2 2 3 2" xfId="10051"/>
    <cellStyle name="Акцент2 2 4" xfId="2209"/>
    <cellStyle name="Акцент2 2 5" xfId="9718"/>
    <cellStyle name="Акцент2 2 6" xfId="722"/>
    <cellStyle name="Акцент2 20" xfId="2150"/>
    <cellStyle name="Акцент2 3" xfId="2210"/>
    <cellStyle name="Акцент2 3 2" xfId="2446"/>
    <cellStyle name="Акцент2 3 3" xfId="10052"/>
    <cellStyle name="Акцент2 4" xfId="2211"/>
    <cellStyle name="Акцент2 4 2" xfId="2545"/>
    <cellStyle name="Акцент2 5" xfId="2299"/>
    <cellStyle name="Акцент2 5 2" xfId="2603"/>
    <cellStyle name="Акцент2 6" xfId="2208"/>
    <cellStyle name="Акцент2 6 2" xfId="2642"/>
    <cellStyle name="Акцент2 7" xfId="2845"/>
    <cellStyle name="Акцент2 8" xfId="2843"/>
    <cellStyle name="Акцент2 9" xfId="3137"/>
    <cellStyle name="Акцент3 10" xfId="3139"/>
    <cellStyle name="Акцент3 11" xfId="3140"/>
    <cellStyle name="Акцент3 12" xfId="3141"/>
    <cellStyle name="Акцент3 13" xfId="3138"/>
    <cellStyle name="Акцент3 14" xfId="3389"/>
    <cellStyle name="Акцент3 15" xfId="3630"/>
    <cellStyle name="Акцент3 16" xfId="3824"/>
    <cellStyle name="Акцент3 17" xfId="4118"/>
    <cellStyle name="Акцент3 18" xfId="4648"/>
    <cellStyle name="Акцент3 19" xfId="2385"/>
    <cellStyle name="Акцент3 2" xfId="193"/>
    <cellStyle name="Акцент3 2 2" xfId="787"/>
    <cellStyle name="Акцент3 2 2 2" xfId="2739"/>
    <cellStyle name="Акцент3 2 2 2 2" xfId="10053"/>
    <cellStyle name="Акцент3 2 2 3" xfId="2847"/>
    <cellStyle name="Акцент3 2 2 3 2" xfId="10054"/>
    <cellStyle name="Акцент3 2 2 4" xfId="3142"/>
    <cellStyle name="Акцент3 2 2 5" xfId="2686"/>
    <cellStyle name="Акцент3 2 2 6" xfId="1737"/>
    <cellStyle name="Акцент3 2 3" xfId="2415"/>
    <cellStyle name="Акцент3 2 3 2" xfId="10055"/>
    <cellStyle name="Акцент3 2 4" xfId="2342"/>
    <cellStyle name="Акцент3 2 5" xfId="9720"/>
    <cellStyle name="Акцент3 2 6" xfId="723"/>
    <cellStyle name="Акцент3 20" xfId="2151"/>
    <cellStyle name="Акцент3 3" xfId="2213"/>
    <cellStyle name="Акцент3 3 2" xfId="2685"/>
    <cellStyle name="Акцент3 3 2 2" xfId="2848"/>
    <cellStyle name="Акцент3 3 2 3" xfId="3143"/>
    <cellStyle name="Акцент3 3 3" xfId="10056"/>
    <cellStyle name="Акцент3 4" xfId="2214"/>
    <cellStyle name="Акцент3 4 2" xfId="2549"/>
    <cellStyle name="Акцент3 5" xfId="2300"/>
    <cellStyle name="Акцент3 5 2" xfId="2606"/>
    <cellStyle name="Акцент3 6" xfId="2212"/>
    <cellStyle name="Акцент3 6 2" xfId="2645"/>
    <cellStyle name="Акцент3 7" xfId="2849"/>
    <cellStyle name="Акцент3 8" xfId="2846"/>
    <cellStyle name="Акцент3 9" xfId="3144"/>
    <cellStyle name="Акцент4 10" xfId="3146"/>
    <cellStyle name="Акцент4 10 2" xfId="9189"/>
    <cellStyle name="Акцент4 11" xfId="3147"/>
    <cellStyle name="Акцент4 11 2" xfId="9190"/>
    <cellStyle name="Акцент4 12" xfId="3148"/>
    <cellStyle name="Акцент4 12 2" xfId="9191"/>
    <cellStyle name="Акцент4 13" xfId="3145"/>
    <cellStyle name="Акцент4 13 2" xfId="9192"/>
    <cellStyle name="Акцент4 14" xfId="3393"/>
    <cellStyle name="Акцент4 15" xfId="3634"/>
    <cellStyle name="Акцент4 16" xfId="3828"/>
    <cellStyle name="Акцент4 17" xfId="4122"/>
    <cellStyle name="Акцент4 18" xfId="4652"/>
    <cellStyle name="Акцент4 19" xfId="2389"/>
    <cellStyle name="Акцент4 2" xfId="194"/>
    <cellStyle name="Акцент4 2 2" xfId="791"/>
    <cellStyle name="Акцент4 2 2 2" xfId="2740"/>
    <cellStyle name="Акцент4 2 2 3" xfId="2851"/>
    <cellStyle name="Акцент4 2 2 4" xfId="3149"/>
    <cellStyle name="Акцент4 2 2 5" xfId="2688"/>
    <cellStyle name="Акцент4 2 2 6" xfId="1738"/>
    <cellStyle name="Акцент4 2 3" xfId="2431"/>
    <cellStyle name="Акцент4 2 3 2" xfId="10057"/>
    <cellStyle name="Акцент4 2 4" xfId="2343"/>
    <cellStyle name="Акцент4 2 5" xfId="2216"/>
    <cellStyle name="Акцент4 2 6" xfId="9722"/>
    <cellStyle name="Акцент4 2 7" xfId="724"/>
    <cellStyle name="Акцент4 20" xfId="2152"/>
    <cellStyle name="Акцент4 3" xfId="2217"/>
    <cellStyle name="Акцент4 3 2" xfId="2687"/>
    <cellStyle name="Акцент4 3 2 2" xfId="2852"/>
    <cellStyle name="Акцент4 3 2 3" xfId="3150"/>
    <cellStyle name="Акцент4 3 3" xfId="9194"/>
    <cellStyle name="Акцент4 3 4" xfId="10058"/>
    <cellStyle name="Акцент4 4" xfId="2218"/>
    <cellStyle name="Акцент4 4 2" xfId="2553"/>
    <cellStyle name="Акцент4 4 3" xfId="10059"/>
    <cellStyle name="Акцент4 5" xfId="2219"/>
    <cellStyle name="Акцент4 5 2" xfId="2610"/>
    <cellStyle name="Акцент4 6" xfId="2301"/>
    <cellStyle name="Акцент4 6 2" xfId="2647"/>
    <cellStyle name="Акцент4 7" xfId="2215"/>
    <cellStyle name="Акцент4 7 2" xfId="2853"/>
    <cellStyle name="Акцент4 8" xfId="2850"/>
    <cellStyle name="Акцент4 8 2" xfId="9197"/>
    <cellStyle name="Акцент4 9" xfId="3151"/>
    <cellStyle name="Акцент5 10" xfId="3153"/>
    <cellStyle name="Акцент5 11" xfId="3154"/>
    <cellStyle name="Акцент5 12" xfId="3155"/>
    <cellStyle name="Акцент5 13" xfId="3152"/>
    <cellStyle name="Акцент5 14" xfId="3397"/>
    <cellStyle name="Акцент5 15" xfId="3638"/>
    <cellStyle name="Акцент5 16" xfId="3831"/>
    <cellStyle name="Акцент5 17" xfId="4126"/>
    <cellStyle name="Акцент5 18" xfId="4656"/>
    <cellStyle name="Акцент5 19" xfId="2393"/>
    <cellStyle name="Акцент5 2" xfId="195"/>
    <cellStyle name="Акцент5 2 2" xfId="795"/>
    <cellStyle name="Акцент5 2 2 2" xfId="2741"/>
    <cellStyle name="Акцент5 2 2 3" xfId="2855"/>
    <cellStyle name="Акцент5 2 2 4" xfId="3156"/>
    <cellStyle name="Акцент5 2 2 5" xfId="2690"/>
    <cellStyle name="Акцент5 2 2 6" xfId="1739"/>
    <cellStyle name="Акцент5 2 3" xfId="2423"/>
    <cellStyle name="Акцент5 2 3 2" xfId="10060"/>
    <cellStyle name="Акцент5 2 4" xfId="2344"/>
    <cellStyle name="Акцент5 2 5" xfId="9724"/>
    <cellStyle name="Акцент5 2 6" xfId="725"/>
    <cellStyle name="Акцент5 20" xfId="2153"/>
    <cellStyle name="Акцент5 3" xfId="2222"/>
    <cellStyle name="Акцент5 3 2" xfId="2689"/>
    <cellStyle name="Акцент5 3 2 2" xfId="2856"/>
    <cellStyle name="Акцент5 3 2 3" xfId="3157"/>
    <cellStyle name="Акцент5 3 3" xfId="10061"/>
    <cellStyle name="Акцент5 4" xfId="2223"/>
    <cellStyle name="Акцент5 4 2" xfId="2557"/>
    <cellStyle name="Акцент5 5" xfId="2302"/>
    <cellStyle name="Акцент5 5 2" xfId="2613"/>
    <cellStyle name="Акцент5 6" xfId="2220"/>
    <cellStyle name="Акцент5 6 2" xfId="2650"/>
    <cellStyle name="Акцент5 7" xfId="2857"/>
    <cellStyle name="Акцент5 8" xfId="2854"/>
    <cellStyle name="Акцент5 9" xfId="3158"/>
    <cellStyle name="Акцент6 10" xfId="3160"/>
    <cellStyle name="Акцент6 11" xfId="3161"/>
    <cellStyle name="Акцент6 12" xfId="3162"/>
    <cellStyle name="Акцент6 13" xfId="3159"/>
    <cellStyle name="Акцент6 14" xfId="3401"/>
    <cellStyle name="Акцент6 15" xfId="3642"/>
    <cellStyle name="Акцент6 16" xfId="3833"/>
    <cellStyle name="Акцент6 17" xfId="4130"/>
    <cellStyle name="Акцент6 18" xfId="4660"/>
    <cellStyle name="Акцент6 19" xfId="2397"/>
    <cellStyle name="Акцент6 2" xfId="196"/>
    <cellStyle name="Акцент6 2 2" xfId="799"/>
    <cellStyle name="Акцент6 2 2 2" xfId="2742"/>
    <cellStyle name="Акцент6 2 2 2 2" xfId="10062"/>
    <cellStyle name="Акцент6 2 2 3" xfId="2859"/>
    <cellStyle name="Акцент6 2 2 3 2" xfId="10063"/>
    <cellStyle name="Акцент6 2 2 4" xfId="3163"/>
    <cellStyle name="Акцент6 2 2 5" xfId="2692"/>
    <cellStyle name="Акцент6 2 2 6" xfId="1740"/>
    <cellStyle name="Акцент6 2 3" xfId="2441"/>
    <cellStyle name="Акцент6 2 3 2" xfId="10064"/>
    <cellStyle name="Акцент6 2 4" xfId="2345"/>
    <cellStyle name="Акцент6 2 5" xfId="9726"/>
    <cellStyle name="Акцент6 2 6" xfId="726"/>
    <cellStyle name="Акцент6 20" xfId="2154"/>
    <cellStyle name="Акцент6 3" xfId="2226"/>
    <cellStyle name="Акцент6 3 2" xfId="2691"/>
    <cellStyle name="Акцент6 3 2 2" xfId="2860"/>
    <cellStyle name="Акцент6 3 2 3" xfId="3164"/>
    <cellStyle name="Акцент6 3 3" xfId="10065"/>
    <cellStyle name="Акцент6 4" xfId="2227"/>
    <cellStyle name="Акцент6 4 2" xfId="2561"/>
    <cellStyle name="Акцент6 5" xfId="2303"/>
    <cellStyle name="Акцент6 5 2" xfId="2615"/>
    <cellStyle name="Акцент6 6" xfId="2224"/>
    <cellStyle name="Акцент6 6 2" xfId="2654"/>
    <cellStyle name="Акцент6 7" xfId="2861"/>
    <cellStyle name="Акцент6 8" xfId="2858"/>
    <cellStyle name="Акцент6 9" xfId="3165"/>
    <cellStyle name="Ввод  10" xfId="3167"/>
    <cellStyle name="Ввод  10 2" xfId="6333"/>
    <cellStyle name="Ввод  11" xfId="3168"/>
    <cellStyle name="Ввод  11 2" xfId="6334"/>
    <cellStyle name="Ввод  12" xfId="3169"/>
    <cellStyle name="Ввод  12 2" xfId="6335"/>
    <cellStyle name="Ввод  13" xfId="3166"/>
    <cellStyle name="Ввод  13 2" xfId="6332"/>
    <cellStyle name="Ввод  14" xfId="3372"/>
    <cellStyle name="Ввод  15" xfId="3613"/>
    <cellStyle name="Ввод  16" xfId="3809"/>
    <cellStyle name="Ввод  17" xfId="4101"/>
    <cellStyle name="Ввод  18" xfId="4631"/>
    <cellStyle name="Ввод  19" xfId="2368"/>
    <cellStyle name="Ввод  2" xfId="197"/>
    <cellStyle name="Ввод  2 10" xfId="1939"/>
    <cellStyle name="Ввод  2 10 2" xfId="6138"/>
    <cellStyle name="Ввод  2 11" xfId="9727"/>
    <cellStyle name="Ввод  2 12" xfId="727"/>
    <cellStyle name="Ввод  2 2" xfId="770"/>
    <cellStyle name="Ввод  2 2 10" xfId="1741"/>
    <cellStyle name="Ввод  2 2 2" xfId="1878"/>
    <cellStyle name="Ввод  2 2 2 2" xfId="2070"/>
    <cellStyle name="Ввод  2 2 2 2 2" xfId="5939"/>
    <cellStyle name="Ввод  2 2 2 2 2 2" xfId="6602"/>
    <cellStyle name="Ввод  2 2 2 2 3" xfId="6250"/>
    <cellStyle name="Ввод  2 2 2 3" xfId="2863"/>
    <cellStyle name="Ввод  2 2 2 4" xfId="5787"/>
    <cellStyle name="Ввод  2 2 2 4 2" xfId="6466"/>
    <cellStyle name="Ввод  2 2 2 5" xfId="6090"/>
    <cellStyle name="Ввод  2 2 3" xfId="1832"/>
    <cellStyle name="Ввод  2 2 3 2" xfId="2024"/>
    <cellStyle name="Ввод  2 2 3 2 2" xfId="5894"/>
    <cellStyle name="Ввод  2 2 3 2 2 2" xfId="6562"/>
    <cellStyle name="Ввод  2 2 3 2 3" xfId="6209"/>
    <cellStyle name="Ввод  2 2 3 3" xfId="3170"/>
    <cellStyle name="Ввод  2 2 3 3 2" xfId="6336"/>
    <cellStyle name="Ввод  2 2 3 4" xfId="5749"/>
    <cellStyle name="Ввод  2 2 3 4 2" xfId="6428"/>
    <cellStyle name="Ввод  2 2 3 5" xfId="6049"/>
    <cellStyle name="Ввод  2 2 4" xfId="1862"/>
    <cellStyle name="Ввод  2 2 4 2" xfId="2054"/>
    <cellStyle name="Ввод  2 2 4 2 2" xfId="5924"/>
    <cellStyle name="Ввод  2 2 4 2 2 2" xfId="6590"/>
    <cellStyle name="Ввод  2 2 4 2 3" xfId="6237"/>
    <cellStyle name="Ввод  2 2 4 3" xfId="3171"/>
    <cellStyle name="Ввод  2 2 4 3 2" xfId="6337"/>
    <cellStyle name="Ввод  2 2 4 4" xfId="5777"/>
    <cellStyle name="Ввод  2 2 4 4 2" xfId="6456"/>
    <cellStyle name="Ввод  2 2 4 5" xfId="6077"/>
    <cellStyle name="Ввод  2 2 5" xfId="1843"/>
    <cellStyle name="Ввод  2 2 5 2" xfId="2035"/>
    <cellStyle name="Ввод  2 2 5 2 2" xfId="5905"/>
    <cellStyle name="Ввод  2 2 5 2 2 2" xfId="6572"/>
    <cellStyle name="Ввод  2 2 5 2 3" xfId="6219"/>
    <cellStyle name="Ввод  2 2 5 3" xfId="2693"/>
    <cellStyle name="Ввод  2 2 5 3 2" xfId="6315"/>
    <cellStyle name="Ввод  2 2 5 4" xfId="5759"/>
    <cellStyle name="Ввод  2 2 5 4 2" xfId="6438"/>
    <cellStyle name="Ввод  2 2 5 5" xfId="6059"/>
    <cellStyle name="Ввод  2 2 6" xfId="1812"/>
    <cellStyle name="Ввод  2 2 6 2" xfId="2003"/>
    <cellStyle name="Ввод  2 2 6 2 2" xfId="5875"/>
    <cellStyle name="Ввод  2 2 6 2 2 2" xfId="6544"/>
    <cellStyle name="Ввод  2 2 6 2 3" xfId="6189"/>
    <cellStyle name="Ввод  2 2 6 3" xfId="5733"/>
    <cellStyle name="Ввод  2 2 6 3 2" xfId="6412"/>
    <cellStyle name="Ввод  2 2 6 4" xfId="6029"/>
    <cellStyle name="Ввод  2 2 7" xfId="1813"/>
    <cellStyle name="Ввод  2 2 7 2" xfId="2004"/>
    <cellStyle name="Ввод  2 2 7 2 2" xfId="5876"/>
    <cellStyle name="Ввод  2 2 7 2 2 2" xfId="6545"/>
    <cellStyle name="Ввод  2 2 7 2 3" xfId="6190"/>
    <cellStyle name="Ввод  2 2 7 3" xfId="5734"/>
    <cellStyle name="Ввод  2 2 7 3 2" xfId="6413"/>
    <cellStyle name="Ввод  2 2 7 4" xfId="6030"/>
    <cellStyle name="Ввод  2 2 8" xfId="1785"/>
    <cellStyle name="Ввод  2 2 8 2" xfId="1976"/>
    <cellStyle name="Ввод  2 2 8 2 2" xfId="5849"/>
    <cellStyle name="Ввод  2 2 8 2 2 2" xfId="6522"/>
    <cellStyle name="Ввод  2 2 8 2 3" xfId="6167"/>
    <cellStyle name="Ввод  2 2 8 3" xfId="5711"/>
    <cellStyle name="Ввод  2 2 8 3 2" xfId="6391"/>
    <cellStyle name="Ввод  2 2 8 4" xfId="6007"/>
    <cellStyle name="Ввод  2 2 9" xfId="1943"/>
    <cellStyle name="Ввод  2 2 9 2" xfId="6142"/>
    <cellStyle name="Ввод  2 3" xfId="1815"/>
    <cellStyle name="Ввод  2 3 2" xfId="2006"/>
    <cellStyle name="Ввод  2 3 2 2" xfId="5878"/>
    <cellStyle name="Ввод  2 3 2 2 2" xfId="6547"/>
    <cellStyle name="Ввод  2 3 2 3" xfId="6192"/>
    <cellStyle name="Ввод  2 3 3" xfId="2403"/>
    <cellStyle name="Ввод  2 3 4" xfId="5736"/>
    <cellStyle name="Ввод  2 3 4 2" xfId="6415"/>
    <cellStyle name="Ввод  2 3 5" xfId="6032"/>
    <cellStyle name="Ввод  2 4" xfId="1881"/>
    <cellStyle name="Ввод  2 4 2" xfId="2073"/>
    <cellStyle name="Ввод  2 4 2 2" xfId="5942"/>
    <cellStyle name="Ввод  2 4 2 2 2" xfId="6605"/>
    <cellStyle name="Ввод  2 4 2 3" xfId="6253"/>
    <cellStyle name="Ввод  2 4 3" xfId="5790"/>
    <cellStyle name="Ввод  2 4 3 2" xfId="6469"/>
    <cellStyle name="Ввод  2 4 4" xfId="6093"/>
    <cellStyle name="Ввод  2 5" xfId="1894"/>
    <cellStyle name="Ввод  2 5 2" xfId="2086"/>
    <cellStyle name="Ввод  2 5 2 2" xfId="5955"/>
    <cellStyle name="Ввод  2 5 2 2 2" xfId="6617"/>
    <cellStyle name="Ввод  2 5 2 3" xfId="6265"/>
    <cellStyle name="Ввод  2 5 3" xfId="5801"/>
    <cellStyle name="Ввод  2 5 3 2" xfId="6480"/>
    <cellStyle name="Ввод  2 5 4" xfId="6105"/>
    <cellStyle name="Ввод  2 6" xfId="1902"/>
    <cellStyle name="Ввод  2 6 2" xfId="2094"/>
    <cellStyle name="Ввод  2 6 2 2" xfId="5963"/>
    <cellStyle name="Ввод  2 6 2 2 2" xfId="6623"/>
    <cellStyle name="Ввод  2 6 2 3" xfId="6271"/>
    <cellStyle name="Ввод  2 6 3" xfId="5807"/>
    <cellStyle name="Ввод  2 6 3 2" xfId="6486"/>
    <cellStyle name="Ввод  2 6 4" xfId="6111"/>
    <cellStyle name="Ввод  2 7" xfId="1921"/>
    <cellStyle name="Ввод  2 7 2" xfId="2113"/>
    <cellStyle name="Ввод  2 7 2 2" xfId="5982"/>
    <cellStyle name="Ввод  2 7 2 2 2" xfId="6639"/>
    <cellStyle name="Ввод  2 7 2 3" xfId="6287"/>
    <cellStyle name="Ввод  2 7 3" xfId="5823"/>
    <cellStyle name="Ввод  2 7 3 2" xfId="6502"/>
    <cellStyle name="Ввод  2 7 4" xfId="6127"/>
    <cellStyle name="Ввод  2 8" xfId="1891"/>
    <cellStyle name="Ввод  2 8 2" xfId="2083"/>
    <cellStyle name="Ввод  2 8 2 2" xfId="5952"/>
    <cellStyle name="Ввод  2 8 2 2 2" xfId="6614"/>
    <cellStyle name="Ввод  2 8 2 3" xfId="6262"/>
    <cellStyle name="Ввод  2 8 3" xfId="5798"/>
    <cellStyle name="Ввод  2 8 3 2" xfId="6477"/>
    <cellStyle name="Ввод  2 8 4" xfId="6102"/>
    <cellStyle name="Ввод  2 9" xfId="1770"/>
    <cellStyle name="Ввод  2 9 2" xfId="1961"/>
    <cellStyle name="Ввод  2 9 2 2" xfId="5834"/>
    <cellStyle name="Ввод  2 9 2 2 2" xfId="6507"/>
    <cellStyle name="Ввод  2 9 2 3" xfId="6152"/>
    <cellStyle name="Ввод  2 9 3" xfId="5696"/>
    <cellStyle name="Ввод  2 9 3 2" xfId="6376"/>
    <cellStyle name="Ввод  2 9 4" xfId="5992"/>
    <cellStyle name="Ввод  20" xfId="2141"/>
    <cellStyle name="Ввод  3" xfId="1712"/>
    <cellStyle name="Ввод  3 10" xfId="10070"/>
    <cellStyle name="Ввод  3 2" xfId="1827"/>
    <cellStyle name="Ввод  3 2 2" xfId="2019"/>
    <cellStyle name="Ввод  3 2 2 2" xfId="5891"/>
    <cellStyle name="Ввод  3 2 2 2 2" xfId="6559"/>
    <cellStyle name="Ввод  3 2 2 3" xfId="6204"/>
    <cellStyle name="Ввод  3 2 3" xfId="3172"/>
    <cellStyle name="Ввод  3 2 3 2" xfId="6338"/>
    <cellStyle name="Ввод  3 2 4" xfId="6044"/>
    <cellStyle name="Ввод  3 3" xfId="1872"/>
    <cellStyle name="Ввод  3 3 2" xfId="2064"/>
    <cellStyle name="Ввод  3 3 2 2" xfId="5933"/>
    <cellStyle name="Ввод  3 3 2 2 2" xfId="6598"/>
    <cellStyle name="Ввод  3 3 2 3" xfId="6246"/>
    <cellStyle name="Ввод  3 3 3" xfId="5783"/>
    <cellStyle name="Ввод  3 3 3 2" xfId="6462"/>
    <cellStyle name="Ввод  3 3 4" xfId="6086"/>
    <cellStyle name="Ввод  3 4" xfId="1838"/>
    <cellStyle name="Ввод  3 4 2" xfId="2030"/>
    <cellStyle name="Ввод  3 4 2 2" xfId="5900"/>
    <cellStyle name="Ввод  3 4 2 2 2" xfId="6567"/>
    <cellStyle name="Ввод  3 4 2 3" xfId="6214"/>
    <cellStyle name="Ввод  3 4 3" xfId="5754"/>
    <cellStyle name="Ввод  3 4 3 2" xfId="6433"/>
    <cellStyle name="Ввод  3 4 4" xfId="6054"/>
    <cellStyle name="Ввод  3 5" xfId="1856"/>
    <cellStyle name="Ввод  3 5 2" xfId="2048"/>
    <cellStyle name="Ввод  3 5 2 2" xfId="5918"/>
    <cellStyle name="Ввод  3 5 2 2 2" xfId="6584"/>
    <cellStyle name="Ввод  3 5 2 3" xfId="6231"/>
    <cellStyle name="Ввод  3 5 3" xfId="5771"/>
    <cellStyle name="Ввод  3 5 3 2" xfId="6450"/>
    <cellStyle name="Ввод  3 5 4" xfId="6071"/>
    <cellStyle name="Ввод  3 6" xfId="1889"/>
    <cellStyle name="Ввод  3 6 2" xfId="2081"/>
    <cellStyle name="Ввод  3 6 2 2" xfId="5950"/>
    <cellStyle name="Ввод  3 6 2 2 2" xfId="6612"/>
    <cellStyle name="Ввод  3 6 2 3" xfId="6260"/>
    <cellStyle name="Ввод  3 6 3" xfId="5796"/>
    <cellStyle name="Ввод  3 6 3 2" xfId="6475"/>
    <cellStyle name="Ввод  3 6 4" xfId="6100"/>
    <cellStyle name="Ввод  3 7" xfId="1825"/>
    <cellStyle name="Ввод  3 7 2" xfId="2017"/>
    <cellStyle name="Ввод  3 7 2 2" xfId="5889"/>
    <cellStyle name="Ввод  3 7 2 2 2" xfId="6557"/>
    <cellStyle name="Ввод  3 7 2 3" xfId="6202"/>
    <cellStyle name="Ввод  3 7 3" xfId="5745"/>
    <cellStyle name="Ввод  3 7 3 2" xfId="6424"/>
    <cellStyle name="Ввод  3 7 4" xfId="6042"/>
    <cellStyle name="Ввод  3 8" xfId="1775"/>
    <cellStyle name="Ввод  3 8 2" xfId="1966"/>
    <cellStyle name="Ввод  3 8 2 2" xfId="5839"/>
    <cellStyle name="Ввод  3 8 2 2 2" xfId="6512"/>
    <cellStyle name="Ввод  3 8 2 3" xfId="6157"/>
    <cellStyle name="Ввод  3 8 3" xfId="5701"/>
    <cellStyle name="Ввод  3 8 3 2" xfId="6381"/>
    <cellStyle name="Ввод  3 8 4" xfId="5997"/>
    <cellStyle name="Ввод  3 9" xfId="1935"/>
    <cellStyle name="Ввод  3 9 2" xfId="6135"/>
    <cellStyle name="Ввод  4" xfId="2304"/>
    <cellStyle name="Ввод  4 2" xfId="2532"/>
    <cellStyle name="Ввод  4 3" xfId="6305"/>
    <cellStyle name="Ввод  5" xfId="2228"/>
    <cellStyle name="Ввод  5 2" xfId="2591"/>
    <cellStyle name="Ввод  5 3" xfId="6293"/>
    <cellStyle name="Ввод  6" xfId="2630"/>
    <cellStyle name="Ввод  7" xfId="2864"/>
    <cellStyle name="Ввод  8" xfId="2862"/>
    <cellStyle name="Ввод  8 2" xfId="3173"/>
    <cellStyle name="Ввод  8 2 2" xfId="6339"/>
    <cellStyle name="Ввод  8 3" xfId="6325"/>
    <cellStyle name="Ввод  9" xfId="3174"/>
    <cellStyle name="Всего название" xfId="10071"/>
    <cellStyle name="Всего процентный" xfId="10072"/>
    <cellStyle name="Всего цифровой" xfId="10073"/>
    <cellStyle name="Вывод 10" xfId="3176"/>
    <cellStyle name="Вывод 10 2" xfId="6341"/>
    <cellStyle name="Вывод 10 3" xfId="9198"/>
    <cellStyle name="Вывод 11" xfId="3177"/>
    <cellStyle name="Вывод 11 2" xfId="6342"/>
    <cellStyle name="Вывод 11 3" xfId="9199"/>
    <cellStyle name="Вывод 12" xfId="3178"/>
    <cellStyle name="Вывод 12 2" xfId="6343"/>
    <cellStyle name="Вывод 12 3" xfId="9200"/>
    <cellStyle name="Вывод 13" xfId="3175"/>
    <cellStyle name="Вывод 13 2" xfId="6340"/>
    <cellStyle name="Вывод 13 3" xfId="9201"/>
    <cellStyle name="Вывод 14" xfId="3373"/>
    <cellStyle name="Вывод 15" xfId="3614"/>
    <cellStyle name="Вывод 16" xfId="3810"/>
    <cellStyle name="Вывод 17" xfId="4102"/>
    <cellStyle name="Вывод 18" xfId="4632"/>
    <cellStyle name="Вывод 19" xfId="2369"/>
    <cellStyle name="Вывод 2" xfId="198"/>
    <cellStyle name="Вывод 2 10" xfId="1956"/>
    <cellStyle name="Вывод 2 10 2" xfId="6151"/>
    <cellStyle name="Вывод 2 11" xfId="2231"/>
    <cellStyle name="Вывод 2 11 2" xfId="6295"/>
    <cellStyle name="Вывод 2 12" xfId="9729"/>
    <cellStyle name="Вывод 2 13" xfId="728"/>
    <cellStyle name="Вывод 2 2" xfId="771"/>
    <cellStyle name="Вывод 2 2 10" xfId="1742"/>
    <cellStyle name="Вывод 2 2 2" xfId="1879"/>
    <cellStyle name="Вывод 2 2 2 2" xfId="2071"/>
    <cellStyle name="Вывод 2 2 2 2 2" xfId="3179"/>
    <cellStyle name="Вывод 2 2 2 2 2 2" xfId="6344"/>
    <cellStyle name="Вывод 2 2 2 2 3" xfId="5940"/>
    <cellStyle name="Вывод 2 2 2 2 3 2" xfId="6603"/>
    <cellStyle name="Вывод 2 2 2 2 4" xfId="6251"/>
    <cellStyle name="Вывод 2 2 2 3" xfId="2743"/>
    <cellStyle name="Вывод 2 2 2 3 2" xfId="6322"/>
    <cellStyle name="Вывод 2 2 2 4" xfId="5788"/>
    <cellStyle name="Вывод 2 2 2 4 2" xfId="6467"/>
    <cellStyle name="Вывод 2 2 2 5" xfId="6091"/>
    <cellStyle name="Вывод 2 2 2 6" xfId="10074"/>
    <cellStyle name="Вывод 2 2 3" xfId="1892"/>
    <cellStyle name="Вывод 2 2 3 2" xfId="2084"/>
    <cellStyle name="Вывод 2 2 3 2 2" xfId="5953"/>
    <cellStyle name="Вывод 2 2 3 2 2 2" xfId="6615"/>
    <cellStyle name="Вывод 2 2 3 2 3" xfId="6263"/>
    <cellStyle name="Вывод 2 2 3 3" xfId="2866"/>
    <cellStyle name="Вывод 2 2 3 4" xfId="5799"/>
    <cellStyle name="Вывод 2 2 3 4 2" xfId="6478"/>
    <cellStyle name="Вывод 2 2 3 5" xfId="6103"/>
    <cellStyle name="Вывод 2 2 4" xfId="1900"/>
    <cellStyle name="Вывод 2 2 4 2" xfId="2092"/>
    <cellStyle name="Вывод 2 2 4 2 2" xfId="5961"/>
    <cellStyle name="Вывод 2 2 4 2 2 2" xfId="6621"/>
    <cellStyle name="Вывод 2 2 4 2 3" xfId="6269"/>
    <cellStyle name="Вывод 2 2 4 3" xfId="3180"/>
    <cellStyle name="Вывод 2 2 4 3 2" xfId="6345"/>
    <cellStyle name="Вывод 2 2 4 4" xfId="5805"/>
    <cellStyle name="Вывод 2 2 4 4 2" xfId="6484"/>
    <cellStyle name="Вывод 2 2 4 5" xfId="6109"/>
    <cellStyle name="Вывод 2 2 5" xfId="1910"/>
    <cellStyle name="Вывод 2 2 5 2" xfId="2102"/>
    <cellStyle name="Вывод 2 2 5 2 2" xfId="5971"/>
    <cellStyle name="Вывод 2 2 5 2 2 2" xfId="6629"/>
    <cellStyle name="Вывод 2 2 5 2 3" xfId="6277"/>
    <cellStyle name="Вывод 2 2 5 3" xfId="3181"/>
    <cellStyle name="Вывод 2 2 5 3 2" xfId="6346"/>
    <cellStyle name="Вывод 2 2 5 4" xfId="5813"/>
    <cellStyle name="Вывод 2 2 5 4 2" xfId="6492"/>
    <cellStyle name="Вывод 2 2 5 5" xfId="6117"/>
    <cellStyle name="Вывод 2 2 6" xfId="1887"/>
    <cellStyle name="Вывод 2 2 6 2" xfId="2079"/>
    <cellStyle name="Вывод 2 2 6 2 2" xfId="5948"/>
    <cellStyle name="Вывод 2 2 6 2 2 2" xfId="6610"/>
    <cellStyle name="Вывод 2 2 6 2 3" xfId="6258"/>
    <cellStyle name="Вывод 2 2 6 3" xfId="2695"/>
    <cellStyle name="Вывод 2 2 6 3 2" xfId="6317"/>
    <cellStyle name="Вывод 2 2 6 4" xfId="5794"/>
    <cellStyle name="Вывод 2 2 6 4 2" xfId="6473"/>
    <cellStyle name="Вывод 2 2 6 5" xfId="6098"/>
    <cellStyle name="Вывод 2 2 7" xfId="1922"/>
    <cellStyle name="Вывод 2 2 7 2" xfId="2114"/>
    <cellStyle name="Вывод 2 2 7 2 2" xfId="5983"/>
    <cellStyle name="Вывод 2 2 7 2 2 2" xfId="6640"/>
    <cellStyle name="Вывод 2 2 7 2 3" xfId="6288"/>
    <cellStyle name="Вывод 2 2 7 3" xfId="5824"/>
    <cellStyle name="Вывод 2 2 7 3 2" xfId="6503"/>
    <cellStyle name="Вывод 2 2 7 4" xfId="6128"/>
    <cellStyle name="Вывод 2 2 8" xfId="1786"/>
    <cellStyle name="Вывод 2 2 8 2" xfId="1977"/>
    <cellStyle name="Вывод 2 2 8 2 2" xfId="5850"/>
    <cellStyle name="Вывод 2 2 8 2 2 2" xfId="6523"/>
    <cellStyle name="Вывод 2 2 8 2 3" xfId="6168"/>
    <cellStyle name="Вывод 2 2 8 3" xfId="5712"/>
    <cellStyle name="Вывод 2 2 8 3 2" xfId="6392"/>
    <cellStyle name="Вывод 2 2 8 4" xfId="6008"/>
    <cellStyle name="Вывод 2 2 9" xfId="1942"/>
    <cellStyle name="Вывод 2 2 9 2" xfId="6141"/>
    <cellStyle name="Вывод 2 3" xfId="1816"/>
    <cellStyle name="Вывод 2 3 2" xfId="2007"/>
    <cellStyle name="Вывод 2 3 2 2" xfId="5879"/>
    <cellStyle name="Вывод 2 3 2 2 2" xfId="6548"/>
    <cellStyle name="Вывод 2 3 2 3" xfId="6193"/>
    <cellStyle name="Вывод 2 3 3" xfId="2412"/>
    <cellStyle name="Вывод 2 3 4" xfId="5737"/>
    <cellStyle name="Вывод 2 3 4 2" xfId="6416"/>
    <cellStyle name="Вывод 2 3 5" xfId="6033"/>
    <cellStyle name="Вывод 2 4" xfId="1818"/>
    <cellStyle name="Вывод 2 4 2" xfId="2009"/>
    <cellStyle name="Вывод 2 4 2 2" xfId="5881"/>
    <cellStyle name="Вывод 2 4 2 2 2" xfId="6550"/>
    <cellStyle name="Вывод 2 4 2 3" xfId="6195"/>
    <cellStyle name="Вывод 2 4 3" xfId="2346"/>
    <cellStyle name="Вывод 2 4 3 2" xfId="6312"/>
    <cellStyle name="Вывод 2 4 4" xfId="6035"/>
    <cellStyle name="Вывод 2 5" xfId="1798"/>
    <cellStyle name="Вывод 2 5 2" xfId="1989"/>
    <cellStyle name="Вывод 2 5 2 2" xfId="5861"/>
    <cellStyle name="Вывод 2 5 2 2 2" xfId="6532"/>
    <cellStyle name="Вывод 2 5 2 3" xfId="6177"/>
    <cellStyle name="Вывод 2 5 3" xfId="5721"/>
    <cellStyle name="Вывод 2 5 3 2" xfId="6400"/>
    <cellStyle name="Вывод 2 5 4" xfId="6017"/>
    <cellStyle name="Вывод 2 6" xfId="1802"/>
    <cellStyle name="Вывод 2 6 2" xfId="1993"/>
    <cellStyle name="Вывод 2 6 2 2" xfId="5865"/>
    <cellStyle name="Вывод 2 6 2 2 2" xfId="6536"/>
    <cellStyle name="Вывод 2 6 2 3" xfId="6181"/>
    <cellStyle name="Вывод 2 6 3" xfId="5725"/>
    <cellStyle name="Вывод 2 6 3 2" xfId="6404"/>
    <cellStyle name="Вывод 2 6 4" xfId="6021"/>
    <cellStyle name="Вывод 2 7" xfId="1844"/>
    <cellStyle name="Вывод 2 7 2" xfId="2036"/>
    <cellStyle name="Вывод 2 7 2 2" xfId="5906"/>
    <cellStyle name="Вывод 2 7 2 2 2" xfId="6573"/>
    <cellStyle name="Вывод 2 7 2 3" xfId="6220"/>
    <cellStyle name="Вывод 2 7 3" xfId="5760"/>
    <cellStyle name="Вывод 2 7 3 2" xfId="6439"/>
    <cellStyle name="Вывод 2 7 4" xfId="6060"/>
    <cellStyle name="Вывод 2 8" xfId="1917"/>
    <cellStyle name="Вывод 2 8 2" xfId="2109"/>
    <cellStyle name="Вывод 2 8 2 2" xfId="5978"/>
    <cellStyle name="Вывод 2 8 2 2 2" xfId="6636"/>
    <cellStyle name="Вывод 2 8 2 3" xfId="6284"/>
    <cellStyle name="Вывод 2 8 3" xfId="5820"/>
    <cellStyle name="Вывод 2 8 3 2" xfId="6499"/>
    <cellStyle name="Вывод 2 8 4" xfId="6124"/>
    <cellStyle name="Вывод 2 9" xfId="1771"/>
    <cellStyle name="Вывод 2 9 2" xfId="1962"/>
    <cellStyle name="Вывод 2 9 2 2" xfId="5835"/>
    <cellStyle name="Вывод 2 9 2 2 2" xfId="6508"/>
    <cellStyle name="Вывод 2 9 2 3" xfId="6153"/>
    <cellStyle name="Вывод 2 9 3" xfId="5697"/>
    <cellStyle name="Вывод 2 9 3 2" xfId="6377"/>
    <cellStyle name="Вывод 2 9 4" xfId="5993"/>
    <cellStyle name="Вывод 20" xfId="2142"/>
    <cellStyle name="Вывод 3" xfId="1713"/>
    <cellStyle name="Вывод 3 10" xfId="9202"/>
    <cellStyle name="Вывод 3 11" xfId="10077"/>
    <cellStyle name="Вывод 3 2" xfId="1828"/>
    <cellStyle name="Вывод 3 2 2" xfId="2020"/>
    <cellStyle name="Вывод 3 2 2 2" xfId="3182"/>
    <cellStyle name="Вывод 3 2 2 2 2" xfId="6347"/>
    <cellStyle name="Вывод 3 2 2 3" xfId="2867"/>
    <cellStyle name="Вывод 3 2 2 3 2" xfId="6327"/>
    <cellStyle name="Вывод 3 2 2 4" xfId="6205"/>
    <cellStyle name="Вывод 3 2 3" xfId="3183"/>
    <cellStyle name="Вывод 3 2 3 2" xfId="6348"/>
    <cellStyle name="Вывод 3 2 4" xfId="3184"/>
    <cellStyle name="Вывод 3 2 4 2" xfId="6349"/>
    <cellStyle name="Вывод 3 2 5" xfId="2694"/>
    <cellStyle name="Вывод 3 2 5 2" xfId="6316"/>
    <cellStyle name="Вывод 3 2 6" xfId="6045"/>
    <cellStyle name="Вывод 3 3" xfId="1870"/>
    <cellStyle name="Вывод 3 3 2" xfId="2062"/>
    <cellStyle name="Вывод 3 3 2 2" xfId="5931"/>
    <cellStyle name="Вывод 3 3 2 2 2" xfId="6596"/>
    <cellStyle name="Вывод 3 3 2 3" xfId="6244"/>
    <cellStyle name="Вывод 3 3 3" xfId="3185"/>
    <cellStyle name="Вывод 3 3 3 2" xfId="6350"/>
    <cellStyle name="Вывод 3 3 4" xfId="6084"/>
    <cellStyle name="Вывод 3 4" xfId="1839"/>
    <cellStyle name="Вывод 3 4 2" xfId="2031"/>
    <cellStyle name="Вывод 3 4 2 2" xfId="5901"/>
    <cellStyle name="Вывод 3 4 2 2 2" xfId="6568"/>
    <cellStyle name="Вывод 3 4 2 3" xfId="6215"/>
    <cellStyle name="Вывод 3 4 3" xfId="5755"/>
    <cellStyle name="Вывод 3 4 3 2" xfId="6434"/>
    <cellStyle name="Вывод 3 4 4" xfId="6055"/>
    <cellStyle name="Вывод 3 5" xfId="1855"/>
    <cellStyle name="Вывод 3 5 2" xfId="2047"/>
    <cellStyle name="Вывод 3 5 2 2" xfId="5917"/>
    <cellStyle name="Вывод 3 5 2 2 2" xfId="6583"/>
    <cellStyle name="Вывод 3 5 2 3" xfId="6230"/>
    <cellStyle name="Вывод 3 5 3" xfId="5770"/>
    <cellStyle name="Вывод 3 5 3 2" xfId="6449"/>
    <cellStyle name="Вывод 3 5 4" xfId="6070"/>
    <cellStyle name="Вывод 3 6" xfId="1851"/>
    <cellStyle name="Вывод 3 6 2" xfId="2043"/>
    <cellStyle name="Вывод 3 6 2 2" xfId="5913"/>
    <cellStyle name="Вывод 3 6 2 2 2" xfId="6579"/>
    <cellStyle name="Вывод 3 6 2 3" xfId="6226"/>
    <cellStyle name="Вывод 3 6 3" xfId="5766"/>
    <cellStyle name="Вывод 3 6 3 2" xfId="6445"/>
    <cellStyle name="Вывод 3 6 4" xfId="6066"/>
    <cellStyle name="Вывод 3 7" xfId="1905"/>
    <cellStyle name="Вывод 3 7 2" xfId="2097"/>
    <cellStyle name="Вывод 3 7 2 2" xfId="5966"/>
    <cellStyle name="Вывод 3 7 2 2 2" xfId="6625"/>
    <cellStyle name="Вывод 3 7 2 3" xfId="6273"/>
    <cellStyle name="Вывод 3 7 3" xfId="5809"/>
    <cellStyle name="Вывод 3 7 3 2" xfId="6488"/>
    <cellStyle name="Вывод 3 7 4" xfId="6113"/>
    <cellStyle name="Вывод 3 8" xfId="1776"/>
    <cellStyle name="Вывод 3 8 2" xfId="1967"/>
    <cellStyle name="Вывод 3 8 2 2" xfId="5840"/>
    <cellStyle name="Вывод 3 8 2 2 2" xfId="6513"/>
    <cellStyle name="Вывод 3 8 2 3" xfId="6158"/>
    <cellStyle name="Вывод 3 8 3" xfId="5702"/>
    <cellStyle name="Вывод 3 8 3 2" xfId="6382"/>
    <cellStyle name="Вывод 3 8 4" xfId="5998"/>
    <cellStyle name="Вывод 3 9" xfId="1938"/>
    <cellStyle name="Вывод 3 9 2" xfId="6137"/>
    <cellStyle name="Вывод 4" xfId="2232"/>
    <cellStyle name="Вывод 4 2" xfId="2533"/>
    <cellStyle name="Вывод 4 3" xfId="6296"/>
    <cellStyle name="Вывод 4 4" xfId="10078"/>
    <cellStyle name="Вывод 5" xfId="2305"/>
    <cellStyle name="Вывод 5 2" xfId="2592"/>
    <cellStyle name="Вывод 5 3" xfId="6306"/>
    <cellStyle name="Вывод 6" xfId="2230"/>
    <cellStyle name="Вывод 6 2" xfId="2631"/>
    <cellStyle name="Вывод 6 3" xfId="6294"/>
    <cellStyle name="Вывод 7" xfId="2868"/>
    <cellStyle name="Вывод 8" xfId="2865"/>
    <cellStyle name="Вывод 8 2" xfId="3186"/>
    <cellStyle name="Вывод 8 2 2" xfId="6351"/>
    <cellStyle name="Вывод 8 3" xfId="6326"/>
    <cellStyle name="Вывод 8 4" xfId="9203"/>
    <cellStyle name="Вывод 9" xfId="3187"/>
    <cellStyle name="Вычисление 10" xfId="3189"/>
    <cellStyle name="Вычисление 10 2" xfId="6353"/>
    <cellStyle name="Вычисление 10 3" xfId="9204"/>
    <cellStyle name="Вычисление 11" xfId="3190"/>
    <cellStyle name="Вычисление 11 2" xfId="6354"/>
    <cellStyle name="Вычисление 11 3" xfId="9205"/>
    <cellStyle name="Вычисление 12" xfId="3191"/>
    <cellStyle name="Вычисление 12 2" xfId="6355"/>
    <cellStyle name="Вычисление 12 3" xfId="9206"/>
    <cellStyle name="Вычисление 13" xfId="3188"/>
    <cellStyle name="Вычисление 13 2" xfId="6352"/>
    <cellStyle name="Вычисление 13 3" xfId="9207"/>
    <cellStyle name="Вычисление 14" xfId="3374"/>
    <cellStyle name="Вычисление 15" xfId="3615"/>
    <cellStyle name="Вычисление 16" xfId="3811"/>
    <cellStyle name="Вычисление 17" xfId="4103"/>
    <cellStyle name="Вычисление 18" xfId="4633"/>
    <cellStyle name="Вычисление 19" xfId="2370"/>
    <cellStyle name="Вычисление 2" xfId="199"/>
    <cellStyle name="Вычисление 2 10" xfId="1937"/>
    <cellStyle name="Вычисление 2 10 2" xfId="6136"/>
    <cellStyle name="Вычисление 2 11" xfId="2234"/>
    <cellStyle name="Вычисление 2 11 2" xfId="6298"/>
    <cellStyle name="Вычисление 2 12" xfId="9731"/>
    <cellStyle name="Вычисление 2 13" xfId="729"/>
    <cellStyle name="Вычисление 2 2" xfId="772"/>
    <cellStyle name="Вычисление 2 2 10" xfId="1743"/>
    <cellStyle name="Вычисление 2 2 2" xfId="1880"/>
    <cellStyle name="Вычисление 2 2 2 2" xfId="2072"/>
    <cellStyle name="Вычисление 2 2 2 2 2" xfId="3192"/>
    <cellStyle name="Вычисление 2 2 2 2 2 2" xfId="6356"/>
    <cellStyle name="Вычисление 2 2 2 2 3" xfId="5941"/>
    <cellStyle name="Вычисление 2 2 2 2 3 2" xfId="6604"/>
    <cellStyle name="Вычисление 2 2 2 2 4" xfId="6252"/>
    <cellStyle name="Вычисление 2 2 2 3" xfId="2744"/>
    <cellStyle name="Вычисление 2 2 2 3 2" xfId="6323"/>
    <cellStyle name="Вычисление 2 2 2 4" xfId="5789"/>
    <cellStyle name="Вычисление 2 2 2 4 2" xfId="6468"/>
    <cellStyle name="Вычисление 2 2 2 5" xfId="6092"/>
    <cellStyle name="Вычисление 2 2 2 6" xfId="10079"/>
    <cellStyle name="Вычисление 2 2 3" xfId="1893"/>
    <cellStyle name="Вычисление 2 2 3 2" xfId="2085"/>
    <cellStyle name="Вычисление 2 2 3 2 2" xfId="5954"/>
    <cellStyle name="Вычисление 2 2 3 2 2 2" xfId="6616"/>
    <cellStyle name="Вычисление 2 2 3 2 3" xfId="6264"/>
    <cellStyle name="Вычисление 2 2 3 3" xfId="2870"/>
    <cellStyle name="Вычисление 2 2 3 4" xfId="5800"/>
    <cellStyle name="Вычисление 2 2 3 4 2" xfId="6479"/>
    <cellStyle name="Вычисление 2 2 3 5" xfId="6104"/>
    <cellStyle name="Вычисление 2 2 3 6" xfId="10080"/>
    <cellStyle name="Вычисление 2 2 4" xfId="1901"/>
    <cellStyle name="Вычисление 2 2 4 2" xfId="2093"/>
    <cellStyle name="Вычисление 2 2 4 2 2" xfId="5962"/>
    <cellStyle name="Вычисление 2 2 4 2 2 2" xfId="6622"/>
    <cellStyle name="Вычисление 2 2 4 2 3" xfId="6270"/>
    <cellStyle name="Вычисление 2 2 4 3" xfId="3193"/>
    <cellStyle name="Вычисление 2 2 4 3 2" xfId="6357"/>
    <cellStyle name="Вычисление 2 2 4 4" xfId="5806"/>
    <cellStyle name="Вычисление 2 2 4 4 2" xfId="6485"/>
    <cellStyle name="Вычисление 2 2 4 5" xfId="6110"/>
    <cellStyle name="Вычисление 2 2 4 6" xfId="10081"/>
    <cellStyle name="Вычисление 2 2 5" xfId="1911"/>
    <cellStyle name="Вычисление 2 2 5 2" xfId="2103"/>
    <cellStyle name="Вычисление 2 2 5 2 2" xfId="5972"/>
    <cellStyle name="Вычисление 2 2 5 2 2 2" xfId="6630"/>
    <cellStyle name="Вычисление 2 2 5 2 3" xfId="6278"/>
    <cellStyle name="Вычисление 2 2 5 3" xfId="3194"/>
    <cellStyle name="Вычисление 2 2 5 3 2" xfId="6358"/>
    <cellStyle name="Вычисление 2 2 5 4" xfId="5814"/>
    <cellStyle name="Вычисление 2 2 5 4 2" xfId="6493"/>
    <cellStyle name="Вычисление 2 2 5 5" xfId="6118"/>
    <cellStyle name="Вычисление 2 2 6" xfId="1792"/>
    <cellStyle name="Вычисление 2 2 6 2" xfId="1983"/>
    <cellStyle name="Вычисление 2 2 6 2 2" xfId="5855"/>
    <cellStyle name="Вычисление 2 2 6 2 2 2" xfId="6527"/>
    <cellStyle name="Вычисление 2 2 6 2 3" xfId="6172"/>
    <cellStyle name="Вычисление 2 2 6 3" xfId="2697"/>
    <cellStyle name="Вычисление 2 2 6 3 2" xfId="6319"/>
    <cellStyle name="Вычисление 2 2 6 4" xfId="5717"/>
    <cellStyle name="Вычисление 2 2 6 4 2" xfId="6396"/>
    <cellStyle name="Вычисление 2 2 6 5" xfId="6012"/>
    <cellStyle name="Вычисление 2 2 7" xfId="1923"/>
    <cellStyle name="Вычисление 2 2 7 2" xfId="2115"/>
    <cellStyle name="Вычисление 2 2 7 2 2" xfId="5984"/>
    <cellStyle name="Вычисление 2 2 7 2 2 2" xfId="6641"/>
    <cellStyle name="Вычисление 2 2 7 2 3" xfId="6289"/>
    <cellStyle name="Вычисление 2 2 7 3" xfId="5825"/>
    <cellStyle name="Вычисление 2 2 7 3 2" xfId="6504"/>
    <cellStyle name="Вычисление 2 2 7 4" xfId="6129"/>
    <cellStyle name="Вычисление 2 2 8" xfId="1787"/>
    <cellStyle name="Вычисление 2 2 8 2" xfId="1978"/>
    <cellStyle name="Вычисление 2 2 8 2 2" xfId="5851"/>
    <cellStyle name="Вычисление 2 2 8 2 2 2" xfId="6524"/>
    <cellStyle name="Вычисление 2 2 8 2 3" xfId="6169"/>
    <cellStyle name="Вычисление 2 2 8 3" xfId="5713"/>
    <cellStyle name="Вычисление 2 2 8 3 2" xfId="6393"/>
    <cellStyle name="Вычисление 2 2 8 4" xfId="6009"/>
    <cellStyle name="Вычисление 2 2 9" xfId="1941"/>
    <cellStyle name="Вычисление 2 2 9 2" xfId="6140"/>
    <cellStyle name="Вычисление 2 3" xfId="1817"/>
    <cellStyle name="Вычисление 2 3 2" xfId="2008"/>
    <cellStyle name="Вычисление 2 3 2 2" xfId="5880"/>
    <cellStyle name="Вычисление 2 3 2 2 2" xfId="6549"/>
    <cellStyle name="Вычисление 2 3 2 3" xfId="6194"/>
    <cellStyle name="Вычисление 2 3 3" xfId="2404"/>
    <cellStyle name="Вычисление 2 3 4" xfId="5738"/>
    <cellStyle name="Вычисление 2 3 4 2" xfId="6417"/>
    <cellStyle name="Вычисление 2 3 5" xfId="6034"/>
    <cellStyle name="Вычисление 2 4" xfId="1797"/>
    <cellStyle name="Вычисление 2 4 2" xfId="1988"/>
    <cellStyle name="Вычисление 2 4 2 2" xfId="5860"/>
    <cellStyle name="Вычисление 2 4 2 2 2" xfId="6531"/>
    <cellStyle name="Вычисление 2 4 2 3" xfId="6176"/>
    <cellStyle name="Вычисление 2 4 3" xfId="2347"/>
    <cellStyle name="Вычисление 2 4 3 2" xfId="6313"/>
    <cellStyle name="Вычисление 2 4 4" xfId="6016"/>
    <cellStyle name="Вычисление 2 5" xfId="1826"/>
    <cellStyle name="Вычисление 2 5 2" xfId="2018"/>
    <cellStyle name="Вычисление 2 5 2 2" xfId="5890"/>
    <cellStyle name="Вычисление 2 5 2 2 2" xfId="6558"/>
    <cellStyle name="Вычисление 2 5 2 3" xfId="6203"/>
    <cellStyle name="Вычисление 2 5 3" xfId="5746"/>
    <cellStyle name="Вычисление 2 5 3 2" xfId="6425"/>
    <cellStyle name="Вычисление 2 5 4" xfId="6043"/>
    <cellStyle name="Вычисление 2 6" xfId="1873"/>
    <cellStyle name="Вычисление 2 6 2" xfId="2065"/>
    <cellStyle name="Вычисление 2 6 2 2" xfId="5934"/>
    <cellStyle name="Вычисление 2 6 2 2 2" xfId="6599"/>
    <cellStyle name="Вычисление 2 6 2 3" xfId="6247"/>
    <cellStyle name="Вычисление 2 6 3" xfId="5784"/>
    <cellStyle name="Вычисление 2 6 3 2" xfId="6463"/>
    <cellStyle name="Вычисление 2 6 4" xfId="6087"/>
    <cellStyle name="Вычисление 2 7" xfId="1920"/>
    <cellStyle name="Вычисление 2 7 2" xfId="2112"/>
    <cellStyle name="Вычисление 2 7 2 2" xfId="5981"/>
    <cellStyle name="Вычисление 2 7 2 2 2" xfId="6638"/>
    <cellStyle name="Вычисление 2 7 2 3" xfId="6286"/>
    <cellStyle name="Вычисление 2 7 3" xfId="5822"/>
    <cellStyle name="Вычисление 2 7 3 2" xfId="6501"/>
    <cellStyle name="Вычисление 2 7 4" xfId="6126"/>
    <cellStyle name="Вычисление 2 8" xfId="1846"/>
    <cellStyle name="Вычисление 2 8 2" xfId="2038"/>
    <cellStyle name="Вычисление 2 8 2 2" xfId="5908"/>
    <cellStyle name="Вычисление 2 8 2 2 2" xfId="6575"/>
    <cellStyle name="Вычисление 2 8 2 3" xfId="6222"/>
    <cellStyle name="Вычисление 2 8 3" xfId="5762"/>
    <cellStyle name="Вычисление 2 8 3 2" xfId="6441"/>
    <cellStyle name="Вычисление 2 8 4" xfId="6062"/>
    <cellStyle name="Вычисление 2 9" xfId="1772"/>
    <cellStyle name="Вычисление 2 9 2" xfId="1963"/>
    <cellStyle name="Вычисление 2 9 2 2" xfId="5836"/>
    <cellStyle name="Вычисление 2 9 2 2 2" xfId="6509"/>
    <cellStyle name="Вычисление 2 9 2 3" xfId="6154"/>
    <cellStyle name="Вычисление 2 9 3" xfId="5698"/>
    <cellStyle name="Вычисление 2 9 3 2" xfId="6378"/>
    <cellStyle name="Вычисление 2 9 4" xfId="5994"/>
    <cellStyle name="Вычисление 20" xfId="2143"/>
    <cellStyle name="Вычисление 3" xfId="1714"/>
    <cellStyle name="Вычисление 3 10" xfId="9208"/>
    <cellStyle name="Вычисление 3 11" xfId="10084"/>
    <cellStyle name="Вычисление 3 2" xfId="1829"/>
    <cellStyle name="Вычисление 3 2 2" xfId="2021"/>
    <cellStyle name="Вычисление 3 2 2 2" xfId="3195"/>
    <cellStyle name="Вычисление 3 2 2 2 2" xfId="6359"/>
    <cellStyle name="Вычисление 3 2 2 3" xfId="2871"/>
    <cellStyle name="Вычисление 3 2 2 3 2" xfId="6329"/>
    <cellStyle name="Вычисление 3 2 2 4" xfId="6206"/>
    <cellStyle name="Вычисление 3 2 3" xfId="3196"/>
    <cellStyle name="Вычисление 3 2 3 2" xfId="6360"/>
    <cellStyle name="Вычисление 3 2 4" xfId="3197"/>
    <cellStyle name="Вычисление 3 2 4 2" xfId="6361"/>
    <cellStyle name="Вычисление 3 2 5" xfId="2696"/>
    <cellStyle name="Вычисление 3 2 5 2" xfId="6318"/>
    <cellStyle name="Вычисление 3 2 6" xfId="6046"/>
    <cellStyle name="Вычисление 3 3" xfId="1867"/>
    <cellStyle name="Вычисление 3 3 2" xfId="2059"/>
    <cellStyle name="Вычисление 3 3 2 2" xfId="5929"/>
    <cellStyle name="Вычисление 3 3 2 2 2" xfId="6594"/>
    <cellStyle name="Вычисление 3 3 2 3" xfId="6241"/>
    <cellStyle name="Вычисление 3 3 3" xfId="3198"/>
    <cellStyle name="Вычисление 3 3 3 2" xfId="6362"/>
    <cellStyle name="Вычисление 3 3 4" xfId="6081"/>
    <cellStyle name="Вычисление 3 4" xfId="1807"/>
    <cellStyle name="Вычисление 3 4 2" xfId="1998"/>
    <cellStyle name="Вычисление 3 4 2 2" xfId="5870"/>
    <cellStyle name="Вычисление 3 4 2 2 2" xfId="6540"/>
    <cellStyle name="Вычисление 3 4 2 3" xfId="6185"/>
    <cellStyle name="Вычисление 3 4 3" xfId="5729"/>
    <cellStyle name="Вычисление 3 4 3 2" xfId="6408"/>
    <cellStyle name="Вычисление 3 4 4" xfId="6025"/>
    <cellStyle name="Вычисление 3 5" xfId="1794"/>
    <cellStyle name="Вычисление 3 5 2" xfId="1985"/>
    <cellStyle name="Вычисление 3 5 2 2" xfId="5857"/>
    <cellStyle name="Вычисление 3 5 2 2 2" xfId="6528"/>
    <cellStyle name="Вычисление 3 5 2 3" xfId="6173"/>
    <cellStyle name="Вычисление 3 5 3" xfId="5718"/>
    <cellStyle name="Вычисление 3 5 3 2" xfId="6397"/>
    <cellStyle name="Вычисление 3 5 4" xfId="6013"/>
    <cellStyle name="Вычисление 3 6" xfId="1913"/>
    <cellStyle name="Вычисление 3 6 2" xfId="2105"/>
    <cellStyle name="Вычисление 3 6 2 2" xfId="5974"/>
    <cellStyle name="Вычисление 3 6 2 2 2" xfId="6632"/>
    <cellStyle name="Вычисление 3 6 2 3" xfId="6280"/>
    <cellStyle name="Вычисление 3 6 3" xfId="5816"/>
    <cellStyle name="Вычисление 3 6 3 2" xfId="6495"/>
    <cellStyle name="Вычисление 3 6 4" xfId="6120"/>
    <cellStyle name="Вычисление 3 7" xfId="1822"/>
    <cellStyle name="Вычисление 3 7 2" xfId="2013"/>
    <cellStyle name="Вычисление 3 7 2 2" xfId="5885"/>
    <cellStyle name="Вычисление 3 7 2 2 2" xfId="6553"/>
    <cellStyle name="Вычисление 3 7 2 3" xfId="6198"/>
    <cellStyle name="Вычисление 3 7 3" xfId="5741"/>
    <cellStyle name="Вычисление 3 7 3 2" xfId="6420"/>
    <cellStyle name="Вычисление 3 7 4" xfId="6038"/>
    <cellStyle name="Вычисление 3 8" xfId="1777"/>
    <cellStyle name="Вычисление 3 8 2" xfId="1968"/>
    <cellStyle name="Вычисление 3 8 2 2" xfId="5841"/>
    <cellStyle name="Вычисление 3 8 2 2 2" xfId="6514"/>
    <cellStyle name="Вычисление 3 8 2 3" xfId="6159"/>
    <cellStyle name="Вычисление 3 8 3" xfId="5703"/>
    <cellStyle name="Вычисление 3 8 3 2" xfId="6383"/>
    <cellStyle name="Вычисление 3 8 4" xfId="5999"/>
    <cellStyle name="Вычисление 3 9" xfId="1951"/>
    <cellStyle name="Вычисление 3 9 2" xfId="6148"/>
    <cellStyle name="Вычисление 4" xfId="2235"/>
    <cellStyle name="Вычисление 4 2" xfId="2534"/>
    <cellStyle name="Вычисление 4 3" xfId="6299"/>
    <cellStyle name="Вычисление 4 4" xfId="10085"/>
    <cellStyle name="Вычисление 5" xfId="2306"/>
    <cellStyle name="Вычисление 5 2" xfId="2593"/>
    <cellStyle name="Вычисление 5 3" xfId="6307"/>
    <cellStyle name="Вычисление 6" xfId="2233"/>
    <cellStyle name="Вычисление 6 2" xfId="2632"/>
    <cellStyle name="Вычисление 6 3" xfId="6297"/>
    <cellStyle name="Вычисление 7" xfId="2872"/>
    <cellStyle name="Вычисление 8" xfId="2869"/>
    <cellStyle name="Вычисление 8 2" xfId="3199"/>
    <cellStyle name="Вычисление 8 2 2" xfId="6363"/>
    <cellStyle name="Вычисление 8 3" xfId="6328"/>
    <cellStyle name="Вычисление 8 4" xfId="9209"/>
    <cellStyle name="Вычисление 9" xfId="3200"/>
    <cellStyle name="Гиперссылка 2" xfId="1757"/>
    <cellStyle name="Гиперссылка 2 2" xfId="10086"/>
    <cellStyle name="Денежный 10" xfId="2339"/>
    <cellStyle name="Денежный 11" xfId="2332"/>
    <cellStyle name="Денежный 11 2" xfId="6676"/>
    <cellStyle name="Денежный 11 3" xfId="9492"/>
    <cellStyle name="Денежный 12" xfId="9493"/>
    <cellStyle name="Денежный 13" xfId="9494"/>
    <cellStyle name="Денежный 14" xfId="9495"/>
    <cellStyle name="Денежный 15" xfId="9496"/>
    <cellStyle name="Денежный 16" xfId="9497"/>
    <cellStyle name="Денежный 16 2" xfId="9498"/>
    <cellStyle name="Денежный 16 3" xfId="9499"/>
    <cellStyle name="Денежный 17" xfId="9500"/>
    <cellStyle name="Денежный 17 2" xfId="9501"/>
    <cellStyle name="Денежный 17 3" xfId="9502"/>
    <cellStyle name="Денежный 18" xfId="9503"/>
    <cellStyle name="Денежный 18 2" xfId="9504"/>
    <cellStyle name="Денежный 18 3" xfId="9505"/>
    <cellStyle name="Денежный 19" xfId="9506"/>
    <cellStyle name="Денежный 19 2" xfId="9507"/>
    <cellStyle name="Денежный 19 3" xfId="9508"/>
    <cellStyle name="Денежный 2" xfId="646"/>
    <cellStyle name="Денежный 2 2" xfId="9509"/>
    <cellStyle name="Денежный 2 3" xfId="9510"/>
    <cellStyle name="Денежный 2 3 2" xfId="9511"/>
    <cellStyle name="Денежный 2 4" xfId="9512"/>
    <cellStyle name="Денежный 2 4 2" xfId="9513"/>
    <cellStyle name="Денежный 2 4 3" xfId="9514"/>
    <cellStyle name="Денежный 2 4 3 2" xfId="9515"/>
    <cellStyle name="Денежный 2 4 3 3" xfId="9516"/>
    <cellStyle name="Денежный 2 4 3 3 2" xfId="9517"/>
    <cellStyle name="Денежный 2 4 3 3 3" xfId="9518"/>
    <cellStyle name="Денежный 2 5" xfId="9519"/>
    <cellStyle name="Денежный 2 5 2" xfId="9520"/>
    <cellStyle name="Денежный 2 5 3" xfId="9521"/>
    <cellStyle name="Денежный 20" xfId="9522"/>
    <cellStyle name="Денежный 20 2" xfId="9523"/>
    <cellStyle name="Денежный 20 3" xfId="9524"/>
    <cellStyle name="Денежный 21" xfId="9525"/>
    <cellStyle name="Денежный 21 2" xfId="9526"/>
    <cellStyle name="Денежный 21 3" xfId="9527"/>
    <cellStyle name="Денежный 22" xfId="9528"/>
    <cellStyle name="Денежный 22 2" xfId="9529"/>
    <cellStyle name="Денежный 22 3" xfId="9530"/>
    <cellStyle name="Денежный 23" xfId="9531"/>
    <cellStyle name="Денежный 23 2" xfId="9532"/>
    <cellStyle name="Денежный 23 3" xfId="9533"/>
    <cellStyle name="Денежный 24" xfId="9534"/>
    <cellStyle name="Денежный 24 2" xfId="9535"/>
    <cellStyle name="Денежный 24 3" xfId="9536"/>
    <cellStyle name="Денежный 25" xfId="9537"/>
    <cellStyle name="Денежный 25 2" xfId="9538"/>
    <cellStyle name="Денежный 25 3" xfId="9539"/>
    <cellStyle name="Денежный 26" xfId="9540"/>
    <cellStyle name="Денежный 26 2" xfId="9541"/>
    <cellStyle name="Денежный 26 3" xfId="9542"/>
    <cellStyle name="Денежный 27" xfId="9543"/>
    <cellStyle name="Денежный 27 2" xfId="9544"/>
    <cellStyle name="Денежный 27 3" xfId="9545"/>
    <cellStyle name="Денежный 28" xfId="9546"/>
    <cellStyle name="Денежный 28 2" xfId="9547"/>
    <cellStyle name="Денежный 28 3" xfId="9548"/>
    <cellStyle name="Денежный 29" xfId="9549"/>
    <cellStyle name="Денежный 29 2" xfId="9550"/>
    <cellStyle name="Денежный 29 3" xfId="9551"/>
    <cellStyle name="Денежный 3" xfId="645"/>
    <cellStyle name="Денежный 3 2" xfId="2237"/>
    <cellStyle name="Денежный 30" xfId="9552"/>
    <cellStyle name="Денежный 30 2" xfId="9553"/>
    <cellStyle name="Денежный 30 3" xfId="9554"/>
    <cellStyle name="Денежный 31" xfId="9555"/>
    <cellStyle name="Денежный 31 2" xfId="9556"/>
    <cellStyle name="Денежный 31 3" xfId="9557"/>
    <cellStyle name="Денежный 32" xfId="9558"/>
    <cellStyle name="Денежный 32 2" xfId="9559"/>
    <cellStyle name="Денежный 32 3" xfId="9560"/>
    <cellStyle name="Денежный 33" xfId="9561"/>
    <cellStyle name="Денежный 33 2" xfId="9562"/>
    <cellStyle name="Денежный 33 3" xfId="9563"/>
    <cellStyle name="Денежный 34" xfId="9564"/>
    <cellStyle name="Денежный 34 2" xfId="9565"/>
    <cellStyle name="Денежный 34 3" xfId="9566"/>
    <cellStyle name="Денежный 35" xfId="9567"/>
    <cellStyle name="Денежный 35 2" xfId="9568"/>
    <cellStyle name="Денежный 35 3" xfId="9569"/>
    <cellStyle name="Денежный 36" xfId="9570"/>
    <cellStyle name="Денежный 36 2" xfId="9571"/>
    <cellStyle name="Денежный 36 3" xfId="9572"/>
    <cellStyle name="Денежный 37" xfId="9573"/>
    <cellStyle name="Денежный 37 2" xfId="9574"/>
    <cellStyle name="Денежный 37 3" xfId="9575"/>
    <cellStyle name="Денежный 38" xfId="9576"/>
    <cellStyle name="Денежный 38 2" xfId="9577"/>
    <cellStyle name="Денежный 38 3" xfId="9578"/>
    <cellStyle name="Денежный 39" xfId="9579"/>
    <cellStyle name="Денежный 4" xfId="2307"/>
    <cellStyle name="Денежный 4 2" xfId="9580"/>
    <cellStyle name="Денежный 4 2 2" xfId="9581"/>
    <cellStyle name="Денежный 4 2 3" xfId="9582"/>
    <cellStyle name="Денежный 4 2 3 2" xfId="9583"/>
    <cellStyle name="Денежный 4 2 3 3" xfId="9584"/>
    <cellStyle name="Денежный 4 2 3 3 2" xfId="9585"/>
    <cellStyle name="Денежный 4 2 3 3 3" xfId="9586"/>
    <cellStyle name="Денежный 4 3" xfId="9587"/>
    <cellStyle name="Денежный 4 3 2" xfId="9588"/>
    <cellStyle name="Денежный 4 3 2 2" xfId="9660"/>
    <cellStyle name="Денежный 4 3 3" xfId="9652"/>
    <cellStyle name="Денежный 4 4" xfId="9589"/>
    <cellStyle name="Денежный 4 4 2" xfId="9590"/>
    <cellStyle name="Денежный 4 4 2 2" xfId="9663"/>
    <cellStyle name="Денежный 4 4 3" xfId="9649"/>
    <cellStyle name="Денежный 4 5" xfId="9591"/>
    <cellStyle name="Денежный 4 5 2" xfId="9657"/>
    <cellStyle name="Денежный 5" xfId="2236"/>
    <cellStyle name="Денежный 5 2" xfId="9592"/>
    <cellStyle name="Денежный 5 3" xfId="9593"/>
    <cellStyle name="Денежный 5 4" xfId="9594"/>
    <cellStyle name="Денежный 5 4 2" xfId="9595"/>
    <cellStyle name="Денежный 5 4 3" xfId="9596"/>
    <cellStyle name="Денежный 6" xfId="3202"/>
    <cellStyle name="Денежный 6 2" xfId="9597"/>
    <cellStyle name="Денежный 6 3" xfId="9598"/>
    <cellStyle name="Денежный 6 4" xfId="9599"/>
    <cellStyle name="Денежный 7" xfId="3203"/>
    <cellStyle name="Денежный 7 2" xfId="9600"/>
    <cellStyle name="Денежный 7 2 2" xfId="9601"/>
    <cellStyle name="Денежный 7 2 3" xfId="9602"/>
    <cellStyle name="Денежный 8" xfId="3204"/>
    <cellStyle name="Денежный 9" xfId="3201"/>
    <cellStyle name="Заголовок 1 10" xfId="3206"/>
    <cellStyle name="Заголовок 1 10 2" xfId="9210"/>
    <cellStyle name="Заголовок 1 11" xfId="3207"/>
    <cellStyle name="Заголовок 1 11 2" xfId="9211"/>
    <cellStyle name="Заголовок 1 12" xfId="3208"/>
    <cellStyle name="Заголовок 1 12 2" xfId="9212"/>
    <cellStyle name="Заголовок 1 13" xfId="3205"/>
    <cellStyle name="Заголовок 1 13 2" xfId="9213"/>
    <cellStyle name="Заголовок 1 14" xfId="3365"/>
    <cellStyle name="Заголовок 1 15" xfId="3606"/>
    <cellStyle name="Заголовок 1 16" xfId="3802"/>
    <cellStyle name="Заголовок 1 17" xfId="4094"/>
    <cellStyle name="Заголовок 1 18" xfId="4624"/>
    <cellStyle name="Заголовок 1 19" xfId="2361"/>
    <cellStyle name="Заголовок 1 2" xfId="200"/>
    <cellStyle name="Заголовок 1 2 2" xfId="763"/>
    <cellStyle name="Заголовок 1 2 2 2" xfId="2745"/>
    <cellStyle name="Заголовок 1 2 2 3" xfId="2874"/>
    <cellStyle name="Заголовок 1 2 2 4" xfId="3209"/>
    <cellStyle name="Заголовок 1 2 2 5" xfId="2699"/>
    <cellStyle name="Заголовок 1 2 2 6" xfId="1744"/>
    <cellStyle name="Заголовок 1 2 3" xfId="2405"/>
    <cellStyle name="Заголовок 1 2 3 2" xfId="10087"/>
    <cellStyle name="Заголовок 1 2 4" xfId="2348"/>
    <cellStyle name="Заголовок 1 2 4 2" xfId="10088"/>
    <cellStyle name="Заголовок 1 2 5" xfId="2239"/>
    <cellStyle name="Заголовок 1 2 6" xfId="9733"/>
    <cellStyle name="Заголовок 1 2 7" xfId="730"/>
    <cellStyle name="Заголовок 1 3" xfId="2240"/>
    <cellStyle name="Заголовок 1 3 2" xfId="2698"/>
    <cellStyle name="Заголовок 1 3 2 2" xfId="2875"/>
    <cellStyle name="Заголовок 1 3 2 3" xfId="3210"/>
    <cellStyle name="Заголовок 1 3 3" xfId="9214"/>
    <cellStyle name="Заголовок 1 3 4" xfId="10089"/>
    <cellStyle name="Заголовок 1 4" xfId="2241"/>
    <cellStyle name="Заголовок 1 4 2" xfId="2525"/>
    <cellStyle name="Заголовок 1 5" xfId="2242"/>
    <cellStyle name="Заголовок 1 5 2" xfId="2584"/>
    <cellStyle name="Заголовок 1 6" xfId="2308"/>
    <cellStyle name="Заголовок 1 6 2" xfId="2623"/>
    <cellStyle name="Заголовок 1 7" xfId="2238"/>
    <cellStyle name="Заголовок 1 7 2" xfId="2876"/>
    <cellStyle name="Заголовок 1 8" xfId="2873"/>
    <cellStyle name="Заголовок 1 8 2" xfId="9215"/>
    <cellStyle name="Заголовок 1 9" xfId="3211"/>
    <cellStyle name="Заголовок 2 10" xfId="3213"/>
    <cellStyle name="Заголовок 2 10 2" xfId="9216"/>
    <cellStyle name="Заголовок 2 11" xfId="3214"/>
    <cellStyle name="Заголовок 2 11 2" xfId="9217"/>
    <cellStyle name="Заголовок 2 12" xfId="3215"/>
    <cellStyle name="Заголовок 2 12 2" xfId="9218"/>
    <cellStyle name="Заголовок 2 13" xfId="3212"/>
    <cellStyle name="Заголовок 2 13 2" xfId="9219"/>
    <cellStyle name="Заголовок 2 14" xfId="3366"/>
    <cellStyle name="Заголовок 2 15" xfId="3607"/>
    <cellStyle name="Заголовок 2 16" xfId="3803"/>
    <cellStyle name="Заголовок 2 17" xfId="4095"/>
    <cellStyle name="Заголовок 2 18" xfId="4625"/>
    <cellStyle name="Заголовок 2 19" xfId="2362"/>
    <cellStyle name="Заголовок 2 2" xfId="201"/>
    <cellStyle name="Заголовок 2 2 2" xfId="764"/>
    <cellStyle name="Заголовок 2 2 2 2" xfId="2746"/>
    <cellStyle name="Заголовок 2 2 2 2 2" xfId="10090"/>
    <cellStyle name="Заголовок 2 2 2 3" xfId="2878"/>
    <cellStyle name="Заголовок 2 2 2 4" xfId="3216"/>
    <cellStyle name="Заголовок 2 2 2 5" xfId="2701"/>
    <cellStyle name="Заголовок 2 2 2 6" xfId="1745"/>
    <cellStyle name="Заголовок 2 2 3" xfId="2409"/>
    <cellStyle name="Заголовок 2 2 3 2" xfId="10091"/>
    <cellStyle name="Заголовок 2 2 4" xfId="2349"/>
    <cellStyle name="Заголовок 2 2 5" xfId="2244"/>
    <cellStyle name="Заголовок 2 2 6" xfId="9735"/>
    <cellStyle name="Заголовок 2 2 7" xfId="731"/>
    <cellStyle name="Заголовок 2 2_T47" xfId="10092"/>
    <cellStyle name="Заголовок 2 3" xfId="2245"/>
    <cellStyle name="Заголовок 2 3 2" xfId="2700"/>
    <cellStyle name="Заголовок 2 3 2 2" xfId="2879"/>
    <cellStyle name="Заголовок 2 3 2 3" xfId="3217"/>
    <cellStyle name="Заголовок 2 3 3" xfId="9220"/>
    <cellStyle name="Заголовок 2 3 4" xfId="10093"/>
    <cellStyle name="Заголовок 2 4" xfId="2246"/>
    <cellStyle name="Заголовок 2 4 2" xfId="2526"/>
    <cellStyle name="Заголовок 2 4 3" xfId="10094"/>
    <cellStyle name="Заголовок 2 5" xfId="2247"/>
    <cellStyle name="Заголовок 2 5 2" xfId="2585"/>
    <cellStyle name="Заголовок 2 5 3" xfId="10095"/>
    <cellStyle name="Заголовок 2 6" xfId="2309"/>
    <cellStyle name="Заголовок 2 6 2" xfId="2624"/>
    <cellStyle name="Заголовок 2 6 3" xfId="10096"/>
    <cellStyle name="Заголовок 2 7" xfId="2243"/>
    <cellStyle name="Заголовок 2 7 2" xfId="2880"/>
    <cellStyle name="Заголовок 2 7 3" xfId="10097"/>
    <cellStyle name="Заголовок 2 8" xfId="2877"/>
    <cellStyle name="Заголовок 2 8 2" xfId="9221"/>
    <cellStyle name="Заголовок 2 8 3" xfId="10098"/>
    <cellStyle name="Заголовок 2 9" xfId="3218"/>
    <cellStyle name="Заголовок 2 9 2" xfId="10099"/>
    <cellStyle name="Заголовок 3 10" xfId="3220"/>
    <cellStyle name="Заголовок 3 10 2" xfId="9222"/>
    <cellStyle name="Заголовок 3 11" xfId="3221"/>
    <cellStyle name="Заголовок 3 11 2" xfId="9223"/>
    <cellStyle name="Заголовок 3 12" xfId="3222"/>
    <cellStyle name="Заголовок 3 12 2" xfId="9224"/>
    <cellStyle name="Заголовок 3 13" xfId="3219"/>
    <cellStyle name="Заголовок 3 13 2" xfId="9225"/>
    <cellStyle name="Заголовок 3 14" xfId="3367"/>
    <cellStyle name="Заголовок 3 15" xfId="3608"/>
    <cellStyle name="Заголовок 3 16" xfId="3804"/>
    <cellStyle name="Заголовок 3 17" xfId="4096"/>
    <cellStyle name="Заголовок 3 18" xfId="4626"/>
    <cellStyle name="Заголовок 3 19" xfId="2363"/>
    <cellStyle name="Заголовок 3 2" xfId="202"/>
    <cellStyle name="Заголовок 3 2 10" xfId="2249"/>
    <cellStyle name="Заголовок 3 2 11" xfId="9737"/>
    <cellStyle name="Заголовок 3 2 12" xfId="732"/>
    <cellStyle name="Заголовок 3 2 2" xfId="765"/>
    <cellStyle name="Заголовок 3 2 2 2" xfId="1882"/>
    <cellStyle name="Заголовок 3 2 2 2 2" xfId="2074"/>
    <cellStyle name="Заголовок 3 2 2 2 2 2" xfId="5943"/>
    <cellStyle name="Заголовок 3 2 2 2 3" xfId="2131"/>
    <cellStyle name="Заголовок 3 2 2 2 4" xfId="2747"/>
    <cellStyle name="Заголовок 3 2 2 3" xfId="1895"/>
    <cellStyle name="Заголовок 3 2 2 3 2" xfId="2087"/>
    <cellStyle name="Заголовок 3 2 2 3 2 2" xfId="5956"/>
    <cellStyle name="Заголовок 3 2 2 3 3" xfId="2132"/>
    <cellStyle name="Заголовок 3 2 2 3 4" xfId="2882"/>
    <cellStyle name="Заголовок 3 2 2 4" xfId="1903"/>
    <cellStyle name="Заголовок 3 2 2 4 2" xfId="2095"/>
    <cellStyle name="Заголовок 3 2 2 4 2 2" xfId="5964"/>
    <cellStyle name="Заголовок 3 2 2 4 3" xfId="2134"/>
    <cellStyle name="Заголовок 3 2 2 4 4" xfId="3223"/>
    <cellStyle name="Заголовок 3 2 2 5" xfId="1919"/>
    <cellStyle name="Заголовок 3 2 2 5 2" xfId="2111"/>
    <cellStyle name="Заголовок 3 2 2 5 2 2" xfId="5980"/>
    <cellStyle name="Заголовок 3 2 2 5 3" xfId="2136"/>
    <cellStyle name="Заголовок 3 2 2 5 4" xfId="2703"/>
    <cellStyle name="Заголовок 3 2 2 6" xfId="1847"/>
    <cellStyle name="Заголовок 3 2 2 6 2" xfId="2039"/>
    <cellStyle name="Заголовок 3 2 2 6 2 2" xfId="5909"/>
    <cellStyle name="Заголовок 3 2 2 6 3" xfId="2127"/>
    <cellStyle name="Заголовок 3 2 2 7" xfId="1955"/>
    <cellStyle name="Заголовок 3 2 2 7 2" xfId="5831"/>
    <cellStyle name="Заголовок 3 2 2 8" xfId="1932"/>
    <cellStyle name="Заголовок 3 2 2 9" xfId="1746"/>
    <cellStyle name="Заголовок 3 2 3" xfId="1819"/>
    <cellStyle name="Заголовок 3 2 3 2" xfId="2010"/>
    <cellStyle name="Заголовок 3 2 3 2 2" xfId="5882"/>
    <cellStyle name="Заголовок 3 2 3 3" xfId="2125"/>
    <cellStyle name="Заголовок 3 2 3 4" xfId="2408"/>
    <cellStyle name="Заголовок 3 2 4" xfId="1877"/>
    <cellStyle name="Заголовок 3 2 4 2" xfId="2069"/>
    <cellStyle name="Заголовок 3 2 4 2 2" xfId="5938"/>
    <cellStyle name="Заголовок 3 2 4 3" xfId="2130"/>
    <cellStyle name="Заголовок 3 2 4 4" xfId="2350"/>
    <cellStyle name="Заголовок 3 2 5" xfId="1833"/>
    <cellStyle name="Заголовок 3 2 5 2" xfId="2025"/>
    <cellStyle name="Заголовок 3 2 5 2 2" xfId="5895"/>
    <cellStyle name="Заголовок 3 2 5 3" xfId="2126"/>
    <cellStyle name="Заголовок 3 2 6" xfId="1897"/>
    <cellStyle name="Заголовок 3 2 6 2" xfId="2089"/>
    <cellStyle name="Заголовок 3 2 6 2 2" xfId="5958"/>
    <cellStyle name="Заголовок 3 2 6 3" xfId="2133"/>
    <cellStyle name="Заголовок 3 2 7" xfId="1804"/>
    <cellStyle name="Заголовок 3 2 7 2" xfId="1995"/>
    <cellStyle name="Заголовок 3 2 7 2 2" xfId="5867"/>
    <cellStyle name="Заголовок 3 2 7 3" xfId="2123"/>
    <cellStyle name="Заголовок 3 2 8" xfId="1936"/>
    <cellStyle name="Заголовок 3 2 8 2" xfId="5829"/>
    <cellStyle name="Заголовок 3 2 9" xfId="1954"/>
    <cellStyle name="Заголовок 3 3" xfId="2250"/>
    <cellStyle name="Заголовок 3 3 2" xfId="2702"/>
    <cellStyle name="Заголовок 3 3 2 2" xfId="2883"/>
    <cellStyle name="Заголовок 3 3 2 3" xfId="3224"/>
    <cellStyle name="Заголовок 3 3 3" xfId="9226"/>
    <cellStyle name="Заголовок 3 3 4" xfId="10102"/>
    <cellStyle name="Заголовок 3 4" xfId="2251"/>
    <cellStyle name="Заголовок 3 4 2" xfId="2527"/>
    <cellStyle name="Заголовок 3 5" xfId="2252"/>
    <cellStyle name="Заголовок 3 5 2" xfId="2586"/>
    <cellStyle name="Заголовок 3 6" xfId="2310"/>
    <cellStyle name="Заголовок 3 6 2" xfId="2625"/>
    <cellStyle name="Заголовок 3 7" xfId="2248"/>
    <cellStyle name="Заголовок 3 7 2" xfId="2884"/>
    <cellStyle name="Заголовок 3 8" xfId="2881"/>
    <cellStyle name="Заголовок 3 8 2" xfId="9228"/>
    <cellStyle name="Заголовок 3 9" xfId="3225"/>
    <cellStyle name="Заголовок 4 10" xfId="3227"/>
    <cellStyle name="Заголовок 4 10 2" xfId="9229"/>
    <cellStyle name="Заголовок 4 11" xfId="3228"/>
    <cellStyle name="Заголовок 4 11 2" xfId="9230"/>
    <cellStyle name="Заголовок 4 12" xfId="3229"/>
    <cellStyle name="Заголовок 4 12 2" xfId="9231"/>
    <cellStyle name="Заголовок 4 13" xfId="3226"/>
    <cellStyle name="Заголовок 4 13 2" xfId="9232"/>
    <cellStyle name="Заголовок 4 14" xfId="3368"/>
    <cellStyle name="Заголовок 4 15" xfId="3609"/>
    <cellStyle name="Заголовок 4 16" xfId="3805"/>
    <cellStyle name="Заголовок 4 17" xfId="4097"/>
    <cellStyle name="Заголовок 4 18" xfId="4627"/>
    <cellStyle name="Заголовок 4 19" xfId="2364"/>
    <cellStyle name="Заголовок 4 2" xfId="203"/>
    <cellStyle name="Заголовок 4 2 2" xfId="766"/>
    <cellStyle name="Заголовок 4 2 2 2" xfId="2748"/>
    <cellStyle name="Заголовок 4 2 2 3" xfId="2886"/>
    <cellStyle name="Заголовок 4 2 2 4" xfId="3230"/>
    <cellStyle name="Заголовок 4 2 2 5" xfId="2705"/>
    <cellStyle name="Заголовок 4 2 2 6" xfId="1747"/>
    <cellStyle name="Заголовок 4 2 3" xfId="2414"/>
    <cellStyle name="Заголовок 4 2 3 2" xfId="10103"/>
    <cellStyle name="Заголовок 4 2 4" xfId="2351"/>
    <cellStyle name="Заголовок 4 2 4 2" xfId="10104"/>
    <cellStyle name="Заголовок 4 2 5" xfId="2254"/>
    <cellStyle name="Заголовок 4 2 6" xfId="9739"/>
    <cellStyle name="Заголовок 4 2 7" xfId="733"/>
    <cellStyle name="Заголовок 4 3" xfId="2255"/>
    <cellStyle name="Заголовок 4 3 2" xfId="2704"/>
    <cellStyle name="Заголовок 4 3 2 2" xfId="2887"/>
    <cellStyle name="Заголовок 4 3 2 3" xfId="3231"/>
    <cellStyle name="Заголовок 4 3 3" xfId="9233"/>
    <cellStyle name="Заголовок 4 3 4" xfId="10105"/>
    <cellStyle name="Заголовок 4 4" xfId="2256"/>
    <cellStyle name="Заголовок 4 4 2" xfId="2528"/>
    <cellStyle name="Заголовок 4 5" xfId="2257"/>
    <cellStyle name="Заголовок 4 5 2" xfId="2587"/>
    <cellStyle name="Заголовок 4 6" xfId="2311"/>
    <cellStyle name="Заголовок 4 6 2" xfId="2626"/>
    <cellStyle name="Заголовок 4 7" xfId="2253"/>
    <cellStyle name="Заголовок 4 7 2" xfId="2888"/>
    <cellStyle name="Заголовок 4 8" xfId="2885"/>
    <cellStyle name="Заголовок 4 8 2" xfId="9234"/>
    <cellStyle name="Заголовок 4 9" xfId="3232"/>
    <cellStyle name="Итог 10" xfId="3234"/>
    <cellStyle name="Итог 10 2" xfId="9235"/>
    <cellStyle name="Итог 11" xfId="3235"/>
    <cellStyle name="Итог 11 2" xfId="9236"/>
    <cellStyle name="Итог 12" xfId="3236"/>
    <cellStyle name="Итог 12 2" xfId="9237"/>
    <cellStyle name="Итог 13" xfId="3233"/>
    <cellStyle name="Итог 13 2" xfId="9238"/>
    <cellStyle name="Итог 14" xfId="3380"/>
    <cellStyle name="Итог 15" xfId="3621"/>
    <cellStyle name="Итог 16" xfId="3817"/>
    <cellStyle name="Итог 17" xfId="4109"/>
    <cellStyle name="Итог 18" xfId="4639"/>
    <cellStyle name="Итог 19" xfId="2376"/>
    <cellStyle name="Итог 2" xfId="204"/>
    <cellStyle name="Итог 2 10" xfId="1953"/>
    <cellStyle name="Итог 2 10 2" xfId="6150"/>
    <cellStyle name="Итог 2 11" xfId="2259"/>
    <cellStyle name="Итог 2 12" xfId="9741"/>
    <cellStyle name="Итог 2 13" xfId="734"/>
    <cellStyle name="Итог 2 2" xfId="778"/>
    <cellStyle name="Итог 2 2 10" xfId="1748"/>
    <cellStyle name="Итог 2 2 2" xfId="1883"/>
    <cellStyle name="Итог 2 2 2 2" xfId="2075"/>
    <cellStyle name="Итог 2 2 2 2 2" xfId="5944"/>
    <cellStyle name="Итог 2 2 2 2 2 2" xfId="6606"/>
    <cellStyle name="Итог 2 2 2 2 3" xfId="6254"/>
    <cellStyle name="Итог 2 2 2 3" xfId="2890"/>
    <cellStyle name="Итог 2 2 2 4" xfId="5791"/>
    <cellStyle name="Итог 2 2 2 4 2" xfId="6470"/>
    <cellStyle name="Итог 2 2 2 5" xfId="6094"/>
    <cellStyle name="Итог 2 2 2 6" xfId="10106"/>
    <cellStyle name="Итог 2 2 3" xfId="1896"/>
    <cellStyle name="Итог 2 2 3 2" xfId="2088"/>
    <cellStyle name="Итог 2 2 3 2 2" xfId="5957"/>
    <cellStyle name="Итог 2 2 3 2 2 2" xfId="6618"/>
    <cellStyle name="Итог 2 2 3 2 3" xfId="6266"/>
    <cellStyle name="Итог 2 2 3 3" xfId="3237"/>
    <cellStyle name="Итог 2 2 3 4" xfId="5802"/>
    <cellStyle name="Итог 2 2 3 4 2" xfId="6481"/>
    <cellStyle name="Итог 2 2 3 5" xfId="6106"/>
    <cellStyle name="Итог 2 2 4" xfId="1904"/>
    <cellStyle name="Итог 2 2 4 2" xfId="2096"/>
    <cellStyle name="Итог 2 2 4 2 2" xfId="5965"/>
    <cellStyle name="Итог 2 2 4 2 2 2" xfId="6624"/>
    <cellStyle name="Итог 2 2 4 2 3" xfId="6272"/>
    <cellStyle name="Итог 2 2 4 3" xfId="3238"/>
    <cellStyle name="Итог 2 2 4 4" xfId="5808"/>
    <cellStyle name="Итог 2 2 4 4 2" xfId="6487"/>
    <cellStyle name="Итог 2 2 4 5" xfId="6112"/>
    <cellStyle name="Итог 2 2 5" xfId="1914"/>
    <cellStyle name="Итог 2 2 5 2" xfId="2106"/>
    <cellStyle name="Итог 2 2 5 2 2" xfId="5975"/>
    <cellStyle name="Итог 2 2 5 2 2 2" xfId="6633"/>
    <cellStyle name="Итог 2 2 5 2 3" xfId="6281"/>
    <cellStyle name="Итог 2 2 5 3" xfId="2706"/>
    <cellStyle name="Итог 2 2 5 4" xfId="5817"/>
    <cellStyle name="Итог 2 2 5 4 2" xfId="6496"/>
    <cellStyle name="Итог 2 2 5 5" xfId="6121"/>
    <cellStyle name="Итог 2 2 6" xfId="1796"/>
    <cellStyle name="Итог 2 2 6 2" xfId="1987"/>
    <cellStyle name="Итог 2 2 6 2 2" xfId="5859"/>
    <cellStyle name="Итог 2 2 6 2 2 2" xfId="6530"/>
    <cellStyle name="Итог 2 2 6 2 3" xfId="6175"/>
    <cellStyle name="Итог 2 2 6 3" xfId="5720"/>
    <cellStyle name="Итог 2 2 6 3 2" xfId="6399"/>
    <cellStyle name="Итог 2 2 6 4" xfId="6015"/>
    <cellStyle name="Итог 2 2 7" xfId="1924"/>
    <cellStyle name="Итог 2 2 7 2" xfId="2116"/>
    <cellStyle name="Итог 2 2 7 2 2" xfId="5985"/>
    <cellStyle name="Итог 2 2 7 2 2 2" xfId="6642"/>
    <cellStyle name="Итог 2 2 7 2 3" xfId="6290"/>
    <cellStyle name="Итог 2 2 7 3" xfId="5826"/>
    <cellStyle name="Итог 2 2 7 3 2" xfId="6505"/>
    <cellStyle name="Итог 2 2 7 4" xfId="6130"/>
    <cellStyle name="Итог 2 2 8" xfId="1788"/>
    <cellStyle name="Итог 2 2 8 2" xfId="1979"/>
    <cellStyle name="Итог 2 2 8 2 2" xfId="5852"/>
    <cellStyle name="Итог 2 2 8 2 2 2" xfId="6525"/>
    <cellStyle name="Итог 2 2 8 2 3" xfId="6170"/>
    <cellStyle name="Итог 2 2 8 3" xfId="5714"/>
    <cellStyle name="Итог 2 2 8 3 2" xfId="6394"/>
    <cellStyle name="Итог 2 2 8 4" xfId="6010"/>
    <cellStyle name="Итог 2 2 9" xfId="1931"/>
    <cellStyle name="Итог 2 2 9 2" xfId="6132"/>
    <cellStyle name="Итог 2 3" xfId="1821"/>
    <cellStyle name="Итог 2 3 2" xfId="2012"/>
    <cellStyle name="Итог 2 3 2 2" xfId="5884"/>
    <cellStyle name="Итог 2 3 2 2 2" xfId="6552"/>
    <cellStyle name="Итог 2 3 2 3" xfId="6197"/>
    <cellStyle name="Итог 2 3 3" xfId="2428"/>
    <cellStyle name="Итог 2 3 4" xfId="5740"/>
    <cellStyle name="Итог 2 3 4 2" xfId="6419"/>
    <cellStyle name="Итог 2 3 5" xfId="6037"/>
    <cellStyle name="Итог 2 4" xfId="1876"/>
    <cellStyle name="Итог 2 4 2" xfId="2068"/>
    <cellStyle name="Итог 2 4 2 2" xfId="5937"/>
    <cellStyle name="Итог 2 4 2 2 2" xfId="6601"/>
    <cellStyle name="Итог 2 4 2 3" xfId="6249"/>
    <cellStyle name="Итог 2 4 3" xfId="5786"/>
    <cellStyle name="Итог 2 4 3 2" xfId="6465"/>
    <cellStyle name="Итог 2 4 4" xfId="6089"/>
    <cellStyle name="Итог 2 5" xfId="1834"/>
    <cellStyle name="Итог 2 5 2" xfId="2026"/>
    <cellStyle name="Итог 2 5 2 2" xfId="5896"/>
    <cellStyle name="Итог 2 5 2 2 2" xfId="6563"/>
    <cellStyle name="Итог 2 5 2 3" xfId="6210"/>
    <cellStyle name="Итог 2 5 3" xfId="5750"/>
    <cellStyle name="Итог 2 5 3 2" xfId="6429"/>
    <cellStyle name="Итог 2 5 4" xfId="6050"/>
    <cellStyle name="Итог 2 6" xfId="1860"/>
    <cellStyle name="Итог 2 6 2" xfId="2052"/>
    <cellStyle name="Итог 2 6 2 2" xfId="5922"/>
    <cellStyle name="Итог 2 6 2 2 2" xfId="6588"/>
    <cellStyle name="Итог 2 6 2 3" xfId="6235"/>
    <cellStyle name="Итог 2 6 3" xfId="5775"/>
    <cellStyle name="Итог 2 6 3 2" xfId="6454"/>
    <cellStyle name="Итог 2 6 4" xfId="6075"/>
    <cellStyle name="Итог 2 7" xfId="1885"/>
    <cellStyle name="Итог 2 7 2" xfId="2077"/>
    <cellStyle name="Итог 2 7 2 2" xfId="5946"/>
    <cellStyle name="Итог 2 7 2 2 2" xfId="6608"/>
    <cellStyle name="Итог 2 7 2 3" xfId="6256"/>
    <cellStyle name="Итог 2 7 3" xfId="5793"/>
    <cellStyle name="Итог 2 7 3 2" xfId="6472"/>
    <cellStyle name="Итог 2 7 4" xfId="6096"/>
    <cellStyle name="Итог 2 8" xfId="1835"/>
    <cellStyle name="Итог 2 8 2" xfId="2027"/>
    <cellStyle name="Итог 2 8 2 2" xfId="5897"/>
    <cellStyle name="Итог 2 8 2 2 2" xfId="6564"/>
    <cellStyle name="Итог 2 8 2 3" xfId="6211"/>
    <cellStyle name="Итог 2 8 3" xfId="5751"/>
    <cellStyle name="Итог 2 8 3 2" xfId="6430"/>
    <cellStyle name="Итог 2 8 4" xfId="6051"/>
    <cellStyle name="Итог 2 9" xfId="1773"/>
    <cellStyle name="Итог 2 9 2" xfId="1964"/>
    <cellStyle name="Итог 2 9 2 2" xfId="5837"/>
    <cellStyle name="Итог 2 9 2 2 2" xfId="6510"/>
    <cellStyle name="Итог 2 9 2 3" xfId="6155"/>
    <cellStyle name="Итог 2 9 3" xfId="5699"/>
    <cellStyle name="Итог 2 9 3 2" xfId="6379"/>
    <cellStyle name="Итог 2 9 4" xfId="5995"/>
    <cellStyle name="Итог 20" xfId="2148"/>
    <cellStyle name="Итог 3" xfId="1715"/>
    <cellStyle name="Итог 3 10" xfId="9240"/>
    <cellStyle name="Итог 3 11" xfId="10109"/>
    <cellStyle name="Итог 3 2" xfId="1830"/>
    <cellStyle name="Итог 3 2 2" xfId="2022"/>
    <cellStyle name="Итог 3 2 2 2" xfId="5892"/>
    <cellStyle name="Итог 3 2 2 2 2" xfId="6560"/>
    <cellStyle name="Итог 3 2 2 3" xfId="6207"/>
    <cellStyle name="Итог 3 2 3" xfId="3239"/>
    <cellStyle name="Итог 3 2 4" xfId="5747"/>
    <cellStyle name="Итог 3 2 4 2" xfId="6426"/>
    <cellStyle name="Итог 3 2 5" xfId="6047"/>
    <cellStyle name="Итог 3 3" xfId="1866"/>
    <cellStyle name="Итог 3 3 2" xfId="2058"/>
    <cellStyle name="Итог 3 3 2 2" xfId="5928"/>
    <cellStyle name="Итог 3 3 2 2 2" xfId="6593"/>
    <cellStyle name="Итог 3 3 2 3" xfId="6240"/>
    <cellStyle name="Итог 3 3 3" xfId="2447"/>
    <cellStyle name="Итог 3 3 4" xfId="5780"/>
    <cellStyle name="Итог 3 3 4 2" xfId="6459"/>
    <cellStyle name="Итог 3 3 5" xfId="6080"/>
    <cellStyle name="Итог 3 4" xfId="1841"/>
    <cellStyle name="Итог 3 4 2" xfId="2033"/>
    <cellStyle name="Итог 3 4 2 2" xfId="5903"/>
    <cellStyle name="Итог 3 4 2 2 2" xfId="6570"/>
    <cellStyle name="Итог 3 4 2 3" xfId="6217"/>
    <cellStyle name="Итог 3 4 3" xfId="5757"/>
    <cellStyle name="Итог 3 4 3 2" xfId="6436"/>
    <cellStyle name="Итог 3 4 4" xfId="6057"/>
    <cellStyle name="Итог 3 5" xfId="1853"/>
    <cellStyle name="Итог 3 5 2" xfId="2045"/>
    <cellStyle name="Итог 3 5 2 2" xfId="5915"/>
    <cellStyle name="Итог 3 5 2 2 2" xfId="6581"/>
    <cellStyle name="Итог 3 5 2 3" xfId="6228"/>
    <cellStyle name="Итог 3 5 3" xfId="5768"/>
    <cellStyle name="Итог 3 5 3 2" xfId="6447"/>
    <cellStyle name="Итог 3 5 4" xfId="6068"/>
    <cellStyle name="Итог 3 6" xfId="1814"/>
    <cellStyle name="Итог 3 6 2" xfId="2005"/>
    <cellStyle name="Итог 3 6 2 2" xfId="5877"/>
    <cellStyle name="Итог 3 6 2 2 2" xfId="6546"/>
    <cellStyle name="Итог 3 6 2 3" xfId="6191"/>
    <cellStyle name="Итог 3 6 3" xfId="5735"/>
    <cellStyle name="Итог 3 6 3 2" xfId="6414"/>
    <cellStyle name="Итог 3 6 4" xfId="6031"/>
    <cellStyle name="Итог 3 7" xfId="1899"/>
    <cellStyle name="Итог 3 7 2" xfId="2091"/>
    <cellStyle name="Итог 3 7 2 2" xfId="5960"/>
    <cellStyle name="Итог 3 7 2 2 2" xfId="6620"/>
    <cellStyle name="Итог 3 7 2 3" xfId="6268"/>
    <cellStyle name="Итог 3 7 3" xfId="5804"/>
    <cellStyle name="Итог 3 7 3 2" xfId="6483"/>
    <cellStyle name="Итог 3 7 4" xfId="6108"/>
    <cellStyle name="Итог 3 8" xfId="1778"/>
    <cellStyle name="Итог 3 8 2" xfId="1969"/>
    <cellStyle name="Итог 3 8 2 2" xfId="5842"/>
    <cellStyle name="Итог 3 8 2 2 2" xfId="6515"/>
    <cellStyle name="Итог 3 8 2 3" xfId="6160"/>
    <cellStyle name="Итог 3 8 3" xfId="5704"/>
    <cellStyle name="Итог 3 8 3 2" xfId="6384"/>
    <cellStyle name="Итог 3 8 4" xfId="6000"/>
    <cellStyle name="Итог 3 9" xfId="1934"/>
    <cellStyle name="Итог 3 9 2" xfId="6134"/>
    <cellStyle name="Итог 4" xfId="2260"/>
    <cellStyle name="Итог 4 2" xfId="2540"/>
    <cellStyle name="Итог 4 3" xfId="10110"/>
    <cellStyle name="Итог 5" xfId="2312"/>
    <cellStyle name="Итог 5 2" xfId="2599"/>
    <cellStyle name="Итог 6" xfId="2258"/>
    <cellStyle name="Итог 6 2" xfId="2638"/>
    <cellStyle name="Итог 7" xfId="2891"/>
    <cellStyle name="Итог 8" xfId="2889"/>
    <cellStyle name="Итог 8 2" xfId="3240"/>
    <cellStyle name="Итог 8 3" xfId="9241"/>
    <cellStyle name="Итог 9" xfId="3241"/>
    <cellStyle name="Контрольная ячейка 10" xfId="3243"/>
    <cellStyle name="Контрольная ячейка 11" xfId="3244"/>
    <cellStyle name="Контрольная ячейка 12" xfId="3245"/>
    <cellStyle name="Контрольная ячейка 13" xfId="3242"/>
    <cellStyle name="Контрольная ячейка 14" xfId="3376"/>
    <cellStyle name="Контрольная ячейка 15" xfId="3617"/>
    <cellStyle name="Контрольная ячейка 16" xfId="3813"/>
    <cellStyle name="Контрольная ячейка 17" xfId="4105"/>
    <cellStyle name="Контрольная ячейка 18" xfId="4635"/>
    <cellStyle name="Контрольная ячейка 19" xfId="2372"/>
    <cellStyle name="Контрольная ячейка 2" xfId="205"/>
    <cellStyle name="Контрольная ячейка 2 2" xfId="774"/>
    <cellStyle name="Контрольная ячейка 2 2 2" xfId="2749"/>
    <cellStyle name="Контрольная ячейка 2 2 3" xfId="2893"/>
    <cellStyle name="Контрольная ячейка 2 2 4" xfId="3246"/>
    <cellStyle name="Контрольная ячейка 2 2 5" xfId="2708"/>
    <cellStyle name="Контрольная ячейка 2 2 6" xfId="1749"/>
    <cellStyle name="Контрольная ячейка 2 3" xfId="2435"/>
    <cellStyle name="Контрольная ячейка 2 3 2" xfId="10111"/>
    <cellStyle name="Контрольная ячейка 2 4" xfId="2352"/>
    <cellStyle name="Контрольная ячейка 2 5" xfId="2262"/>
    <cellStyle name="Контрольная ячейка 2 6" xfId="9743"/>
    <cellStyle name="Контрольная ячейка 2 7" xfId="735"/>
    <cellStyle name="Контрольная ячейка 20" xfId="2145"/>
    <cellStyle name="Контрольная ячейка 3" xfId="2263"/>
    <cellStyle name="Контрольная ячейка 3 2" xfId="2707"/>
    <cellStyle name="Контрольная ячейка 3 2 2" xfId="2894"/>
    <cellStyle name="Контрольная ячейка 3 2 3" xfId="3247"/>
    <cellStyle name="Контрольная ячейка 3 3" xfId="10112"/>
    <cellStyle name="Контрольная ячейка 4" xfId="2264"/>
    <cellStyle name="Контрольная ячейка 4 2" xfId="2536"/>
    <cellStyle name="Контрольная ячейка 5" xfId="2313"/>
    <cellStyle name="Контрольная ячейка 5 2" xfId="2595"/>
    <cellStyle name="Контрольная ячейка 6" xfId="2261"/>
    <cellStyle name="Контрольная ячейка 6 2" xfId="2634"/>
    <cellStyle name="Контрольная ячейка 7" xfId="2895"/>
    <cellStyle name="Контрольная ячейка 8" xfId="2892"/>
    <cellStyle name="Контрольная ячейка 9" xfId="3248"/>
    <cellStyle name="Место по величине активов" xfId="10113"/>
    <cellStyle name="Место по величине активов 2" xfId="10114"/>
    <cellStyle name="Название 10" xfId="9242"/>
    <cellStyle name="Название 11" xfId="9243"/>
    <cellStyle name="Название 12" xfId="9244"/>
    <cellStyle name="Название 13" xfId="9245"/>
    <cellStyle name="Название 14" xfId="9246"/>
    <cellStyle name="Название 15" xfId="9247"/>
    <cellStyle name="Название 16" xfId="9248"/>
    <cellStyle name="Название 17" xfId="9249"/>
    <cellStyle name="Название 18" xfId="9250"/>
    <cellStyle name="Название 19" xfId="9251"/>
    <cellStyle name="Название 2" xfId="206"/>
    <cellStyle name="Название 2 2" xfId="2267"/>
    <cellStyle name="Название 2 2 2" xfId="2750"/>
    <cellStyle name="Название 2 2 3" xfId="3250"/>
    <cellStyle name="Название 2 2 4" xfId="2710"/>
    <cellStyle name="Название 2 2 5" xfId="9746"/>
    <cellStyle name="Название 2 3" xfId="2353"/>
    <cellStyle name="Название 2 4" xfId="2266"/>
    <cellStyle name="Название 2 5" xfId="9252"/>
    <cellStyle name="Название 2 6" xfId="736"/>
    <cellStyle name="Название 3" xfId="2268"/>
    <cellStyle name="Название 3 2" xfId="2709"/>
    <cellStyle name="Название 3 3" xfId="9253"/>
    <cellStyle name="Название 3 4" xfId="10115"/>
    <cellStyle name="Название 4" xfId="2269"/>
    <cellStyle name="Название 4 2" xfId="2896"/>
    <cellStyle name="Название 4 3" xfId="10116"/>
    <cellStyle name="Название 5" xfId="2314"/>
    <cellStyle name="Название 5 2" xfId="9254"/>
    <cellStyle name="Название 6" xfId="2265"/>
    <cellStyle name="Название 6 2" xfId="9255"/>
    <cellStyle name="Название 7" xfId="3251"/>
    <cellStyle name="Название 7 2" xfId="9256"/>
    <cellStyle name="Название 8" xfId="3252"/>
    <cellStyle name="Название 8 2" xfId="9257"/>
    <cellStyle name="Название 9" xfId="3249"/>
    <cellStyle name="Название 9 2" xfId="9258"/>
    <cellStyle name="Название таблицы" xfId="10117"/>
    <cellStyle name="Названия столбцов" xfId="10118"/>
    <cellStyle name="Наименование КО" xfId="10119"/>
    <cellStyle name="Наименование КО 2" xfId="10120"/>
    <cellStyle name="Нейтральный 10" xfId="3254"/>
    <cellStyle name="Нейтральный 11" xfId="3255"/>
    <cellStyle name="Нейтральный 12" xfId="3256"/>
    <cellStyle name="Нейтральный 13" xfId="3253"/>
    <cellStyle name="Нейтральный 14" xfId="3371"/>
    <cellStyle name="Нейтральный 15" xfId="3612"/>
    <cellStyle name="Нейтральный 16" xfId="3808"/>
    <cellStyle name="Нейтральный 17" xfId="4100"/>
    <cellStyle name="Нейтральный 18" xfId="4630"/>
    <cellStyle name="Нейтральный 19" xfId="2367"/>
    <cellStyle name="Нейтральный 2" xfId="207"/>
    <cellStyle name="Нейтральный 2 2" xfId="769"/>
    <cellStyle name="Нейтральный 2 2 2" xfId="2898"/>
    <cellStyle name="Нейтральный 2 2 2 2" xfId="10121"/>
    <cellStyle name="Нейтральный 2 2 3" xfId="3257"/>
    <cellStyle name="Нейтральный 2 2 4" xfId="2711"/>
    <cellStyle name="Нейтральный 2 2 5" xfId="1750"/>
    <cellStyle name="Нейтральный 2 3" xfId="2402"/>
    <cellStyle name="Нейтральный 2 3 2" xfId="10123"/>
    <cellStyle name="Нейтральный 2 4" xfId="9747"/>
    <cellStyle name="Нейтральный 2 5" xfId="737"/>
    <cellStyle name="Нейтральный 20" xfId="2140"/>
    <cellStyle name="Нейтральный 3" xfId="2271"/>
    <cellStyle name="Нейтральный 3 2" xfId="10124"/>
    <cellStyle name="Нейтральный 4" xfId="2315"/>
    <cellStyle name="Нейтральный 4 2" xfId="2531"/>
    <cellStyle name="Нейтральный 5" xfId="2270"/>
    <cellStyle name="Нейтральный 5 2" xfId="2590"/>
    <cellStyle name="Нейтральный 6" xfId="2629"/>
    <cellStyle name="Нейтральный 7" xfId="2899"/>
    <cellStyle name="Нейтральный 8" xfId="2897"/>
    <cellStyle name="Нейтральный 9" xfId="3258"/>
    <cellStyle name="Номер таблицы" xfId="10125"/>
    <cellStyle name="Обычный 10" xfId="657"/>
    <cellStyle name="Обычный 10 10" xfId="4135"/>
    <cellStyle name="Обычный 10 10 2" xfId="5152"/>
    <cellStyle name="Обычный 10 10 2 2" xfId="8136"/>
    <cellStyle name="Обычный 10 10 3" xfId="7163"/>
    <cellStyle name="Обычный 10 11" xfId="4665"/>
    <cellStyle name="Обычный 10 11 2" xfId="7650"/>
    <cellStyle name="Обычный 10 12" xfId="2295"/>
    <cellStyle name="Обычный 10 12 2" xfId="6673"/>
    <cellStyle name="Обычный 10 13" xfId="9259"/>
    <cellStyle name="Обычный 10 14" xfId="1758"/>
    <cellStyle name="Обычный 10 15" xfId="9603"/>
    <cellStyle name="Обычный 10 16" xfId="10126"/>
    <cellStyle name="Обычный 10 2" xfId="2659"/>
    <cellStyle name="Обычный 10 2 10" xfId="4670"/>
    <cellStyle name="Обычный 10 2 10 2" xfId="7654"/>
    <cellStyle name="Обычный 10 2 11" xfId="6681"/>
    <cellStyle name="Обычный 10 2 12" xfId="9604"/>
    <cellStyle name="Обычный 10 2 13" xfId="10127"/>
    <cellStyle name="Обычный 10 2 2" xfId="2901"/>
    <cellStyle name="Обычный 10 2 2 2" xfId="3261"/>
    <cellStyle name="Обычный 10 2 2 2 2" xfId="3464"/>
    <cellStyle name="Обычный 10 2 2 2 2 2" xfId="3730"/>
    <cellStyle name="Обычный 10 2 2 2 2 2 2" xfId="4027"/>
    <cellStyle name="Обычный 10 2 2 2 2 2 2 2" xfId="4569"/>
    <cellStyle name="Обычный 10 2 2 2 2 2 2 2 2" xfId="5585"/>
    <cellStyle name="Обычный 10 2 2 2 2 2 2 2 2 2" xfId="8569"/>
    <cellStyle name="Обычный 10 2 2 2 2 2 2 2 3" xfId="7596"/>
    <cellStyle name="Обычный 10 2 2 2 2 2 2 3" xfId="5099"/>
    <cellStyle name="Обычный 10 2 2 2 2 2 2 3 2" xfId="8083"/>
    <cellStyle name="Обычный 10 2 2 2 2 2 2 4" xfId="7110"/>
    <cellStyle name="Обычный 10 2 2 2 2 2 3" xfId="4326"/>
    <cellStyle name="Обычный 10 2 2 2 2 2 3 2" xfId="5342"/>
    <cellStyle name="Обычный 10 2 2 2 2 2 3 2 2" xfId="8326"/>
    <cellStyle name="Обычный 10 2 2 2 2 2 3 3" xfId="7353"/>
    <cellStyle name="Обычный 10 2 2 2 2 2 4" xfId="4856"/>
    <cellStyle name="Обычный 10 2 2 2 2 2 4 2" xfId="7840"/>
    <cellStyle name="Обычный 10 2 2 2 2 2 5" xfId="6867"/>
    <cellStyle name="Обычный 10 2 2 2 2 3" xfId="3919"/>
    <cellStyle name="Обычный 10 2 2 2 2 3 2" xfId="4461"/>
    <cellStyle name="Обычный 10 2 2 2 2 3 2 2" xfId="5477"/>
    <cellStyle name="Обычный 10 2 2 2 2 3 2 2 2" xfId="8461"/>
    <cellStyle name="Обычный 10 2 2 2 2 3 2 3" xfId="7488"/>
    <cellStyle name="Обычный 10 2 2 2 2 3 3" xfId="4991"/>
    <cellStyle name="Обычный 10 2 2 2 2 3 3 2" xfId="7975"/>
    <cellStyle name="Обычный 10 2 2 2 2 3 4" xfId="7002"/>
    <cellStyle name="Обычный 10 2 2 2 2 4" xfId="4218"/>
    <cellStyle name="Обычный 10 2 2 2 2 4 2" xfId="5234"/>
    <cellStyle name="Обычный 10 2 2 2 2 4 2 2" xfId="8218"/>
    <cellStyle name="Обычный 10 2 2 2 2 4 3" xfId="7245"/>
    <cellStyle name="Обычный 10 2 2 2 2 5" xfId="4748"/>
    <cellStyle name="Обычный 10 2 2 2 2 5 2" xfId="7732"/>
    <cellStyle name="Обычный 10 2 2 2 2 6" xfId="6759"/>
    <cellStyle name="Обычный 10 2 2 2 3" xfId="3676"/>
    <cellStyle name="Обычный 10 2 2 2 3 2" xfId="3973"/>
    <cellStyle name="Обычный 10 2 2 2 3 2 2" xfId="4515"/>
    <cellStyle name="Обычный 10 2 2 2 3 2 2 2" xfId="5531"/>
    <cellStyle name="Обычный 10 2 2 2 3 2 2 2 2" xfId="8515"/>
    <cellStyle name="Обычный 10 2 2 2 3 2 2 3" xfId="7542"/>
    <cellStyle name="Обычный 10 2 2 2 3 2 3" xfId="5045"/>
    <cellStyle name="Обычный 10 2 2 2 3 2 3 2" xfId="8029"/>
    <cellStyle name="Обычный 10 2 2 2 3 2 4" xfId="7056"/>
    <cellStyle name="Обычный 10 2 2 2 3 3" xfId="4272"/>
    <cellStyle name="Обычный 10 2 2 2 3 3 2" xfId="5288"/>
    <cellStyle name="Обычный 10 2 2 2 3 3 2 2" xfId="8272"/>
    <cellStyle name="Обычный 10 2 2 2 3 3 3" xfId="7299"/>
    <cellStyle name="Обычный 10 2 2 2 3 4" xfId="4802"/>
    <cellStyle name="Обычный 10 2 2 2 3 4 2" xfId="7786"/>
    <cellStyle name="Обычный 10 2 2 2 3 5" xfId="6813"/>
    <cellStyle name="Обычный 10 2 2 2 4" xfId="3865"/>
    <cellStyle name="Обычный 10 2 2 2 4 2" xfId="4407"/>
    <cellStyle name="Обычный 10 2 2 2 4 2 2" xfId="5423"/>
    <cellStyle name="Обычный 10 2 2 2 4 2 2 2" xfId="8407"/>
    <cellStyle name="Обычный 10 2 2 2 4 2 3" xfId="7434"/>
    <cellStyle name="Обычный 10 2 2 2 4 3" xfId="4937"/>
    <cellStyle name="Обычный 10 2 2 2 4 3 2" xfId="7921"/>
    <cellStyle name="Обычный 10 2 2 2 4 4" xfId="6948"/>
    <cellStyle name="Обычный 10 2 2 2 5" xfId="4164"/>
    <cellStyle name="Обычный 10 2 2 2 5 2" xfId="5180"/>
    <cellStyle name="Обычный 10 2 2 2 5 2 2" xfId="8164"/>
    <cellStyle name="Обычный 10 2 2 2 5 3" xfId="7191"/>
    <cellStyle name="Обычный 10 2 2 2 6" xfId="4694"/>
    <cellStyle name="Обычный 10 2 2 2 6 2" xfId="7678"/>
    <cellStyle name="Обычный 10 2 2 2 7" xfId="6705"/>
    <cellStyle name="Обычный 10 2 2 3" xfId="3438"/>
    <cellStyle name="Обычный 10 2 2 3 2" xfId="3711"/>
    <cellStyle name="Обычный 10 2 2 3 2 2" xfId="4008"/>
    <cellStyle name="Обычный 10 2 2 3 2 2 2" xfId="4550"/>
    <cellStyle name="Обычный 10 2 2 3 2 2 2 2" xfId="5566"/>
    <cellStyle name="Обычный 10 2 2 3 2 2 2 2 2" xfId="8550"/>
    <cellStyle name="Обычный 10 2 2 3 2 2 2 3" xfId="7577"/>
    <cellStyle name="Обычный 10 2 2 3 2 2 3" xfId="5080"/>
    <cellStyle name="Обычный 10 2 2 3 2 2 3 2" xfId="8064"/>
    <cellStyle name="Обычный 10 2 2 3 2 2 4" xfId="7091"/>
    <cellStyle name="Обычный 10 2 2 3 2 3" xfId="4307"/>
    <cellStyle name="Обычный 10 2 2 3 2 3 2" xfId="5323"/>
    <cellStyle name="Обычный 10 2 2 3 2 3 2 2" xfId="8307"/>
    <cellStyle name="Обычный 10 2 2 3 2 3 3" xfId="7334"/>
    <cellStyle name="Обычный 10 2 2 3 2 4" xfId="4837"/>
    <cellStyle name="Обычный 10 2 2 3 2 4 2" xfId="7821"/>
    <cellStyle name="Обычный 10 2 2 3 2 5" xfId="6848"/>
    <cellStyle name="Обычный 10 2 2 3 3" xfId="3900"/>
    <cellStyle name="Обычный 10 2 2 3 3 2" xfId="4442"/>
    <cellStyle name="Обычный 10 2 2 3 3 2 2" xfId="5458"/>
    <cellStyle name="Обычный 10 2 2 3 3 2 2 2" xfId="8442"/>
    <cellStyle name="Обычный 10 2 2 3 3 2 3" xfId="7469"/>
    <cellStyle name="Обычный 10 2 2 3 3 3" xfId="4972"/>
    <cellStyle name="Обычный 10 2 2 3 3 3 2" xfId="7956"/>
    <cellStyle name="Обычный 10 2 2 3 3 4" xfId="6983"/>
    <cellStyle name="Обычный 10 2 2 3 4" xfId="4199"/>
    <cellStyle name="Обычный 10 2 2 3 4 2" xfId="5215"/>
    <cellStyle name="Обычный 10 2 2 3 4 2 2" xfId="8199"/>
    <cellStyle name="Обычный 10 2 2 3 4 3" xfId="7226"/>
    <cellStyle name="Обычный 10 2 2 3 5" xfId="4729"/>
    <cellStyle name="Обычный 10 2 2 3 5 2" xfId="7713"/>
    <cellStyle name="Обычный 10 2 2 3 6" xfId="6740"/>
    <cellStyle name="Обычный 10 2 2 4" xfId="3657"/>
    <cellStyle name="Обычный 10 2 2 4 2" xfId="3954"/>
    <cellStyle name="Обычный 10 2 2 4 2 2" xfId="4496"/>
    <cellStyle name="Обычный 10 2 2 4 2 2 2" xfId="5512"/>
    <cellStyle name="Обычный 10 2 2 4 2 2 2 2" xfId="8496"/>
    <cellStyle name="Обычный 10 2 2 4 2 2 3" xfId="7523"/>
    <cellStyle name="Обычный 10 2 2 4 2 3" xfId="5026"/>
    <cellStyle name="Обычный 10 2 2 4 2 3 2" xfId="8010"/>
    <cellStyle name="Обычный 10 2 2 4 2 4" xfId="7037"/>
    <cellStyle name="Обычный 10 2 2 4 3" xfId="4253"/>
    <cellStyle name="Обычный 10 2 2 4 3 2" xfId="5269"/>
    <cellStyle name="Обычный 10 2 2 4 3 2 2" xfId="8253"/>
    <cellStyle name="Обычный 10 2 2 4 3 3" xfId="7280"/>
    <cellStyle name="Обычный 10 2 2 4 4" xfId="4783"/>
    <cellStyle name="Обычный 10 2 2 4 4 2" xfId="7767"/>
    <cellStyle name="Обычный 10 2 2 4 5" xfId="6794"/>
    <cellStyle name="Обычный 10 2 2 5" xfId="3775"/>
    <cellStyle name="Обычный 10 2 2 5 2" xfId="4054"/>
    <cellStyle name="Обычный 10 2 2 5 2 2" xfId="4596"/>
    <cellStyle name="Обычный 10 2 2 5 2 2 2" xfId="5612"/>
    <cellStyle name="Обычный 10 2 2 5 2 2 2 2" xfId="8596"/>
    <cellStyle name="Обычный 10 2 2 5 2 2 3" xfId="7623"/>
    <cellStyle name="Обычный 10 2 2 5 2 3" xfId="5126"/>
    <cellStyle name="Обычный 10 2 2 5 2 3 2" xfId="8110"/>
    <cellStyle name="Обычный 10 2 2 5 2 4" xfId="7137"/>
    <cellStyle name="Обычный 10 2 2 5 3" xfId="4353"/>
    <cellStyle name="Обычный 10 2 2 5 3 2" xfId="5369"/>
    <cellStyle name="Обычный 10 2 2 5 3 2 2" xfId="8353"/>
    <cellStyle name="Обычный 10 2 2 5 3 3" xfId="7380"/>
    <cellStyle name="Обычный 10 2 2 5 4" xfId="4883"/>
    <cellStyle name="Обычный 10 2 2 5 4 2" xfId="7867"/>
    <cellStyle name="Обычный 10 2 2 5 5" xfId="6894"/>
    <cellStyle name="Обычный 10 2 2 6" xfId="3846"/>
    <cellStyle name="Обычный 10 2 2 6 2" xfId="4388"/>
    <cellStyle name="Обычный 10 2 2 6 2 2" xfId="5404"/>
    <cellStyle name="Обычный 10 2 2 6 2 2 2" xfId="8388"/>
    <cellStyle name="Обычный 10 2 2 6 2 3" xfId="7415"/>
    <cellStyle name="Обычный 10 2 2 6 3" xfId="4918"/>
    <cellStyle name="Обычный 10 2 2 6 3 2" xfId="7902"/>
    <cellStyle name="Обычный 10 2 2 6 4" xfId="6929"/>
    <cellStyle name="Обычный 10 2 2 7" xfId="4145"/>
    <cellStyle name="Обычный 10 2 2 7 2" xfId="5161"/>
    <cellStyle name="Обычный 10 2 2 7 2 2" xfId="8145"/>
    <cellStyle name="Обычный 10 2 2 7 3" xfId="7172"/>
    <cellStyle name="Обычный 10 2 2 8" xfId="4675"/>
    <cellStyle name="Обычный 10 2 2 8 2" xfId="7659"/>
    <cellStyle name="Обычный 10 2 2 9" xfId="6686"/>
    <cellStyle name="Обычный 10 2 3" xfId="2944"/>
    <cellStyle name="Обычный 10 2 3 2" xfId="3262"/>
    <cellStyle name="Обычный 10 2 3 2 2" xfId="3465"/>
    <cellStyle name="Обычный 10 2 3 2 2 2" xfId="3731"/>
    <cellStyle name="Обычный 10 2 3 2 2 2 2" xfId="4028"/>
    <cellStyle name="Обычный 10 2 3 2 2 2 2 2" xfId="4570"/>
    <cellStyle name="Обычный 10 2 3 2 2 2 2 2 2" xfId="5586"/>
    <cellStyle name="Обычный 10 2 3 2 2 2 2 2 2 2" xfId="8570"/>
    <cellStyle name="Обычный 10 2 3 2 2 2 2 2 3" xfId="7597"/>
    <cellStyle name="Обычный 10 2 3 2 2 2 2 3" xfId="5100"/>
    <cellStyle name="Обычный 10 2 3 2 2 2 2 3 2" xfId="8084"/>
    <cellStyle name="Обычный 10 2 3 2 2 2 2 4" xfId="7111"/>
    <cellStyle name="Обычный 10 2 3 2 2 2 3" xfId="4327"/>
    <cellStyle name="Обычный 10 2 3 2 2 2 3 2" xfId="5343"/>
    <cellStyle name="Обычный 10 2 3 2 2 2 3 2 2" xfId="8327"/>
    <cellStyle name="Обычный 10 2 3 2 2 2 3 3" xfId="7354"/>
    <cellStyle name="Обычный 10 2 3 2 2 2 4" xfId="4857"/>
    <cellStyle name="Обычный 10 2 3 2 2 2 4 2" xfId="7841"/>
    <cellStyle name="Обычный 10 2 3 2 2 2 5" xfId="6868"/>
    <cellStyle name="Обычный 10 2 3 2 2 3" xfId="3920"/>
    <cellStyle name="Обычный 10 2 3 2 2 3 2" xfId="4462"/>
    <cellStyle name="Обычный 10 2 3 2 2 3 2 2" xfId="5478"/>
    <cellStyle name="Обычный 10 2 3 2 2 3 2 2 2" xfId="8462"/>
    <cellStyle name="Обычный 10 2 3 2 2 3 2 3" xfId="7489"/>
    <cellStyle name="Обычный 10 2 3 2 2 3 3" xfId="4992"/>
    <cellStyle name="Обычный 10 2 3 2 2 3 3 2" xfId="7976"/>
    <cellStyle name="Обычный 10 2 3 2 2 3 4" xfId="7003"/>
    <cellStyle name="Обычный 10 2 3 2 2 4" xfId="4219"/>
    <cellStyle name="Обычный 10 2 3 2 2 4 2" xfId="5235"/>
    <cellStyle name="Обычный 10 2 3 2 2 4 2 2" xfId="8219"/>
    <cellStyle name="Обычный 10 2 3 2 2 4 3" xfId="7246"/>
    <cellStyle name="Обычный 10 2 3 2 2 5" xfId="4749"/>
    <cellStyle name="Обычный 10 2 3 2 2 5 2" xfId="7733"/>
    <cellStyle name="Обычный 10 2 3 2 2 6" xfId="6760"/>
    <cellStyle name="Обычный 10 2 3 2 3" xfId="3677"/>
    <cellStyle name="Обычный 10 2 3 2 3 2" xfId="3974"/>
    <cellStyle name="Обычный 10 2 3 2 3 2 2" xfId="4516"/>
    <cellStyle name="Обычный 10 2 3 2 3 2 2 2" xfId="5532"/>
    <cellStyle name="Обычный 10 2 3 2 3 2 2 2 2" xfId="8516"/>
    <cellStyle name="Обычный 10 2 3 2 3 2 2 3" xfId="7543"/>
    <cellStyle name="Обычный 10 2 3 2 3 2 3" xfId="5046"/>
    <cellStyle name="Обычный 10 2 3 2 3 2 3 2" xfId="8030"/>
    <cellStyle name="Обычный 10 2 3 2 3 2 4" xfId="7057"/>
    <cellStyle name="Обычный 10 2 3 2 3 3" xfId="4273"/>
    <cellStyle name="Обычный 10 2 3 2 3 3 2" xfId="5289"/>
    <cellStyle name="Обычный 10 2 3 2 3 3 2 2" xfId="8273"/>
    <cellStyle name="Обычный 10 2 3 2 3 3 3" xfId="7300"/>
    <cellStyle name="Обычный 10 2 3 2 3 4" xfId="4803"/>
    <cellStyle name="Обычный 10 2 3 2 3 4 2" xfId="7787"/>
    <cellStyle name="Обычный 10 2 3 2 3 5" xfId="6814"/>
    <cellStyle name="Обычный 10 2 3 2 4" xfId="3866"/>
    <cellStyle name="Обычный 10 2 3 2 4 2" xfId="4408"/>
    <cellStyle name="Обычный 10 2 3 2 4 2 2" xfId="5424"/>
    <cellStyle name="Обычный 10 2 3 2 4 2 2 2" xfId="8408"/>
    <cellStyle name="Обычный 10 2 3 2 4 2 3" xfId="7435"/>
    <cellStyle name="Обычный 10 2 3 2 4 3" xfId="4938"/>
    <cellStyle name="Обычный 10 2 3 2 4 3 2" xfId="7922"/>
    <cellStyle name="Обычный 10 2 3 2 4 4" xfId="6949"/>
    <cellStyle name="Обычный 10 2 3 2 5" xfId="4165"/>
    <cellStyle name="Обычный 10 2 3 2 5 2" xfId="5181"/>
    <cellStyle name="Обычный 10 2 3 2 5 2 2" xfId="8165"/>
    <cellStyle name="Обычный 10 2 3 2 5 3" xfId="7192"/>
    <cellStyle name="Обычный 10 2 3 2 6" xfId="4695"/>
    <cellStyle name="Обычный 10 2 3 2 6 2" xfId="7679"/>
    <cellStyle name="Обычный 10 2 3 2 7" xfId="6706"/>
    <cellStyle name="Обычный 10 2 3 3" xfId="3447"/>
    <cellStyle name="Обычный 10 2 3 3 2" xfId="3720"/>
    <cellStyle name="Обычный 10 2 3 3 2 2" xfId="4017"/>
    <cellStyle name="Обычный 10 2 3 3 2 2 2" xfId="4559"/>
    <cellStyle name="Обычный 10 2 3 3 2 2 2 2" xfId="5575"/>
    <cellStyle name="Обычный 10 2 3 3 2 2 2 2 2" xfId="8559"/>
    <cellStyle name="Обычный 10 2 3 3 2 2 2 3" xfId="7586"/>
    <cellStyle name="Обычный 10 2 3 3 2 2 3" xfId="5089"/>
    <cellStyle name="Обычный 10 2 3 3 2 2 3 2" xfId="8073"/>
    <cellStyle name="Обычный 10 2 3 3 2 2 4" xfId="7100"/>
    <cellStyle name="Обычный 10 2 3 3 2 3" xfId="4316"/>
    <cellStyle name="Обычный 10 2 3 3 2 3 2" xfId="5332"/>
    <cellStyle name="Обычный 10 2 3 3 2 3 2 2" xfId="8316"/>
    <cellStyle name="Обычный 10 2 3 3 2 3 3" xfId="7343"/>
    <cellStyle name="Обычный 10 2 3 3 2 4" xfId="4846"/>
    <cellStyle name="Обычный 10 2 3 3 2 4 2" xfId="7830"/>
    <cellStyle name="Обычный 10 2 3 3 2 5" xfId="6857"/>
    <cellStyle name="Обычный 10 2 3 3 3" xfId="3909"/>
    <cellStyle name="Обычный 10 2 3 3 3 2" xfId="4451"/>
    <cellStyle name="Обычный 10 2 3 3 3 2 2" xfId="5467"/>
    <cellStyle name="Обычный 10 2 3 3 3 2 2 2" xfId="8451"/>
    <cellStyle name="Обычный 10 2 3 3 3 2 3" xfId="7478"/>
    <cellStyle name="Обычный 10 2 3 3 3 3" xfId="4981"/>
    <cellStyle name="Обычный 10 2 3 3 3 3 2" xfId="7965"/>
    <cellStyle name="Обычный 10 2 3 3 3 4" xfId="6992"/>
    <cellStyle name="Обычный 10 2 3 3 4" xfId="4208"/>
    <cellStyle name="Обычный 10 2 3 3 4 2" xfId="5224"/>
    <cellStyle name="Обычный 10 2 3 3 4 2 2" xfId="8208"/>
    <cellStyle name="Обычный 10 2 3 3 4 3" xfId="7235"/>
    <cellStyle name="Обычный 10 2 3 3 5" xfId="4738"/>
    <cellStyle name="Обычный 10 2 3 3 5 2" xfId="7722"/>
    <cellStyle name="Обычный 10 2 3 3 6" xfId="6749"/>
    <cellStyle name="Обычный 10 2 3 4" xfId="3666"/>
    <cellStyle name="Обычный 10 2 3 4 2" xfId="3963"/>
    <cellStyle name="Обычный 10 2 3 4 2 2" xfId="4505"/>
    <cellStyle name="Обычный 10 2 3 4 2 2 2" xfId="5521"/>
    <cellStyle name="Обычный 10 2 3 4 2 2 2 2" xfId="8505"/>
    <cellStyle name="Обычный 10 2 3 4 2 2 3" xfId="7532"/>
    <cellStyle name="Обычный 10 2 3 4 2 3" xfId="5035"/>
    <cellStyle name="Обычный 10 2 3 4 2 3 2" xfId="8019"/>
    <cellStyle name="Обычный 10 2 3 4 2 4" xfId="7046"/>
    <cellStyle name="Обычный 10 2 3 4 3" xfId="4262"/>
    <cellStyle name="Обычный 10 2 3 4 3 2" xfId="5278"/>
    <cellStyle name="Обычный 10 2 3 4 3 2 2" xfId="8262"/>
    <cellStyle name="Обычный 10 2 3 4 3 3" xfId="7289"/>
    <cellStyle name="Обычный 10 2 3 4 4" xfId="4792"/>
    <cellStyle name="Обычный 10 2 3 4 4 2" xfId="7776"/>
    <cellStyle name="Обычный 10 2 3 4 5" xfId="6803"/>
    <cellStyle name="Обычный 10 2 3 5" xfId="3776"/>
    <cellStyle name="Обычный 10 2 3 5 2" xfId="4055"/>
    <cellStyle name="Обычный 10 2 3 5 2 2" xfId="4597"/>
    <cellStyle name="Обычный 10 2 3 5 2 2 2" xfId="5613"/>
    <cellStyle name="Обычный 10 2 3 5 2 2 2 2" xfId="8597"/>
    <cellStyle name="Обычный 10 2 3 5 2 2 3" xfId="7624"/>
    <cellStyle name="Обычный 10 2 3 5 2 3" xfId="5127"/>
    <cellStyle name="Обычный 10 2 3 5 2 3 2" xfId="8111"/>
    <cellStyle name="Обычный 10 2 3 5 2 4" xfId="7138"/>
    <cellStyle name="Обычный 10 2 3 5 3" xfId="4354"/>
    <cellStyle name="Обычный 10 2 3 5 3 2" xfId="5370"/>
    <cellStyle name="Обычный 10 2 3 5 3 2 2" xfId="8354"/>
    <cellStyle name="Обычный 10 2 3 5 3 3" xfId="7381"/>
    <cellStyle name="Обычный 10 2 3 5 4" xfId="4884"/>
    <cellStyle name="Обычный 10 2 3 5 4 2" xfId="7868"/>
    <cellStyle name="Обычный 10 2 3 5 5" xfId="6895"/>
    <cellStyle name="Обычный 10 2 3 6" xfId="3855"/>
    <cellStyle name="Обычный 10 2 3 6 2" xfId="4397"/>
    <cellStyle name="Обычный 10 2 3 6 2 2" xfId="5413"/>
    <cellStyle name="Обычный 10 2 3 6 2 2 2" xfId="8397"/>
    <cellStyle name="Обычный 10 2 3 6 2 3" xfId="7424"/>
    <cellStyle name="Обычный 10 2 3 6 3" xfId="4927"/>
    <cellStyle name="Обычный 10 2 3 6 3 2" xfId="7911"/>
    <cellStyle name="Обычный 10 2 3 6 4" xfId="6938"/>
    <cellStyle name="Обычный 10 2 3 7" xfId="4154"/>
    <cellStyle name="Обычный 10 2 3 7 2" xfId="5170"/>
    <cellStyle name="Обычный 10 2 3 7 2 2" xfId="8154"/>
    <cellStyle name="Обычный 10 2 3 7 3" xfId="7181"/>
    <cellStyle name="Обычный 10 2 3 8" xfId="4684"/>
    <cellStyle name="Обычный 10 2 3 8 2" xfId="7668"/>
    <cellStyle name="Обычный 10 2 3 9" xfId="6695"/>
    <cellStyle name="Обычный 10 2 4" xfId="3260"/>
    <cellStyle name="Обычный 10 2 4 2" xfId="3463"/>
    <cellStyle name="Обычный 10 2 4 2 2" xfId="3729"/>
    <cellStyle name="Обычный 10 2 4 2 2 2" xfId="4026"/>
    <cellStyle name="Обычный 10 2 4 2 2 2 2" xfId="4568"/>
    <cellStyle name="Обычный 10 2 4 2 2 2 2 2" xfId="5584"/>
    <cellStyle name="Обычный 10 2 4 2 2 2 2 2 2" xfId="8568"/>
    <cellStyle name="Обычный 10 2 4 2 2 2 2 3" xfId="7595"/>
    <cellStyle name="Обычный 10 2 4 2 2 2 3" xfId="5098"/>
    <cellStyle name="Обычный 10 2 4 2 2 2 3 2" xfId="8082"/>
    <cellStyle name="Обычный 10 2 4 2 2 2 4" xfId="7109"/>
    <cellStyle name="Обычный 10 2 4 2 2 3" xfId="4325"/>
    <cellStyle name="Обычный 10 2 4 2 2 3 2" xfId="5341"/>
    <cellStyle name="Обычный 10 2 4 2 2 3 2 2" xfId="8325"/>
    <cellStyle name="Обычный 10 2 4 2 2 3 3" xfId="7352"/>
    <cellStyle name="Обычный 10 2 4 2 2 4" xfId="4855"/>
    <cellStyle name="Обычный 10 2 4 2 2 4 2" xfId="7839"/>
    <cellStyle name="Обычный 10 2 4 2 2 5" xfId="6866"/>
    <cellStyle name="Обычный 10 2 4 2 3" xfId="3918"/>
    <cellStyle name="Обычный 10 2 4 2 3 2" xfId="4460"/>
    <cellStyle name="Обычный 10 2 4 2 3 2 2" xfId="5476"/>
    <cellStyle name="Обычный 10 2 4 2 3 2 2 2" xfId="8460"/>
    <cellStyle name="Обычный 10 2 4 2 3 2 3" xfId="7487"/>
    <cellStyle name="Обычный 10 2 4 2 3 3" xfId="4990"/>
    <cellStyle name="Обычный 10 2 4 2 3 3 2" xfId="7974"/>
    <cellStyle name="Обычный 10 2 4 2 3 4" xfId="7001"/>
    <cellStyle name="Обычный 10 2 4 2 4" xfId="4217"/>
    <cellStyle name="Обычный 10 2 4 2 4 2" xfId="5233"/>
    <cellStyle name="Обычный 10 2 4 2 4 2 2" xfId="8217"/>
    <cellStyle name="Обычный 10 2 4 2 4 3" xfId="7244"/>
    <cellStyle name="Обычный 10 2 4 2 5" xfId="4747"/>
    <cellStyle name="Обычный 10 2 4 2 5 2" xfId="7731"/>
    <cellStyle name="Обычный 10 2 4 2 6" xfId="6758"/>
    <cellStyle name="Обычный 10 2 4 3" xfId="3675"/>
    <cellStyle name="Обычный 10 2 4 3 2" xfId="3972"/>
    <cellStyle name="Обычный 10 2 4 3 2 2" xfId="4514"/>
    <cellStyle name="Обычный 10 2 4 3 2 2 2" xfId="5530"/>
    <cellStyle name="Обычный 10 2 4 3 2 2 2 2" xfId="8514"/>
    <cellStyle name="Обычный 10 2 4 3 2 2 3" xfId="7541"/>
    <cellStyle name="Обычный 10 2 4 3 2 3" xfId="5044"/>
    <cellStyle name="Обычный 10 2 4 3 2 3 2" xfId="8028"/>
    <cellStyle name="Обычный 10 2 4 3 2 4" xfId="7055"/>
    <cellStyle name="Обычный 10 2 4 3 3" xfId="4271"/>
    <cellStyle name="Обычный 10 2 4 3 3 2" xfId="5287"/>
    <cellStyle name="Обычный 10 2 4 3 3 2 2" xfId="8271"/>
    <cellStyle name="Обычный 10 2 4 3 3 3" xfId="7298"/>
    <cellStyle name="Обычный 10 2 4 3 4" xfId="4801"/>
    <cellStyle name="Обычный 10 2 4 3 4 2" xfId="7785"/>
    <cellStyle name="Обычный 10 2 4 3 5" xfId="6812"/>
    <cellStyle name="Обычный 10 2 4 4" xfId="3864"/>
    <cellStyle name="Обычный 10 2 4 4 2" xfId="4406"/>
    <cellStyle name="Обычный 10 2 4 4 2 2" xfId="5422"/>
    <cellStyle name="Обычный 10 2 4 4 2 2 2" xfId="8406"/>
    <cellStyle name="Обычный 10 2 4 4 2 3" xfId="7433"/>
    <cellStyle name="Обычный 10 2 4 4 3" xfId="4936"/>
    <cellStyle name="Обычный 10 2 4 4 3 2" xfId="7920"/>
    <cellStyle name="Обычный 10 2 4 4 4" xfId="6947"/>
    <cellStyle name="Обычный 10 2 4 5" xfId="4163"/>
    <cellStyle name="Обычный 10 2 4 5 2" xfId="5179"/>
    <cellStyle name="Обычный 10 2 4 5 2 2" xfId="8163"/>
    <cellStyle name="Обычный 10 2 4 5 3" xfId="7190"/>
    <cellStyle name="Обычный 10 2 4 6" xfId="4693"/>
    <cellStyle name="Обычный 10 2 4 6 2" xfId="7677"/>
    <cellStyle name="Обычный 10 2 4 7" xfId="6704"/>
    <cellStyle name="Обычный 10 2 5" xfId="3419"/>
    <cellStyle name="Обычный 10 2 5 2" xfId="3706"/>
    <cellStyle name="Обычный 10 2 5 2 2" xfId="4003"/>
    <cellStyle name="Обычный 10 2 5 2 2 2" xfId="4545"/>
    <cellStyle name="Обычный 10 2 5 2 2 2 2" xfId="5561"/>
    <cellStyle name="Обычный 10 2 5 2 2 2 2 2" xfId="8545"/>
    <cellStyle name="Обычный 10 2 5 2 2 2 3" xfId="7572"/>
    <cellStyle name="Обычный 10 2 5 2 2 3" xfId="5075"/>
    <cellStyle name="Обычный 10 2 5 2 2 3 2" xfId="8059"/>
    <cellStyle name="Обычный 10 2 5 2 2 4" xfId="7086"/>
    <cellStyle name="Обычный 10 2 5 2 3" xfId="4302"/>
    <cellStyle name="Обычный 10 2 5 2 3 2" xfId="5318"/>
    <cellStyle name="Обычный 10 2 5 2 3 2 2" xfId="8302"/>
    <cellStyle name="Обычный 10 2 5 2 3 3" xfId="7329"/>
    <cellStyle name="Обычный 10 2 5 2 4" xfId="4832"/>
    <cellStyle name="Обычный 10 2 5 2 4 2" xfId="7816"/>
    <cellStyle name="Обычный 10 2 5 2 5" xfId="6843"/>
    <cellStyle name="Обычный 10 2 5 3" xfId="3895"/>
    <cellStyle name="Обычный 10 2 5 3 2" xfId="4437"/>
    <cellStyle name="Обычный 10 2 5 3 2 2" xfId="5453"/>
    <cellStyle name="Обычный 10 2 5 3 2 2 2" xfId="8437"/>
    <cellStyle name="Обычный 10 2 5 3 2 3" xfId="7464"/>
    <cellStyle name="Обычный 10 2 5 3 3" xfId="4967"/>
    <cellStyle name="Обычный 10 2 5 3 3 2" xfId="7951"/>
    <cellStyle name="Обычный 10 2 5 3 4" xfId="6978"/>
    <cellStyle name="Обычный 10 2 5 4" xfId="4194"/>
    <cellStyle name="Обычный 10 2 5 4 2" xfId="5210"/>
    <cellStyle name="Обычный 10 2 5 4 2 2" xfId="8194"/>
    <cellStyle name="Обычный 10 2 5 4 3" xfId="7221"/>
    <cellStyle name="Обычный 10 2 5 5" xfId="4724"/>
    <cellStyle name="Обычный 10 2 5 5 2" xfId="7708"/>
    <cellStyle name="Обычный 10 2 5 6" xfId="6735"/>
    <cellStyle name="Обычный 10 2 6" xfId="3652"/>
    <cellStyle name="Обычный 10 2 6 2" xfId="3949"/>
    <cellStyle name="Обычный 10 2 6 2 2" xfId="4491"/>
    <cellStyle name="Обычный 10 2 6 2 2 2" xfId="5507"/>
    <cellStyle name="Обычный 10 2 6 2 2 2 2" xfId="8491"/>
    <cellStyle name="Обычный 10 2 6 2 2 3" xfId="7518"/>
    <cellStyle name="Обычный 10 2 6 2 3" xfId="5021"/>
    <cellStyle name="Обычный 10 2 6 2 3 2" xfId="8005"/>
    <cellStyle name="Обычный 10 2 6 2 4" xfId="7032"/>
    <cellStyle name="Обычный 10 2 6 3" xfId="4248"/>
    <cellStyle name="Обычный 10 2 6 3 2" xfId="5264"/>
    <cellStyle name="Обычный 10 2 6 3 2 2" xfId="8248"/>
    <cellStyle name="Обычный 10 2 6 3 3" xfId="7275"/>
    <cellStyle name="Обычный 10 2 6 4" xfId="4778"/>
    <cellStyle name="Обычный 10 2 6 4 2" xfId="7762"/>
    <cellStyle name="Обычный 10 2 6 5" xfId="6789"/>
    <cellStyle name="Обычный 10 2 7" xfId="3774"/>
    <cellStyle name="Обычный 10 2 7 2" xfId="4053"/>
    <cellStyle name="Обычный 10 2 7 2 2" xfId="4595"/>
    <cellStyle name="Обычный 10 2 7 2 2 2" xfId="5611"/>
    <cellStyle name="Обычный 10 2 7 2 2 2 2" xfId="8595"/>
    <cellStyle name="Обычный 10 2 7 2 2 3" xfId="7622"/>
    <cellStyle name="Обычный 10 2 7 2 3" xfId="5125"/>
    <cellStyle name="Обычный 10 2 7 2 3 2" xfId="8109"/>
    <cellStyle name="Обычный 10 2 7 2 4" xfId="7136"/>
    <cellStyle name="Обычный 10 2 7 3" xfId="4352"/>
    <cellStyle name="Обычный 10 2 7 3 2" xfId="5368"/>
    <cellStyle name="Обычный 10 2 7 3 2 2" xfId="8352"/>
    <cellStyle name="Обычный 10 2 7 3 3" xfId="7379"/>
    <cellStyle name="Обычный 10 2 7 4" xfId="4882"/>
    <cellStyle name="Обычный 10 2 7 4 2" xfId="7866"/>
    <cellStyle name="Обычный 10 2 7 5" xfId="6893"/>
    <cellStyle name="Обычный 10 2 8" xfId="3841"/>
    <cellStyle name="Обычный 10 2 8 2" xfId="4383"/>
    <cellStyle name="Обычный 10 2 8 2 2" xfId="5399"/>
    <cellStyle name="Обычный 10 2 8 2 2 2" xfId="8383"/>
    <cellStyle name="Обычный 10 2 8 2 3" xfId="7410"/>
    <cellStyle name="Обычный 10 2 8 3" xfId="4913"/>
    <cellStyle name="Обычный 10 2 8 3 2" xfId="7897"/>
    <cellStyle name="Обычный 10 2 8 4" xfId="6924"/>
    <cellStyle name="Обычный 10 2 9" xfId="4140"/>
    <cellStyle name="Обычный 10 2 9 2" xfId="5156"/>
    <cellStyle name="Обычный 10 2 9 2 2" xfId="8140"/>
    <cellStyle name="Обычный 10 2 9 3" xfId="7167"/>
    <cellStyle name="Обычный 10 3" xfId="2900"/>
    <cellStyle name="Обычный 10 3 10" xfId="9491"/>
    <cellStyle name="Обычный 10 3 2" xfId="3263"/>
    <cellStyle name="Обычный 10 3 2 2" xfId="3466"/>
    <cellStyle name="Обычный 10 3 2 2 2" xfId="3732"/>
    <cellStyle name="Обычный 10 3 2 2 2 2" xfId="4029"/>
    <cellStyle name="Обычный 10 3 2 2 2 2 2" xfId="4571"/>
    <cellStyle name="Обычный 10 3 2 2 2 2 2 2" xfId="5587"/>
    <cellStyle name="Обычный 10 3 2 2 2 2 2 2 2" xfId="8571"/>
    <cellStyle name="Обычный 10 3 2 2 2 2 2 3" xfId="7598"/>
    <cellStyle name="Обычный 10 3 2 2 2 2 3" xfId="5101"/>
    <cellStyle name="Обычный 10 3 2 2 2 2 3 2" xfId="8085"/>
    <cellStyle name="Обычный 10 3 2 2 2 2 4" xfId="7112"/>
    <cellStyle name="Обычный 10 3 2 2 2 3" xfId="4328"/>
    <cellStyle name="Обычный 10 3 2 2 2 3 2" xfId="5344"/>
    <cellStyle name="Обычный 10 3 2 2 2 3 2 2" xfId="8328"/>
    <cellStyle name="Обычный 10 3 2 2 2 3 3" xfId="7355"/>
    <cellStyle name="Обычный 10 3 2 2 2 4" xfId="4858"/>
    <cellStyle name="Обычный 10 3 2 2 2 4 2" xfId="7842"/>
    <cellStyle name="Обычный 10 3 2 2 2 5" xfId="6869"/>
    <cellStyle name="Обычный 10 3 2 2 3" xfId="3921"/>
    <cellStyle name="Обычный 10 3 2 2 3 2" xfId="4463"/>
    <cellStyle name="Обычный 10 3 2 2 3 2 2" xfId="5479"/>
    <cellStyle name="Обычный 10 3 2 2 3 2 2 2" xfId="8463"/>
    <cellStyle name="Обычный 10 3 2 2 3 2 3" xfId="7490"/>
    <cellStyle name="Обычный 10 3 2 2 3 3" xfId="4993"/>
    <cellStyle name="Обычный 10 3 2 2 3 3 2" xfId="7977"/>
    <cellStyle name="Обычный 10 3 2 2 3 4" xfId="7004"/>
    <cellStyle name="Обычный 10 3 2 2 4" xfId="4220"/>
    <cellStyle name="Обычный 10 3 2 2 4 2" xfId="5236"/>
    <cellStyle name="Обычный 10 3 2 2 4 2 2" xfId="8220"/>
    <cellStyle name="Обычный 10 3 2 2 4 3" xfId="7247"/>
    <cellStyle name="Обычный 10 3 2 2 5" xfId="4750"/>
    <cellStyle name="Обычный 10 3 2 2 5 2" xfId="7734"/>
    <cellStyle name="Обычный 10 3 2 2 6" xfId="6761"/>
    <cellStyle name="Обычный 10 3 2 3" xfId="3678"/>
    <cellStyle name="Обычный 10 3 2 3 2" xfId="3975"/>
    <cellStyle name="Обычный 10 3 2 3 2 2" xfId="4517"/>
    <cellStyle name="Обычный 10 3 2 3 2 2 2" xfId="5533"/>
    <cellStyle name="Обычный 10 3 2 3 2 2 2 2" xfId="8517"/>
    <cellStyle name="Обычный 10 3 2 3 2 2 3" xfId="7544"/>
    <cellStyle name="Обычный 10 3 2 3 2 3" xfId="5047"/>
    <cellStyle name="Обычный 10 3 2 3 2 3 2" xfId="8031"/>
    <cellStyle name="Обычный 10 3 2 3 2 4" xfId="7058"/>
    <cellStyle name="Обычный 10 3 2 3 3" xfId="4274"/>
    <cellStyle name="Обычный 10 3 2 3 3 2" xfId="5290"/>
    <cellStyle name="Обычный 10 3 2 3 3 2 2" xfId="8274"/>
    <cellStyle name="Обычный 10 3 2 3 3 3" xfId="7301"/>
    <cellStyle name="Обычный 10 3 2 3 4" xfId="4804"/>
    <cellStyle name="Обычный 10 3 2 3 4 2" xfId="7788"/>
    <cellStyle name="Обычный 10 3 2 3 5" xfId="6815"/>
    <cellStyle name="Обычный 10 3 2 4" xfId="3867"/>
    <cellStyle name="Обычный 10 3 2 4 2" xfId="4409"/>
    <cellStyle name="Обычный 10 3 2 4 2 2" xfId="5425"/>
    <cellStyle name="Обычный 10 3 2 4 2 2 2" xfId="8409"/>
    <cellStyle name="Обычный 10 3 2 4 2 3" xfId="7436"/>
    <cellStyle name="Обычный 10 3 2 4 3" xfId="4939"/>
    <cellStyle name="Обычный 10 3 2 4 3 2" xfId="7923"/>
    <cellStyle name="Обычный 10 3 2 4 4" xfId="6950"/>
    <cellStyle name="Обычный 10 3 2 5" xfId="4166"/>
    <cellStyle name="Обычный 10 3 2 5 2" xfId="5182"/>
    <cellStyle name="Обычный 10 3 2 5 2 2" xfId="8166"/>
    <cellStyle name="Обычный 10 3 2 5 3" xfId="7193"/>
    <cellStyle name="Обычный 10 3 2 6" xfId="4696"/>
    <cellStyle name="Обычный 10 3 2 6 2" xfId="7680"/>
    <cellStyle name="Обычный 10 3 2 7" xfId="6707"/>
    <cellStyle name="Обычный 10 3 3" xfId="3437"/>
    <cellStyle name="Обычный 10 3 3 2" xfId="3710"/>
    <cellStyle name="Обычный 10 3 3 2 2" xfId="4007"/>
    <cellStyle name="Обычный 10 3 3 2 2 2" xfId="4549"/>
    <cellStyle name="Обычный 10 3 3 2 2 2 2" xfId="5565"/>
    <cellStyle name="Обычный 10 3 3 2 2 2 2 2" xfId="8549"/>
    <cellStyle name="Обычный 10 3 3 2 2 2 3" xfId="7576"/>
    <cellStyle name="Обычный 10 3 3 2 2 3" xfId="5079"/>
    <cellStyle name="Обычный 10 3 3 2 2 3 2" xfId="8063"/>
    <cellStyle name="Обычный 10 3 3 2 2 4" xfId="7090"/>
    <cellStyle name="Обычный 10 3 3 2 3" xfId="4306"/>
    <cellStyle name="Обычный 10 3 3 2 3 2" xfId="5322"/>
    <cellStyle name="Обычный 10 3 3 2 3 2 2" xfId="8306"/>
    <cellStyle name="Обычный 10 3 3 2 3 3" xfId="7333"/>
    <cellStyle name="Обычный 10 3 3 2 4" xfId="4836"/>
    <cellStyle name="Обычный 10 3 3 2 4 2" xfId="7820"/>
    <cellStyle name="Обычный 10 3 3 2 5" xfId="6847"/>
    <cellStyle name="Обычный 10 3 3 3" xfId="3899"/>
    <cellStyle name="Обычный 10 3 3 3 2" xfId="4441"/>
    <cellStyle name="Обычный 10 3 3 3 2 2" xfId="5457"/>
    <cellStyle name="Обычный 10 3 3 3 2 2 2" xfId="8441"/>
    <cellStyle name="Обычный 10 3 3 3 2 3" xfId="7468"/>
    <cellStyle name="Обычный 10 3 3 3 3" xfId="4971"/>
    <cellStyle name="Обычный 10 3 3 3 3 2" xfId="7955"/>
    <cellStyle name="Обычный 10 3 3 3 4" xfId="6982"/>
    <cellStyle name="Обычный 10 3 3 4" xfId="4198"/>
    <cellStyle name="Обычный 10 3 3 4 2" xfId="5214"/>
    <cellStyle name="Обычный 10 3 3 4 2 2" xfId="8198"/>
    <cellStyle name="Обычный 10 3 3 4 3" xfId="7225"/>
    <cellStyle name="Обычный 10 3 3 5" xfId="4728"/>
    <cellStyle name="Обычный 10 3 3 5 2" xfId="7712"/>
    <cellStyle name="Обычный 10 3 3 6" xfId="6739"/>
    <cellStyle name="Обычный 10 3 4" xfId="3656"/>
    <cellStyle name="Обычный 10 3 4 2" xfId="3953"/>
    <cellStyle name="Обычный 10 3 4 2 2" xfId="4495"/>
    <cellStyle name="Обычный 10 3 4 2 2 2" xfId="5511"/>
    <cellStyle name="Обычный 10 3 4 2 2 2 2" xfId="8495"/>
    <cellStyle name="Обычный 10 3 4 2 2 3" xfId="7522"/>
    <cellStyle name="Обычный 10 3 4 2 3" xfId="5025"/>
    <cellStyle name="Обычный 10 3 4 2 3 2" xfId="8009"/>
    <cellStyle name="Обычный 10 3 4 2 4" xfId="7036"/>
    <cellStyle name="Обычный 10 3 4 3" xfId="4252"/>
    <cellStyle name="Обычный 10 3 4 3 2" xfId="5268"/>
    <cellStyle name="Обычный 10 3 4 3 2 2" xfId="8252"/>
    <cellStyle name="Обычный 10 3 4 3 3" xfId="7279"/>
    <cellStyle name="Обычный 10 3 4 4" xfId="4782"/>
    <cellStyle name="Обычный 10 3 4 4 2" xfId="7766"/>
    <cellStyle name="Обычный 10 3 4 5" xfId="6793"/>
    <cellStyle name="Обычный 10 3 5" xfId="3777"/>
    <cellStyle name="Обычный 10 3 5 2" xfId="4056"/>
    <cellStyle name="Обычный 10 3 5 2 2" xfId="4598"/>
    <cellStyle name="Обычный 10 3 5 2 2 2" xfId="5614"/>
    <cellStyle name="Обычный 10 3 5 2 2 2 2" xfId="8598"/>
    <cellStyle name="Обычный 10 3 5 2 2 3" xfId="7625"/>
    <cellStyle name="Обычный 10 3 5 2 3" xfId="5128"/>
    <cellStyle name="Обычный 10 3 5 2 3 2" xfId="8112"/>
    <cellStyle name="Обычный 10 3 5 2 4" xfId="7139"/>
    <cellStyle name="Обычный 10 3 5 3" xfId="4355"/>
    <cellStyle name="Обычный 10 3 5 3 2" xfId="5371"/>
    <cellStyle name="Обычный 10 3 5 3 2 2" xfId="8355"/>
    <cellStyle name="Обычный 10 3 5 3 3" xfId="7382"/>
    <cellStyle name="Обычный 10 3 5 4" xfId="4885"/>
    <cellStyle name="Обычный 10 3 5 4 2" xfId="7869"/>
    <cellStyle name="Обычный 10 3 5 5" xfId="6896"/>
    <cellStyle name="Обычный 10 3 6" xfId="3845"/>
    <cellStyle name="Обычный 10 3 6 2" xfId="4387"/>
    <cellStyle name="Обычный 10 3 6 2 2" xfId="5403"/>
    <cellStyle name="Обычный 10 3 6 2 2 2" xfId="8387"/>
    <cellStyle name="Обычный 10 3 6 2 3" xfId="7414"/>
    <cellStyle name="Обычный 10 3 6 3" xfId="4917"/>
    <cellStyle name="Обычный 10 3 6 3 2" xfId="7901"/>
    <cellStyle name="Обычный 10 3 6 4" xfId="6928"/>
    <cellStyle name="Обычный 10 3 7" xfId="4144"/>
    <cellStyle name="Обычный 10 3 7 2" xfId="5160"/>
    <cellStyle name="Обычный 10 3 7 2 2" xfId="8144"/>
    <cellStyle name="Обычный 10 3 7 3" xfId="7171"/>
    <cellStyle name="Обычный 10 3 8" xfId="4674"/>
    <cellStyle name="Обычный 10 3 8 2" xfId="7658"/>
    <cellStyle name="Обычный 10 3 9" xfId="6685"/>
    <cellStyle name="Обычный 10 4" xfId="2943"/>
    <cellStyle name="Обычный 10 4 2" xfId="3264"/>
    <cellStyle name="Обычный 10 4 2 2" xfId="3467"/>
    <cellStyle name="Обычный 10 4 2 2 2" xfId="3733"/>
    <cellStyle name="Обычный 10 4 2 2 2 2" xfId="4030"/>
    <cellStyle name="Обычный 10 4 2 2 2 2 2" xfId="4572"/>
    <cellStyle name="Обычный 10 4 2 2 2 2 2 2" xfId="5588"/>
    <cellStyle name="Обычный 10 4 2 2 2 2 2 2 2" xfId="8572"/>
    <cellStyle name="Обычный 10 4 2 2 2 2 2 3" xfId="7599"/>
    <cellStyle name="Обычный 10 4 2 2 2 2 3" xfId="5102"/>
    <cellStyle name="Обычный 10 4 2 2 2 2 3 2" xfId="8086"/>
    <cellStyle name="Обычный 10 4 2 2 2 2 4" xfId="7113"/>
    <cellStyle name="Обычный 10 4 2 2 2 3" xfId="4329"/>
    <cellStyle name="Обычный 10 4 2 2 2 3 2" xfId="5345"/>
    <cellStyle name="Обычный 10 4 2 2 2 3 2 2" xfId="8329"/>
    <cellStyle name="Обычный 10 4 2 2 2 3 3" xfId="7356"/>
    <cellStyle name="Обычный 10 4 2 2 2 4" xfId="4859"/>
    <cellStyle name="Обычный 10 4 2 2 2 4 2" xfId="7843"/>
    <cellStyle name="Обычный 10 4 2 2 2 5" xfId="6870"/>
    <cellStyle name="Обычный 10 4 2 2 3" xfId="3922"/>
    <cellStyle name="Обычный 10 4 2 2 3 2" xfId="4464"/>
    <cellStyle name="Обычный 10 4 2 2 3 2 2" xfId="5480"/>
    <cellStyle name="Обычный 10 4 2 2 3 2 2 2" xfId="8464"/>
    <cellStyle name="Обычный 10 4 2 2 3 2 3" xfId="7491"/>
    <cellStyle name="Обычный 10 4 2 2 3 3" xfId="4994"/>
    <cellStyle name="Обычный 10 4 2 2 3 3 2" xfId="7978"/>
    <cellStyle name="Обычный 10 4 2 2 3 4" xfId="7005"/>
    <cellStyle name="Обычный 10 4 2 2 4" xfId="4221"/>
    <cellStyle name="Обычный 10 4 2 2 4 2" xfId="5237"/>
    <cellStyle name="Обычный 10 4 2 2 4 2 2" xfId="8221"/>
    <cellStyle name="Обычный 10 4 2 2 4 3" xfId="7248"/>
    <cellStyle name="Обычный 10 4 2 2 5" xfId="4751"/>
    <cellStyle name="Обычный 10 4 2 2 5 2" xfId="7735"/>
    <cellStyle name="Обычный 10 4 2 2 6" xfId="6762"/>
    <cellStyle name="Обычный 10 4 2 3" xfId="3679"/>
    <cellStyle name="Обычный 10 4 2 3 2" xfId="3976"/>
    <cellStyle name="Обычный 10 4 2 3 2 2" xfId="4518"/>
    <cellStyle name="Обычный 10 4 2 3 2 2 2" xfId="5534"/>
    <cellStyle name="Обычный 10 4 2 3 2 2 2 2" xfId="8518"/>
    <cellStyle name="Обычный 10 4 2 3 2 2 3" xfId="7545"/>
    <cellStyle name="Обычный 10 4 2 3 2 3" xfId="5048"/>
    <cellStyle name="Обычный 10 4 2 3 2 3 2" xfId="8032"/>
    <cellStyle name="Обычный 10 4 2 3 2 4" xfId="7059"/>
    <cellStyle name="Обычный 10 4 2 3 3" xfId="4275"/>
    <cellStyle name="Обычный 10 4 2 3 3 2" xfId="5291"/>
    <cellStyle name="Обычный 10 4 2 3 3 2 2" xfId="8275"/>
    <cellStyle name="Обычный 10 4 2 3 3 3" xfId="7302"/>
    <cellStyle name="Обычный 10 4 2 3 4" xfId="4805"/>
    <cellStyle name="Обычный 10 4 2 3 4 2" xfId="7789"/>
    <cellStyle name="Обычный 10 4 2 3 5" xfId="6816"/>
    <cellStyle name="Обычный 10 4 2 4" xfId="3868"/>
    <cellStyle name="Обычный 10 4 2 4 2" xfId="4410"/>
    <cellStyle name="Обычный 10 4 2 4 2 2" xfId="5426"/>
    <cellStyle name="Обычный 10 4 2 4 2 2 2" xfId="8410"/>
    <cellStyle name="Обычный 10 4 2 4 2 3" xfId="7437"/>
    <cellStyle name="Обычный 10 4 2 4 3" xfId="4940"/>
    <cellStyle name="Обычный 10 4 2 4 3 2" xfId="7924"/>
    <cellStyle name="Обычный 10 4 2 4 4" xfId="6951"/>
    <cellStyle name="Обычный 10 4 2 5" xfId="4167"/>
    <cellStyle name="Обычный 10 4 2 5 2" xfId="5183"/>
    <cellStyle name="Обычный 10 4 2 5 2 2" xfId="8167"/>
    <cellStyle name="Обычный 10 4 2 5 3" xfId="7194"/>
    <cellStyle name="Обычный 10 4 2 6" xfId="4697"/>
    <cellStyle name="Обычный 10 4 2 6 2" xfId="7681"/>
    <cellStyle name="Обычный 10 4 2 7" xfId="6708"/>
    <cellStyle name="Обычный 10 4 3" xfId="3446"/>
    <cellStyle name="Обычный 10 4 3 2" xfId="3719"/>
    <cellStyle name="Обычный 10 4 3 2 2" xfId="4016"/>
    <cellStyle name="Обычный 10 4 3 2 2 2" xfId="4558"/>
    <cellStyle name="Обычный 10 4 3 2 2 2 2" xfId="5574"/>
    <cellStyle name="Обычный 10 4 3 2 2 2 2 2" xfId="8558"/>
    <cellStyle name="Обычный 10 4 3 2 2 2 3" xfId="7585"/>
    <cellStyle name="Обычный 10 4 3 2 2 3" xfId="5088"/>
    <cellStyle name="Обычный 10 4 3 2 2 3 2" xfId="8072"/>
    <cellStyle name="Обычный 10 4 3 2 2 4" xfId="7099"/>
    <cellStyle name="Обычный 10 4 3 2 3" xfId="4315"/>
    <cellStyle name="Обычный 10 4 3 2 3 2" xfId="5331"/>
    <cellStyle name="Обычный 10 4 3 2 3 2 2" xfId="8315"/>
    <cellStyle name="Обычный 10 4 3 2 3 3" xfId="7342"/>
    <cellStyle name="Обычный 10 4 3 2 4" xfId="4845"/>
    <cellStyle name="Обычный 10 4 3 2 4 2" xfId="7829"/>
    <cellStyle name="Обычный 10 4 3 2 5" xfId="6856"/>
    <cellStyle name="Обычный 10 4 3 3" xfId="3908"/>
    <cellStyle name="Обычный 10 4 3 3 2" xfId="4450"/>
    <cellStyle name="Обычный 10 4 3 3 2 2" xfId="5466"/>
    <cellStyle name="Обычный 10 4 3 3 2 2 2" xfId="8450"/>
    <cellStyle name="Обычный 10 4 3 3 2 3" xfId="7477"/>
    <cellStyle name="Обычный 10 4 3 3 3" xfId="4980"/>
    <cellStyle name="Обычный 10 4 3 3 3 2" xfId="7964"/>
    <cellStyle name="Обычный 10 4 3 3 4" xfId="6991"/>
    <cellStyle name="Обычный 10 4 3 4" xfId="4207"/>
    <cellStyle name="Обычный 10 4 3 4 2" xfId="5223"/>
    <cellStyle name="Обычный 10 4 3 4 2 2" xfId="8207"/>
    <cellStyle name="Обычный 10 4 3 4 3" xfId="7234"/>
    <cellStyle name="Обычный 10 4 3 5" xfId="4737"/>
    <cellStyle name="Обычный 10 4 3 5 2" xfId="7721"/>
    <cellStyle name="Обычный 10 4 3 6" xfId="6748"/>
    <cellStyle name="Обычный 10 4 4" xfId="3665"/>
    <cellStyle name="Обычный 10 4 4 2" xfId="3962"/>
    <cellStyle name="Обычный 10 4 4 2 2" xfId="4504"/>
    <cellStyle name="Обычный 10 4 4 2 2 2" xfId="5520"/>
    <cellStyle name="Обычный 10 4 4 2 2 2 2" xfId="8504"/>
    <cellStyle name="Обычный 10 4 4 2 2 3" xfId="7531"/>
    <cellStyle name="Обычный 10 4 4 2 3" xfId="5034"/>
    <cellStyle name="Обычный 10 4 4 2 3 2" xfId="8018"/>
    <cellStyle name="Обычный 10 4 4 2 4" xfId="7045"/>
    <cellStyle name="Обычный 10 4 4 3" xfId="4261"/>
    <cellStyle name="Обычный 10 4 4 3 2" xfId="5277"/>
    <cellStyle name="Обычный 10 4 4 3 2 2" xfId="8261"/>
    <cellStyle name="Обычный 10 4 4 3 3" xfId="7288"/>
    <cellStyle name="Обычный 10 4 4 4" xfId="4791"/>
    <cellStyle name="Обычный 10 4 4 4 2" xfId="7775"/>
    <cellStyle name="Обычный 10 4 4 5" xfId="6802"/>
    <cellStyle name="Обычный 10 4 5" xfId="3778"/>
    <cellStyle name="Обычный 10 4 5 2" xfId="4057"/>
    <cellStyle name="Обычный 10 4 5 2 2" xfId="4599"/>
    <cellStyle name="Обычный 10 4 5 2 2 2" xfId="5615"/>
    <cellStyle name="Обычный 10 4 5 2 2 2 2" xfId="8599"/>
    <cellStyle name="Обычный 10 4 5 2 2 3" xfId="7626"/>
    <cellStyle name="Обычный 10 4 5 2 3" xfId="5129"/>
    <cellStyle name="Обычный 10 4 5 2 3 2" xfId="8113"/>
    <cellStyle name="Обычный 10 4 5 2 4" xfId="7140"/>
    <cellStyle name="Обычный 10 4 5 3" xfId="4356"/>
    <cellStyle name="Обычный 10 4 5 3 2" xfId="5372"/>
    <cellStyle name="Обычный 10 4 5 3 2 2" xfId="8356"/>
    <cellStyle name="Обычный 10 4 5 3 3" xfId="7383"/>
    <cellStyle name="Обычный 10 4 5 4" xfId="4886"/>
    <cellStyle name="Обычный 10 4 5 4 2" xfId="7870"/>
    <cellStyle name="Обычный 10 4 5 5" xfId="6897"/>
    <cellStyle name="Обычный 10 4 6" xfId="3854"/>
    <cellStyle name="Обычный 10 4 6 2" xfId="4396"/>
    <cellStyle name="Обычный 10 4 6 2 2" xfId="5412"/>
    <cellStyle name="Обычный 10 4 6 2 2 2" xfId="8396"/>
    <cellStyle name="Обычный 10 4 6 2 3" xfId="7423"/>
    <cellStyle name="Обычный 10 4 6 3" xfId="4926"/>
    <cellStyle name="Обычный 10 4 6 3 2" xfId="7910"/>
    <cellStyle name="Обычный 10 4 6 4" xfId="6937"/>
    <cellStyle name="Обычный 10 4 7" xfId="4153"/>
    <cellStyle name="Обычный 10 4 7 2" xfId="5169"/>
    <cellStyle name="Обычный 10 4 7 2 2" xfId="8153"/>
    <cellStyle name="Обычный 10 4 7 3" xfId="7180"/>
    <cellStyle name="Обычный 10 4 8" xfId="4683"/>
    <cellStyle name="Обычный 10 4 8 2" xfId="7667"/>
    <cellStyle name="Обычный 10 4 9" xfId="6694"/>
    <cellStyle name="Обычный 10 5" xfId="3259"/>
    <cellStyle name="Обычный 10 5 2" xfId="3462"/>
    <cellStyle name="Обычный 10 5 2 2" xfId="3728"/>
    <cellStyle name="Обычный 10 5 2 2 2" xfId="4025"/>
    <cellStyle name="Обычный 10 5 2 2 2 2" xfId="4567"/>
    <cellStyle name="Обычный 10 5 2 2 2 2 2" xfId="5583"/>
    <cellStyle name="Обычный 10 5 2 2 2 2 2 2" xfId="8567"/>
    <cellStyle name="Обычный 10 5 2 2 2 2 3" xfId="7594"/>
    <cellStyle name="Обычный 10 5 2 2 2 3" xfId="5097"/>
    <cellStyle name="Обычный 10 5 2 2 2 3 2" xfId="8081"/>
    <cellStyle name="Обычный 10 5 2 2 2 4" xfId="7108"/>
    <cellStyle name="Обычный 10 5 2 2 3" xfId="4324"/>
    <cellStyle name="Обычный 10 5 2 2 3 2" xfId="5340"/>
    <cellStyle name="Обычный 10 5 2 2 3 2 2" xfId="8324"/>
    <cellStyle name="Обычный 10 5 2 2 3 3" xfId="7351"/>
    <cellStyle name="Обычный 10 5 2 2 4" xfId="4854"/>
    <cellStyle name="Обычный 10 5 2 2 4 2" xfId="7838"/>
    <cellStyle name="Обычный 10 5 2 2 5" xfId="6865"/>
    <cellStyle name="Обычный 10 5 2 3" xfId="3917"/>
    <cellStyle name="Обычный 10 5 2 3 2" xfId="4459"/>
    <cellStyle name="Обычный 10 5 2 3 2 2" xfId="5475"/>
    <cellStyle name="Обычный 10 5 2 3 2 2 2" xfId="8459"/>
    <cellStyle name="Обычный 10 5 2 3 2 3" xfId="7486"/>
    <cellStyle name="Обычный 10 5 2 3 3" xfId="4989"/>
    <cellStyle name="Обычный 10 5 2 3 3 2" xfId="7973"/>
    <cellStyle name="Обычный 10 5 2 3 4" xfId="7000"/>
    <cellStyle name="Обычный 10 5 2 4" xfId="4216"/>
    <cellStyle name="Обычный 10 5 2 4 2" xfId="5232"/>
    <cellStyle name="Обычный 10 5 2 4 2 2" xfId="8216"/>
    <cellStyle name="Обычный 10 5 2 4 3" xfId="7243"/>
    <cellStyle name="Обычный 10 5 2 5" xfId="4746"/>
    <cellStyle name="Обычный 10 5 2 5 2" xfId="7730"/>
    <cellStyle name="Обычный 10 5 2 6" xfId="6757"/>
    <cellStyle name="Обычный 10 5 3" xfId="3674"/>
    <cellStyle name="Обычный 10 5 3 2" xfId="3971"/>
    <cellStyle name="Обычный 10 5 3 2 2" xfId="4513"/>
    <cellStyle name="Обычный 10 5 3 2 2 2" xfId="5529"/>
    <cellStyle name="Обычный 10 5 3 2 2 2 2" xfId="8513"/>
    <cellStyle name="Обычный 10 5 3 2 2 3" xfId="7540"/>
    <cellStyle name="Обычный 10 5 3 2 3" xfId="5043"/>
    <cellStyle name="Обычный 10 5 3 2 3 2" xfId="8027"/>
    <cellStyle name="Обычный 10 5 3 2 4" xfId="7054"/>
    <cellStyle name="Обычный 10 5 3 3" xfId="4270"/>
    <cellStyle name="Обычный 10 5 3 3 2" xfId="5286"/>
    <cellStyle name="Обычный 10 5 3 3 2 2" xfId="8270"/>
    <cellStyle name="Обычный 10 5 3 3 3" xfId="7297"/>
    <cellStyle name="Обычный 10 5 3 4" xfId="4800"/>
    <cellStyle name="Обычный 10 5 3 4 2" xfId="7784"/>
    <cellStyle name="Обычный 10 5 3 5" xfId="6811"/>
    <cellStyle name="Обычный 10 5 4" xfId="3863"/>
    <cellStyle name="Обычный 10 5 4 2" xfId="4405"/>
    <cellStyle name="Обычный 10 5 4 2 2" xfId="5421"/>
    <cellStyle name="Обычный 10 5 4 2 2 2" xfId="8405"/>
    <cellStyle name="Обычный 10 5 4 2 3" xfId="7432"/>
    <cellStyle name="Обычный 10 5 4 3" xfId="4935"/>
    <cellStyle name="Обычный 10 5 4 3 2" xfId="7919"/>
    <cellStyle name="Обычный 10 5 4 4" xfId="6946"/>
    <cellStyle name="Обычный 10 5 5" xfId="4162"/>
    <cellStyle name="Обычный 10 5 5 2" xfId="5178"/>
    <cellStyle name="Обычный 10 5 5 2 2" xfId="8162"/>
    <cellStyle name="Обычный 10 5 5 3" xfId="7189"/>
    <cellStyle name="Обычный 10 5 6" xfId="4692"/>
    <cellStyle name="Обычный 10 5 6 2" xfId="7676"/>
    <cellStyle name="Обычный 10 5 7" xfId="6703"/>
    <cellStyle name="Обычный 10 6" xfId="3410"/>
    <cellStyle name="Обычный 10 6 2" xfId="3702"/>
    <cellStyle name="Обычный 10 6 2 2" xfId="3999"/>
    <cellStyle name="Обычный 10 6 2 2 2" xfId="4541"/>
    <cellStyle name="Обычный 10 6 2 2 2 2" xfId="5557"/>
    <cellStyle name="Обычный 10 6 2 2 2 2 2" xfId="8541"/>
    <cellStyle name="Обычный 10 6 2 2 2 3" xfId="7568"/>
    <cellStyle name="Обычный 10 6 2 2 3" xfId="5071"/>
    <cellStyle name="Обычный 10 6 2 2 3 2" xfId="8055"/>
    <cellStyle name="Обычный 10 6 2 2 4" xfId="7082"/>
    <cellStyle name="Обычный 10 6 2 3" xfId="4298"/>
    <cellStyle name="Обычный 10 6 2 3 2" xfId="5314"/>
    <cellStyle name="Обычный 10 6 2 3 2 2" xfId="8298"/>
    <cellStyle name="Обычный 10 6 2 3 3" xfId="7325"/>
    <cellStyle name="Обычный 10 6 2 4" xfId="4828"/>
    <cellStyle name="Обычный 10 6 2 4 2" xfId="7812"/>
    <cellStyle name="Обычный 10 6 2 5" xfId="6839"/>
    <cellStyle name="Обычный 10 6 3" xfId="3891"/>
    <cellStyle name="Обычный 10 6 3 2" xfId="4433"/>
    <cellStyle name="Обычный 10 6 3 2 2" xfId="5449"/>
    <cellStyle name="Обычный 10 6 3 2 2 2" xfId="8433"/>
    <cellStyle name="Обычный 10 6 3 2 3" xfId="7460"/>
    <cellStyle name="Обычный 10 6 3 3" xfId="4963"/>
    <cellStyle name="Обычный 10 6 3 3 2" xfId="7947"/>
    <cellStyle name="Обычный 10 6 3 4" xfId="6974"/>
    <cellStyle name="Обычный 10 6 4" xfId="4190"/>
    <cellStyle name="Обычный 10 6 4 2" xfId="5206"/>
    <cellStyle name="Обычный 10 6 4 2 2" xfId="8190"/>
    <cellStyle name="Обычный 10 6 4 3" xfId="7217"/>
    <cellStyle name="Обычный 10 6 5" xfId="4720"/>
    <cellStyle name="Обычный 10 6 5 2" xfId="7704"/>
    <cellStyle name="Обычный 10 6 6" xfId="6731"/>
    <cellStyle name="Обычный 10 7" xfId="3647"/>
    <cellStyle name="Обычный 10 7 2" xfId="3945"/>
    <cellStyle name="Обычный 10 7 2 2" xfId="4487"/>
    <cellStyle name="Обычный 10 7 2 2 2" xfId="5503"/>
    <cellStyle name="Обычный 10 7 2 2 2 2" xfId="8487"/>
    <cellStyle name="Обычный 10 7 2 2 3" xfId="7514"/>
    <cellStyle name="Обычный 10 7 2 3" xfId="5017"/>
    <cellStyle name="Обычный 10 7 2 3 2" xfId="8001"/>
    <cellStyle name="Обычный 10 7 2 4" xfId="7028"/>
    <cellStyle name="Обычный 10 7 3" xfId="4244"/>
    <cellStyle name="Обычный 10 7 3 2" xfId="5260"/>
    <cellStyle name="Обычный 10 7 3 2 2" xfId="8244"/>
    <cellStyle name="Обычный 10 7 3 3" xfId="7271"/>
    <cellStyle name="Обычный 10 7 4" xfId="4774"/>
    <cellStyle name="Обычный 10 7 4 2" xfId="7758"/>
    <cellStyle name="Обычный 10 7 5" xfId="6785"/>
    <cellStyle name="Обычный 10 8" xfId="3773"/>
    <cellStyle name="Обычный 10 8 2" xfId="4052"/>
    <cellStyle name="Обычный 10 8 2 2" xfId="4594"/>
    <cellStyle name="Обычный 10 8 2 2 2" xfId="5610"/>
    <cellStyle name="Обычный 10 8 2 2 2 2" xfId="8594"/>
    <cellStyle name="Обычный 10 8 2 2 3" xfId="7621"/>
    <cellStyle name="Обычный 10 8 2 3" xfId="5124"/>
    <cellStyle name="Обычный 10 8 2 3 2" xfId="8108"/>
    <cellStyle name="Обычный 10 8 2 4" xfId="7135"/>
    <cellStyle name="Обычный 10 8 3" xfId="4351"/>
    <cellStyle name="Обычный 10 8 3 2" xfId="5367"/>
    <cellStyle name="Обычный 10 8 3 2 2" xfId="8351"/>
    <cellStyle name="Обычный 10 8 3 3" xfId="7378"/>
    <cellStyle name="Обычный 10 8 4" xfId="4881"/>
    <cellStyle name="Обычный 10 8 4 2" xfId="7865"/>
    <cellStyle name="Обычный 10 8 5" xfId="6892"/>
    <cellStyle name="Обычный 10 9" xfId="3836"/>
    <cellStyle name="Обычный 10 9 2" xfId="4379"/>
    <cellStyle name="Обычный 10 9 2 2" xfId="5395"/>
    <cellStyle name="Обычный 10 9 2 2 2" xfId="8379"/>
    <cellStyle name="Обычный 10 9 2 3" xfId="7406"/>
    <cellStyle name="Обычный 10 9 3" xfId="4909"/>
    <cellStyle name="Обычный 10 9 3 2" xfId="7893"/>
    <cellStyle name="Обычный 10 9 4" xfId="6920"/>
    <cellStyle name="Обычный 11" xfId="1654"/>
    <cellStyle name="Обычный 11 10" xfId="9605"/>
    <cellStyle name="Обычный 11 11" xfId="10128"/>
    <cellStyle name="Обычный 11 2" xfId="1790"/>
    <cellStyle name="Обычный 11 2 2" xfId="1981"/>
    <cellStyle name="Обычный 11 2 2 2" xfId="5854"/>
    <cellStyle name="Обычный 11 2 2 2 2" xfId="8631"/>
    <cellStyle name="Обычный 11 2 2 3" xfId="6663"/>
    <cellStyle name="Обычный 11 2 3" xfId="2662"/>
    <cellStyle name="Обычный 11 2 4" xfId="5716"/>
    <cellStyle name="Обычный 11 2 4 2" xfId="8627"/>
    <cellStyle name="Обычный 11 2 5" xfId="6652"/>
    <cellStyle name="Обычный 11 2 6" xfId="9606"/>
    <cellStyle name="Обычный 11 2 7" xfId="10129"/>
    <cellStyle name="Обычный 11 3" xfId="1928"/>
    <cellStyle name="Обычный 11 3 2" xfId="2120"/>
    <cellStyle name="Обычный 11 3 2 2" xfId="5987"/>
    <cellStyle name="Обычный 11 3 2 2 2" xfId="8632"/>
    <cellStyle name="Обычный 11 3 2 3" xfId="6667"/>
    <cellStyle name="Обычный 11 3 3" xfId="2619"/>
    <cellStyle name="Обычный 11 3 4" xfId="5828"/>
    <cellStyle name="Обычный 11 3 4 2" xfId="8628"/>
    <cellStyle name="Обычный 11 3 5" xfId="6656"/>
    <cellStyle name="Обычный 11 3 6" xfId="9607"/>
    <cellStyle name="Обычный 11 4" xfId="1957"/>
    <cellStyle name="Обычный 11 4 2" xfId="5832"/>
    <cellStyle name="Обычный 11 4 2 2" xfId="8629"/>
    <cellStyle name="Обычный 11 4 3" xfId="6659"/>
    <cellStyle name="Обычный 11 5" xfId="2326"/>
    <cellStyle name="Обычный 11 5 2" xfId="5988"/>
    <cellStyle name="Обычный 11 6" xfId="5694"/>
    <cellStyle name="Обычный 11 6 2" xfId="8625"/>
    <cellStyle name="Обычный 11 7" xfId="6648"/>
    <cellStyle name="Обычный 11 8" xfId="9260"/>
    <cellStyle name="Обычный 11 9" xfId="1759"/>
    <cellStyle name="Обычный 12" xfId="1765"/>
    <cellStyle name="Обычный 12 2" xfId="9261"/>
    <cellStyle name="Обычный 12 2 2" xfId="9662"/>
    <cellStyle name="Обычный 12 2 3" xfId="9609"/>
    <cellStyle name="Обычный 12 2 4" xfId="10131"/>
    <cellStyle name="Обычный 12 3" xfId="9647"/>
    <cellStyle name="Обычный 12 4" xfId="9608"/>
    <cellStyle name="Обычный 12 5" xfId="10130"/>
    <cellStyle name="Обычный 13" xfId="1764"/>
    <cellStyle name="Обычный 13 2" xfId="1959"/>
    <cellStyle name="Обычный 13 2 2" xfId="2622"/>
    <cellStyle name="Обычный 13 2 3" xfId="5833"/>
    <cellStyle name="Обычный 13 2 3 2" xfId="8630"/>
    <cellStyle name="Обычный 13 2 4" xfId="6661"/>
    <cellStyle name="Обычный 13 2 5" xfId="9654"/>
    <cellStyle name="Обычный 13 2 6" xfId="10133"/>
    <cellStyle name="Обычный 13 3" xfId="2160"/>
    <cellStyle name="Обычный 13 4" xfId="5695"/>
    <cellStyle name="Обычный 13 4 2" xfId="8626"/>
    <cellStyle name="Обычный 13 5" xfId="6650"/>
    <cellStyle name="Обычный 13 6" xfId="9610"/>
    <cellStyle name="Обычный 13 7" xfId="10132"/>
    <cellStyle name="Обычный 14" xfId="1926"/>
    <cellStyle name="Обычный 14 10" xfId="4668"/>
    <cellStyle name="Обычный 14 10 2" xfId="7652"/>
    <cellStyle name="Обычный 14 11" xfId="2620"/>
    <cellStyle name="Обычный 14 11 2" xfId="6679"/>
    <cellStyle name="Обычный 14 12" xfId="6654"/>
    <cellStyle name="Обычный 14 13" xfId="9262"/>
    <cellStyle name="Обычный 14 14" xfId="9611"/>
    <cellStyle name="Обычный 14 15" xfId="10134"/>
    <cellStyle name="Обычный 14 2" xfId="2118"/>
    <cellStyle name="Обычный 14 2 10" xfId="6665"/>
    <cellStyle name="Обычный 14 2 11" xfId="9655"/>
    <cellStyle name="Обычный 14 2 12" xfId="10135"/>
    <cellStyle name="Обычный 14 2 2" xfId="3266"/>
    <cellStyle name="Обычный 14 2 2 2" xfId="3469"/>
    <cellStyle name="Обычный 14 2 2 2 2" xfId="3735"/>
    <cellStyle name="Обычный 14 2 2 2 2 2" xfId="4032"/>
    <cellStyle name="Обычный 14 2 2 2 2 2 2" xfId="4574"/>
    <cellStyle name="Обычный 14 2 2 2 2 2 2 2" xfId="5590"/>
    <cellStyle name="Обычный 14 2 2 2 2 2 2 2 2" xfId="8574"/>
    <cellStyle name="Обычный 14 2 2 2 2 2 2 3" xfId="7601"/>
    <cellStyle name="Обычный 14 2 2 2 2 2 3" xfId="5104"/>
    <cellStyle name="Обычный 14 2 2 2 2 2 3 2" xfId="8088"/>
    <cellStyle name="Обычный 14 2 2 2 2 2 4" xfId="7115"/>
    <cellStyle name="Обычный 14 2 2 2 2 3" xfId="4331"/>
    <cellStyle name="Обычный 14 2 2 2 2 3 2" xfId="5347"/>
    <cellStyle name="Обычный 14 2 2 2 2 3 2 2" xfId="8331"/>
    <cellStyle name="Обычный 14 2 2 2 2 3 3" xfId="7358"/>
    <cellStyle name="Обычный 14 2 2 2 2 4" xfId="4861"/>
    <cellStyle name="Обычный 14 2 2 2 2 4 2" xfId="7845"/>
    <cellStyle name="Обычный 14 2 2 2 2 5" xfId="6872"/>
    <cellStyle name="Обычный 14 2 2 2 3" xfId="3924"/>
    <cellStyle name="Обычный 14 2 2 2 3 2" xfId="4466"/>
    <cellStyle name="Обычный 14 2 2 2 3 2 2" xfId="5482"/>
    <cellStyle name="Обычный 14 2 2 2 3 2 2 2" xfId="8466"/>
    <cellStyle name="Обычный 14 2 2 2 3 2 3" xfId="7493"/>
    <cellStyle name="Обычный 14 2 2 2 3 3" xfId="4996"/>
    <cellStyle name="Обычный 14 2 2 2 3 3 2" xfId="7980"/>
    <cellStyle name="Обычный 14 2 2 2 3 4" xfId="7007"/>
    <cellStyle name="Обычный 14 2 2 2 4" xfId="4223"/>
    <cellStyle name="Обычный 14 2 2 2 4 2" xfId="5239"/>
    <cellStyle name="Обычный 14 2 2 2 4 2 2" xfId="8223"/>
    <cellStyle name="Обычный 14 2 2 2 4 3" xfId="7250"/>
    <cellStyle name="Обычный 14 2 2 2 5" xfId="4753"/>
    <cellStyle name="Обычный 14 2 2 2 5 2" xfId="7737"/>
    <cellStyle name="Обычный 14 2 2 2 6" xfId="6764"/>
    <cellStyle name="Обычный 14 2 2 3" xfId="3681"/>
    <cellStyle name="Обычный 14 2 2 3 2" xfId="3978"/>
    <cellStyle name="Обычный 14 2 2 3 2 2" xfId="4520"/>
    <cellStyle name="Обычный 14 2 2 3 2 2 2" xfId="5536"/>
    <cellStyle name="Обычный 14 2 2 3 2 2 2 2" xfId="8520"/>
    <cellStyle name="Обычный 14 2 2 3 2 2 3" xfId="7547"/>
    <cellStyle name="Обычный 14 2 2 3 2 3" xfId="5050"/>
    <cellStyle name="Обычный 14 2 2 3 2 3 2" xfId="8034"/>
    <cellStyle name="Обычный 14 2 2 3 2 4" xfId="7061"/>
    <cellStyle name="Обычный 14 2 2 3 3" xfId="4277"/>
    <cellStyle name="Обычный 14 2 2 3 3 2" xfId="5293"/>
    <cellStyle name="Обычный 14 2 2 3 3 2 2" xfId="8277"/>
    <cellStyle name="Обычный 14 2 2 3 3 3" xfId="7304"/>
    <cellStyle name="Обычный 14 2 2 3 4" xfId="4807"/>
    <cellStyle name="Обычный 14 2 2 3 4 2" xfId="7791"/>
    <cellStyle name="Обычный 14 2 2 3 5" xfId="6818"/>
    <cellStyle name="Обычный 14 2 2 4" xfId="3870"/>
    <cellStyle name="Обычный 14 2 2 4 2" xfId="4412"/>
    <cellStyle name="Обычный 14 2 2 4 2 2" xfId="5428"/>
    <cellStyle name="Обычный 14 2 2 4 2 2 2" xfId="8412"/>
    <cellStyle name="Обычный 14 2 2 4 2 3" xfId="7439"/>
    <cellStyle name="Обычный 14 2 2 4 3" xfId="4942"/>
    <cellStyle name="Обычный 14 2 2 4 3 2" xfId="7926"/>
    <cellStyle name="Обычный 14 2 2 4 4" xfId="6953"/>
    <cellStyle name="Обычный 14 2 2 5" xfId="4169"/>
    <cellStyle name="Обычный 14 2 2 5 2" xfId="5185"/>
    <cellStyle name="Обычный 14 2 2 5 2 2" xfId="8169"/>
    <cellStyle name="Обычный 14 2 2 5 3" xfId="7196"/>
    <cellStyle name="Обычный 14 2 2 6" xfId="4699"/>
    <cellStyle name="Обычный 14 2 2 6 2" xfId="7683"/>
    <cellStyle name="Обычный 14 2 2 7" xfId="6710"/>
    <cellStyle name="Обычный 14 2 3" xfId="3439"/>
    <cellStyle name="Обычный 14 2 3 2" xfId="3712"/>
    <cellStyle name="Обычный 14 2 3 2 2" xfId="4009"/>
    <cellStyle name="Обычный 14 2 3 2 2 2" xfId="4551"/>
    <cellStyle name="Обычный 14 2 3 2 2 2 2" xfId="5567"/>
    <cellStyle name="Обычный 14 2 3 2 2 2 2 2" xfId="8551"/>
    <cellStyle name="Обычный 14 2 3 2 2 2 3" xfId="7578"/>
    <cellStyle name="Обычный 14 2 3 2 2 3" xfId="5081"/>
    <cellStyle name="Обычный 14 2 3 2 2 3 2" xfId="8065"/>
    <cellStyle name="Обычный 14 2 3 2 2 4" xfId="7092"/>
    <cellStyle name="Обычный 14 2 3 2 3" xfId="4308"/>
    <cellStyle name="Обычный 14 2 3 2 3 2" xfId="5324"/>
    <cellStyle name="Обычный 14 2 3 2 3 2 2" xfId="8308"/>
    <cellStyle name="Обычный 14 2 3 2 3 3" xfId="7335"/>
    <cellStyle name="Обычный 14 2 3 2 4" xfId="4838"/>
    <cellStyle name="Обычный 14 2 3 2 4 2" xfId="7822"/>
    <cellStyle name="Обычный 14 2 3 2 5" xfId="6849"/>
    <cellStyle name="Обычный 14 2 3 3" xfId="3901"/>
    <cellStyle name="Обычный 14 2 3 3 2" xfId="4443"/>
    <cellStyle name="Обычный 14 2 3 3 2 2" xfId="5459"/>
    <cellStyle name="Обычный 14 2 3 3 2 2 2" xfId="8443"/>
    <cellStyle name="Обычный 14 2 3 3 2 3" xfId="7470"/>
    <cellStyle name="Обычный 14 2 3 3 3" xfId="4973"/>
    <cellStyle name="Обычный 14 2 3 3 3 2" xfId="7957"/>
    <cellStyle name="Обычный 14 2 3 3 4" xfId="6984"/>
    <cellStyle name="Обычный 14 2 3 4" xfId="4200"/>
    <cellStyle name="Обычный 14 2 3 4 2" xfId="5216"/>
    <cellStyle name="Обычный 14 2 3 4 2 2" xfId="8200"/>
    <cellStyle name="Обычный 14 2 3 4 3" xfId="7227"/>
    <cellStyle name="Обычный 14 2 3 5" xfId="4730"/>
    <cellStyle name="Обычный 14 2 3 5 2" xfId="7714"/>
    <cellStyle name="Обычный 14 2 3 6" xfId="6741"/>
    <cellStyle name="Обычный 14 2 4" xfId="3658"/>
    <cellStyle name="Обычный 14 2 4 2" xfId="3955"/>
    <cellStyle name="Обычный 14 2 4 2 2" xfId="4497"/>
    <cellStyle name="Обычный 14 2 4 2 2 2" xfId="5513"/>
    <cellStyle name="Обычный 14 2 4 2 2 2 2" xfId="8497"/>
    <cellStyle name="Обычный 14 2 4 2 2 3" xfId="7524"/>
    <cellStyle name="Обычный 14 2 4 2 3" xfId="5027"/>
    <cellStyle name="Обычный 14 2 4 2 3 2" xfId="8011"/>
    <cellStyle name="Обычный 14 2 4 2 4" xfId="7038"/>
    <cellStyle name="Обычный 14 2 4 3" xfId="4254"/>
    <cellStyle name="Обычный 14 2 4 3 2" xfId="5270"/>
    <cellStyle name="Обычный 14 2 4 3 2 2" xfId="8254"/>
    <cellStyle name="Обычный 14 2 4 3 3" xfId="7281"/>
    <cellStyle name="Обычный 14 2 4 4" xfId="4784"/>
    <cellStyle name="Обычный 14 2 4 4 2" xfId="7768"/>
    <cellStyle name="Обычный 14 2 4 5" xfId="6795"/>
    <cellStyle name="Обычный 14 2 5" xfId="3780"/>
    <cellStyle name="Обычный 14 2 5 2" xfId="4059"/>
    <cellStyle name="Обычный 14 2 5 2 2" xfId="4601"/>
    <cellStyle name="Обычный 14 2 5 2 2 2" xfId="5617"/>
    <cellStyle name="Обычный 14 2 5 2 2 2 2" xfId="8601"/>
    <cellStyle name="Обычный 14 2 5 2 2 3" xfId="7628"/>
    <cellStyle name="Обычный 14 2 5 2 3" xfId="5131"/>
    <cellStyle name="Обычный 14 2 5 2 3 2" xfId="8115"/>
    <cellStyle name="Обычный 14 2 5 2 4" xfId="7142"/>
    <cellStyle name="Обычный 14 2 5 3" xfId="4358"/>
    <cellStyle name="Обычный 14 2 5 3 2" xfId="5374"/>
    <cellStyle name="Обычный 14 2 5 3 2 2" xfId="8358"/>
    <cellStyle name="Обычный 14 2 5 3 3" xfId="7385"/>
    <cellStyle name="Обычный 14 2 5 4" xfId="4888"/>
    <cellStyle name="Обычный 14 2 5 4 2" xfId="7872"/>
    <cellStyle name="Обычный 14 2 5 5" xfId="6899"/>
    <cellStyle name="Обычный 14 2 6" xfId="3847"/>
    <cellStyle name="Обычный 14 2 6 2" xfId="4389"/>
    <cellStyle name="Обычный 14 2 6 2 2" xfId="5405"/>
    <cellStyle name="Обычный 14 2 6 2 2 2" xfId="8389"/>
    <cellStyle name="Обычный 14 2 6 2 3" xfId="7416"/>
    <cellStyle name="Обычный 14 2 6 3" xfId="4919"/>
    <cellStyle name="Обычный 14 2 6 3 2" xfId="7903"/>
    <cellStyle name="Обычный 14 2 6 4" xfId="6930"/>
    <cellStyle name="Обычный 14 2 7" xfId="4146"/>
    <cellStyle name="Обычный 14 2 7 2" xfId="5162"/>
    <cellStyle name="Обычный 14 2 7 2 2" xfId="8146"/>
    <cellStyle name="Обычный 14 2 7 3" xfId="7173"/>
    <cellStyle name="Обычный 14 2 8" xfId="4676"/>
    <cellStyle name="Обычный 14 2 8 2" xfId="7660"/>
    <cellStyle name="Обычный 14 2 9" xfId="2902"/>
    <cellStyle name="Обычный 14 2 9 2" xfId="6687"/>
    <cellStyle name="Обычный 14 3" xfId="2945"/>
    <cellStyle name="Обычный 14 3 2" xfId="3267"/>
    <cellStyle name="Обычный 14 3 2 2" xfId="3470"/>
    <cellStyle name="Обычный 14 3 2 2 2" xfId="3736"/>
    <cellStyle name="Обычный 14 3 2 2 2 2" xfId="4033"/>
    <cellStyle name="Обычный 14 3 2 2 2 2 2" xfId="4575"/>
    <cellStyle name="Обычный 14 3 2 2 2 2 2 2" xfId="5591"/>
    <cellStyle name="Обычный 14 3 2 2 2 2 2 2 2" xfId="8575"/>
    <cellStyle name="Обычный 14 3 2 2 2 2 2 3" xfId="7602"/>
    <cellStyle name="Обычный 14 3 2 2 2 2 3" xfId="5105"/>
    <cellStyle name="Обычный 14 3 2 2 2 2 3 2" xfId="8089"/>
    <cellStyle name="Обычный 14 3 2 2 2 2 4" xfId="7116"/>
    <cellStyle name="Обычный 14 3 2 2 2 3" xfId="4332"/>
    <cellStyle name="Обычный 14 3 2 2 2 3 2" xfId="5348"/>
    <cellStyle name="Обычный 14 3 2 2 2 3 2 2" xfId="8332"/>
    <cellStyle name="Обычный 14 3 2 2 2 3 3" xfId="7359"/>
    <cellStyle name="Обычный 14 3 2 2 2 4" xfId="4862"/>
    <cellStyle name="Обычный 14 3 2 2 2 4 2" xfId="7846"/>
    <cellStyle name="Обычный 14 3 2 2 2 5" xfId="6873"/>
    <cellStyle name="Обычный 14 3 2 2 3" xfId="3925"/>
    <cellStyle name="Обычный 14 3 2 2 3 2" xfId="4467"/>
    <cellStyle name="Обычный 14 3 2 2 3 2 2" xfId="5483"/>
    <cellStyle name="Обычный 14 3 2 2 3 2 2 2" xfId="8467"/>
    <cellStyle name="Обычный 14 3 2 2 3 2 3" xfId="7494"/>
    <cellStyle name="Обычный 14 3 2 2 3 3" xfId="4997"/>
    <cellStyle name="Обычный 14 3 2 2 3 3 2" xfId="7981"/>
    <cellStyle name="Обычный 14 3 2 2 3 4" xfId="7008"/>
    <cellStyle name="Обычный 14 3 2 2 4" xfId="4224"/>
    <cellStyle name="Обычный 14 3 2 2 4 2" xfId="5240"/>
    <cellStyle name="Обычный 14 3 2 2 4 2 2" xfId="8224"/>
    <cellStyle name="Обычный 14 3 2 2 4 3" xfId="7251"/>
    <cellStyle name="Обычный 14 3 2 2 5" xfId="4754"/>
    <cellStyle name="Обычный 14 3 2 2 5 2" xfId="7738"/>
    <cellStyle name="Обычный 14 3 2 2 6" xfId="6765"/>
    <cellStyle name="Обычный 14 3 2 3" xfId="3682"/>
    <cellStyle name="Обычный 14 3 2 3 2" xfId="3979"/>
    <cellStyle name="Обычный 14 3 2 3 2 2" xfId="4521"/>
    <cellStyle name="Обычный 14 3 2 3 2 2 2" xfId="5537"/>
    <cellStyle name="Обычный 14 3 2 3 2 2 2 2" xfId="8521"/>
    <cellStyle name="Обычный 14 3 2 3 2 2 3" xfId="7548"/>
    <cellStyle name="Обычный 14 3 2 3 2 3" xfId="5051"/>
    <cellStyle name="Обычный 14 3 2 3 2 3 2" xfId="8035"/>
    <cellStyle name="Обычный 14 3 2 3 2 4" xfId="7062"/>
    <cellStyle name="Обычный 14 3 2 3 3" xfId="4278"/>
    <cellStyle name="Обычный 14 3 2 3 3 2" xfId="5294"/>
    <cellStyle name="Обычный 14 3 2 3 3 2 2" xfId="8278"/>
    <cellStyle name="Обычный 14 3 2 3 3 3" xfId="7305"/>
    <cellStyle name="Обычный 14 3 2 3 4" xfId="4808"/>
    <cellStyle name="Обычный 14 3 2 3 4 2" xfId="7792"/>
    <cellStyle name="Обычный 14 3 2 3 5" xfId="6819"/>
    <cellStyle name="Обычный 14 3 2 4" xfId="3871"/>
    <cellStyle name="Обычный 14 3 2 4 2" xfId="4413"/>
    <cellStyle name="Обычный 14 3 2 4 2 2" xfId="5429"/>
    <cellStyle name="Обычный 14 3 2 4 2 2 2" xfId="8413"/>
    <cellStyle name="Обычный 14 3 2 4 2 3" xfId="7440"/>
    <cellStyle name="Обычный 14 3 2 4 3" xfId="4943"/>
    <cellStyle name="Обычный 14 3 2 4 3 2" xfId="7927"/>
    <cellStyle name="Обычный 14 3 2 4 4" xfId="6954"/>
    <cellStyle name="Обычный 14 3 2 5" xfId="4170"/>
    <cellStyle name="Обычный 14 3 2 5 2" xfId="5186"/>
    <cellStyle name="Обычный 14 3 2 5 2 2" xfId="8170"/>
    <cellStyle name="Обычный 14 3 2 5 3" xfId="7197"/>
    <cellStyle name="Обычный 14 3 2 6" xfId="4700"/>
    <cellStyle name="Обычный 14 3 2 6 2" xfId="7684"/>
    <cellStyle name="Обычный 14 3 2 7" xfId="6711"/>
    <cellStyle name="Обычный 14 3 3" xfId="3448"/>
    <cellStyle name="Обычный 14 3 3 2" xfId="3721"/>
    <cellStyle name="Обычный 14 3 3 2 2" xfId="4018"/>
    <cellStyle name="Обычный 14 3 3 2 2 2" xfId="4560"/>
    <cellStyle name="Обычный 14 3 3 2 2 2 2" xfId="5576"/>
    <cellStyle name="Обычный 14 3 3 2 2 2 2 2" xfId="8560"/>
    <cellStyle name="Обычный 14 3 3 2 2 2 3" xfId="7587"/>
    <cellStyle name="Обычный 14 3 3 2 2 3" xfId="5090"/>
    <cellStyle name="Обычный 14 3 3 2 2 3 2" xfId="8074"/>
    <cellStyle name="Обычный 14 3 3 2 2 4" xfId="7101"/>
    <cellStyle name="Обычный 14 3 3 2 3" xfId="4317"/>
    <cellStyle name="Обычный 14 3 3 2 3 2" xfId="5333"/>
    <cellStyle name="Обычный 14 3 3 2 3 2 2" xfId="8317"/>
    <cellStyle name="Обычный 14 3 3 2 3 3" xfId="7344"/>
    <cellStyle name="Обычный 14 3 3 2 4" xfId="4847"/>
    <cellStyle name="Обычный 14 3 3 2 4 2" xfId="7831"/>
    <cellStyle name="Обычный 14 3 3 2 5" xfId="6858"/>
    <cellStyle name="Обычный 14 3 3 3" xfId="3910"/>
    <cellStyle name="Обычный 14 3 3 3 2" xfId="4452"/>
    <cellStyle name="Обычный 14 3 3 3 2 2" xfId="5468"/>
    <cellStyle name="Обычный 14 3 3 3 2 2 2" xfId="8452"/>
    <cellStyle name="Обычный 14 3 3 3 2 3" xfId="7479"/>
    <cellStyle name="Обычный 14 3 3 3 3" xfId="4982"/>
    <cellStyle name="Обычный 14 3 3 3 3 2" xfId="7966"/>
    <cellStyle name="Обычный 14 3 3 3 4" xfId="6993"/>
    <cellStyle name="Обычный 14 3 3 4" xfId="4209"/>
    <cellStyle name="Обычный 14 3 3 4 2" xfId="5225"/>
    <cellStyle name="Обычный 14 3 3 4 2 2" xfId="8209"/>
    <cellStyle name="Обычный 14 3 3 4 3" xfId="7236"/>
    <cellStyle name="Обычный 14 3 3 5" xfId="4739"/>
    <cellStyle name="Обычный 14 3 3 5 2" xfId="7723"/>
    <cellStyle name="Обычный 14 3 3 6" xfId="6750"/>
    <cellStyle name="Обычный 14 3 4" xfId="3667"/>
    <cellStyle name="Обычный 14 3 4 2" xfId="3964"/>
    <cellStyle name="Обычный 14 3 4 2 2" xfId="4506"/>
    <cellStyle name="Обычный 14 3 4 2 2 2" xfId="5522"/>
    <cellStyle name="Обычный 14 3 4 2 2 2 2" xfId="8506"/>
    <cellStyle name="Обычный 14 3 4 2 2 3" xfId="7533"/>
    <cellStyle name="Обычный 14 3 4 2 3" xfId="5036"/>
    <cellStyle name="Обычный 14 3 4 2 3 2" xfId="8020"/>
    <cellStyle name="Обычный 14 3 4 2 4" xfId="7047"/>
    <cellStyle name="Обычный 14 3 4 3" xfId="4263"/>
    <cellStyle name="Обычный 14 3 4 3 2" xfId="5279"/>
    <cellStyle name="Обычный 14 3 4 3 2 2" xfId="8263"/>
    <cellStyle name="Обычный 14 3 4 3 3" xfId="7290"/>
    <cellStyle name="Обычный 14 3 4 4" xfId="4793"/>
    <cellStyle name="Обычный 14 3 4 4 2" xfId="7777"/>
    <cellStyle name="Обычный 14 3 4 5" xfId="6804"/>
    <cellStyle name="Обычный 14 3 5" xfId="3781"/>
    <cellStyle name="Обычный 14 3 5 2" xfId="4060"/>
    <cellStyle name="Обычный 14 3 5 2 2" xfId="4602"/>
    <cellStyle name="Обычный 14 3 5 2 2 2" xfId="5618"/>
    <cellStyle name="Обычный 14 3 5 2 2 2 2" xfId="8602"/>
    <cellStyle name="Обычный 14 3 5 2 2 3" xfId="7629"/>
    <cellStyle name="Обычный 14 3 5 2 3" xfId="5132"/>
    <cellStyle name="Обычный 14 3 5 2 3 2" xfId="8116"/>
    <cellStyle name="Обычный 14 3 5 2 4" xfId="7143"/>
    <cellStyle name="Обычный 14 3 5 3" xfId="4359"/>
    <cellStyle name="Обычный 14 3 5 3 2" xfId="5375"/>
    <cellStyle name="Обычный 14 3 5 3 2 2" xfId="8359"/>
    <cellStyle name="Обычный 14 3 5 3 3" xfId="7386"/>
    <cellStyle name="Обычный 14 3 5 4" xfId="4889"/>
    <cellStyle name="Обычный 14 3 5 4 2" xfId="7873"/>
    <cellStyle name="Обычный 14 3 5 5" xfId="6900"/>
    <cellStyle name="Обычный 14 3 6" xfId="3856"/>
    <cellStyle name="Обычный 14 3 6 2" xfId="4398"/>
    <cellStyle name="Обычный 14 3 6 2 2" xfId="5414"/>
    <cellStyle name="Обычный 14 3 6 2 2 2" xfId="8398"/>
    <cellStyle name="Обычный 14 3 6 2 3" xfId="7425"/>
    <cellStyle name="Обычный 14 3 6 3" xfId="4928"/>
    <cellStyle name="Обычный 14 3 6 3 2" xfId="7912"/>
    <cellStyle name="Обычный 14 3 6 4" xfId="6939"/>
    <cellStyle name="Обычный 14 3 7" xfId="4155"/>
    <cellStyle name="Обычный 14 3 7 2" xfId="5171"/>
    <cellStyle name="Обычный 14 3 7 2 2" xfId="8155"/>
    <cellStyle name="Обычный 14 3 7 3" xfId="7182"/>
    <cellStyle name="Обычный 14 3 8" xfId="4685"/>
    <cellStyle name="Обычный 14 3 8 2" xfId="7669"/>
    <cellStyle name="Обычный 14 3 9" xfId="6696"/>
    <cellStyle name="Обычный 14 4" xfId="3265"/>
    <cellStyle name="Обычный 14 4 2" xfId="3468"/>
    <cellStyle name="Обычный 14 4 2 2" xfId="3734"/>
    <cellStyle name="Обычный 14 4 2 2 2" xfId="4031"/>
    <cellStyle name="Обычный 14 4 2 2 2 2" xfId="4573"/>
    <cellStyle name="Обычный 14 4 2 2 2 2 2" xfId="5589"/>
    <cellStyle name="Обычный 14 4 2 2 2 2 2 2" xfId="8573"/>
    <cellStyle name="Обычный 14 4 2 2 2 2 3" xfId="7600"/>
    <cellStyle name="Обычный 14 4 2 2 2 3" xfId="5103"/>
    <cellStyle name="Обычный 14 4 2 2 2 3 2" xfId="8087"/>
    <cellStyle name="Обычный 14 4 2 2 2 4" xfId="7114"/>
    <cellStyle name="Обычный 14 4 2 2 3" xfId="4330"/>
    <cellStyle name="Обычный 14 4 2 2 3 2" xfId="5346"/>
    <cellStyle name="Обычный 14 4 2 2 3 2 2" xfId="8330"/>
    <cellStyle name="Обычный 14 4 2 2 3 3" xfId="7357"/>
    <cellStyle name="Обычный 14 4 2 2 4" xfId="4860"/>
    <cellStyle name="Обычный 14 4 2 2 4 2" xfId="7844"/>
    <cellStyle name="Обычный 14 4 2 2 5" xfId="6871"/>
    <cellStyle name="Обычный 14 4 2 3" xfId="3923"/>
    <cellStyle name="Обычный 14 4 2 3 2" xfId="4465"/>
    <cellStyle name="Обычный 14 4 2 3 2 2" xfId="5481"/>
    <cellStyle name="Обычный 14 4 2 3 2 2 2" xfId="8465"/>
    <cellStyle name="Обычный 14 4 2 3 2 3" xfId="7492"/>
    <cellStyle name="Обычный 14 4 2 3 3" xfId="4995"/>
    <cellStyle name="Обычный 14 4 2 3 3 2" xfId="7979"/>
    <cellStyle name="Обычный 14 4 2 3 4" xfId="7006"/>
    <cellStyle name="Обычный 14 4 2 4" xfId="4222"/>
    <cellStyle name="Обычный 14 4 2 4 2" xfId="5238"/>
    <cellStyle name="Обычный 14 4 2 4 2 2" xfId="8222"/>
    <cellStyle name="Обычный 14 4 2 4 3" xfId="7249"/>
    <cellStyle name="Обычный 14 4 2 5" xfId="4752"/>
    <cellStyle name="Обычный 14 4 2 5 2" xfId="7736"/>
    <cellStyle name="Обычный 14 4 2 6" xfId="6763"/>
    <cellStyle name="Обычный 14 4 3" xfId="3680"/>
    <cellStyle name="Обычный 14 4 3 2" xfId="3977"/>
    <cellStyle name="Обычный 14 4 3 2 2" xfId="4519"/>
    <cellStyle name="Обычный 14 4 3 2 2 2" xfId="5535"/>
    <cellStyle name="Обычный 14 4 3 2 2 2 2" xfId="8519"/>
    <cellStyle name="Обычный 14 4 3 2 2 3" xfId="7546"/>
    <cellStyle name="Обычный 14 4 3 2 3" xfId="5049"/>
    <cellStyle name="Обычный 14 4 3 2 3 2" xfId="8033"/>
    <cellStyle name="Обычный 14 4 3 2 4" xfId="7060"/>
    <cellStyle name="Обычный 14 4 3 3" xfId="4276"/>
    <cellStyle name="Обычный 14 4 3 3 2" xfId="5292"/>
    <cellStyle name="Обычный 14 4 3 3 2 2" xfId="8276"/>
    <cellStyle name="Обычный 14 4 3 3 3" xfId="7303"/>
    <cellStyle name="Обычный 14 4 3 4" xfId="4806"/>
    <cellStyle name="Обычный 14 4 3 4 2" xfId="7790"/>
    <cellStyle name="Обычный 14 4 3 5" xfId="6817"/>
    <cellStyle name="Обычный 14 4 4" xfId="3869"/>
    <cellStyle name="Обычный 14 4 4 2" xfId="4411"/>
    <cellStyle name="Обычный 14 4 4 2 2" xfId="5427"/>
    <cellStyle name="Обычный 14 4 4 2 2 2" xfId="8411"/>
    <cellStyle name="Обычный 14 4 4 2 3" xfId="7438"/>
    <cellStyle name="Обычный 14 4 4 3" xfId="4941"/>
    <cellStyle name="Обычный 14 4 4 3 2" xfId="7925"/>
    <cellStyle name="Обычный 14 4 4 4" xfId="6952"/>
    <cellStyle name="Обычный 14 4 5" xfId="4168"/>
    <cellStyle name="Обычный 14 4 5 2" xfId="5184"/>
    <cellStyle name="Обычный 14 4 5 2 2" xfId="8168"/>
    <cellStyle name="Обычный 14 4 5 3" xfId="7195"/>
    <cellStyle name="Обычный 14 4 6" xfId="4698"/>
    <cellStyle name="Обычный 14 4 6 2" xfId="7682"/>
    <cellStyle name="Обычный 14 4 7" xfId="6709"/>
    <cellStyle name="Обычный 14 5" xfId="3414"/>
    <cellStyle name="Обычный 14 5 2" xfId="3704"/>
    <cellStyle name="Обычный 14 5 2 2" xfId="4001"/>
    <cellStyle name="Обычный 14 5 2 2 2" xfId="4543"/>
    <cellStyle name="Обычный 14 5 2 2 2 2" xfId="5559"/>
    <cellStyle name="Обычный 14 5 2 2 2 2 2" xfId="8543"/>
    <cellStyle name="Обычный 14 5 2 2 2 3" xfId="7570"/>
    <cellStyle name="Обычный 14 5 2 2 3" xfId="5073"/>
    <cellStyle name="Обычный 14 5 2 2 3 2" xfId="8057"/>
    <cellStyle name="Обычный 14 5 2 2 4" xfId="7084"/>
    <cellStyle name="Обычный 14 5 2 3" xfId="4300"/>
    <cellStyle name="Обычный 14 5 2 3 2" xfId="5316"/>
    <cellStyle name="Обычный 14 5 2 3 2 2" xfId="8300"/>
    <cellStyle name="Обычный 14 5 2 3 3" xfId="7327"/>
    <cellStyle name="Обычный 14 5 2 4" xfId="4830"/>
    <cellStyle name="Обычный 14 5 2 4 2" xfId="7814"/>
    <cellStyle name="Обычный 14 5 2 5" xfId="6841"/>
    <cellStyle name="Обычный 14 5 3" xfId="3893"/>
    <cellStyle name="Обычный 14 5 3 2" xfId="4435"/>
    <cellStyle name="Обычный 14 5 3 2 2" xfId="5451"/>
    <cellStyle name="Обычный 14 5 3 2 2 2" xfId="8435"/>
    <cellStyle name="Обычный 14 5 3 2 3" xfId="7462"/>
    <cellStyle name="Обычный 14 5 3 3" xfId="4965"/>
    <cellStyle name="Обычный 14 5 3 3 2" xfId="7949"/>
    <cellStyle name="Обычный 14 5 3 4" xfId="6976"/>
    <cellStyle name="Обычный 14 5 4" xfId="4192"/>
    <cellStyle name="Обычный 14 5 4 2" xfId="5208"/>
    <cellStyle name="Обычный 14 5 4 2 2" xfId="8192"/>
    <cellStyle name="Обычный 14 5 4 3" xfId="7219"/>
    <cellStyle name="Обычный 14 5 5" xfId="4722"/>
    <cellStyle name="Обычный 14 5 5 2" xfId="7706"/>
    <cellStyle name="Обычный 14 5 6" xfId="6733"/>
    <cellStyle name="Обычный 14 6" xfId="3650"/>
    <cellStyle name="Обычный 14 6 2" xfId="3947"/>
    <cellStyle name="Обычный 14 6 2 2" xfId="4489"/>
    <cellStyle name="Обычный 14 6 2 2 2" xfId="5505"/>
    <cellStyle name="Обычный 14 6 2 2 2 2" xfId="8489"/>
    <cellStyle name="Обычный 14 6 2 2 3" xfId="7516"/>
    <cellStyle name="Обычный 14 6 2 3" xfId="5019"/>
    <cellStyle name="Обычный 14 6 2 3 2" xfId="8003"/>
    <cellStyle name="Обычный 14 6 2 4" xfId="7030"/>
    <cellStyle name="Обычный 14 6 3" xfId="4246"/>
    <cellStyle name="Обычный 14 6 3 2" xfId="5262"/>
    <cellStyle name="Обычный 14 6 3 2 2" xfId="8246"/>
    <cellStyle name="Обычный 14 6 3 3" xfId="7273"/>
    <cellStyle name="Обычный 14 6 4" xfId="4776"/>
    <cellStyle name="Обычный 14 6 4 2" xfId="7760"/>
    <cellStyle name="Обычный 14 6 5" xfId="6787"/>
    <cellStyle name="Обычный 14 7" xfId="3779"/>
    <cellStyle name="Обычный 14 7 2" xfId="4058"/>
    <cellStyle name="Обычный 14 7 2 2" xfId="4600"/>
    <cellStyle name="Обычный 14 7 2 2 2" xfId="5616"/>
    <cellStyle name="Обычный 14 7 2 2 2 2" xfId="8600"/>
    <cellStyle name="Обычный 14 7 2 2 3" xfId="7627"/>
    <cellStyle name="Обычный 14 7 2 3" xfId="5130"/>
    <cellStyle name="Обычный 14 7 2 3 2" xfId="8114"/>
    <cellStyle name="Обычный 14 7 2 4" xfId="7141"/>
    <cellStyle name="Обычный 14 7 3" xfId="4357"/>
    <cellStyle name="Обычный 14 7 3 2" xfId="5373"/>
    <cellStyle name="Обычный 14 7 3 2 2" xfId="8357"/>
    <cellStyle name="Обычный 14 7 3 3" xfId="7384"/>
    <cellStyle name="Обычный 14 7 4" xfId="4887"/>
    <cellStyle name="Обычный 14 7 4 2" xfId="7871"/>
    <cellStyle name="Обычный 14 7 5" xfId="6898"/>
    <cellStyle name="Обычный 14 8" xfId="3839"/>
    <cellStyle name="Обычный 14 8 2" xfId="4381"/>
    <cellStyle name="Обычный 14 8 2 2" xfId="5397"/>
    <cellStyle name="Обычный 14 8 2 2 2" xfId="8381"/>
    <cellStyle name="Обычный 14 8 2 3" xfId="7408"/>
    <cellStyle name="Обычный 14 8 3" xfId="4911"/>
    <cellStyle name="Обычный 14 8 3 2" xfId="7895"/>
    <cellStyle name="Обычный 14 8 4" xfId="6922"/>
    <cellStyle name="Обычный 14 9" xfId="4138"/>
    <cellStyle name="Обычный 14 9 2" xfId="5154"/>
    <cellStyle name="Обычный 14 9 2 2" xfId="8138"/>
    <cellStyle name="Обычный 14 9 3" xfId="7165"/>
    <cellStyle name="Обычный 15" xfId="2137"/>
    <cellStyle name="Обычный 15 10" xfId="6669"/>
    <cellStyle name="Обычный 15 11" xfId="9263"/>
    <cellStyle name="Обычный 15 12" xfId="9664"/>
    <cellStyle name="Обычный 15 13" xfId="10136"/>
    <cellStyle name="Обычный 15 2" xfId="2903"/>
    <cellStyle name="Обычный 15 3" xfId="3268"/>
    <cellStyle name="Обычный 15 3 2" xfId="3471"/>
    <cellStyle name="Обычный 15 3 2 2" xfId="3737"/>
    <cellStyle name="Обычный 15 3 2 2 2" xfId="4034"/>
    <cellStyle name="Обычный 15 3 2 2 2 2" xfId="4576"/>
    <cellStyle name="Обычный 15 3 2 2 2 2 2" xfId="5592"/>
    <cellStyle name="Обычный 15 3 2 2 2 2 2 2" xfId="8576"/>
    <cellStyle name="Обычный 15 3 2 2 2 2 3" xfId="7603"/>
    <cellStyle name="Обычный 15 3 2 2 2 3" xfId="5106"/>
    <cellStyle name="Обычный 15 3 2 2 2 3 2" xfId="8090"/>
    <cellStyle name="Обычный 15 3 2 2 2 4" xfId="7117"/>
    <cellStyle name="Обычный 15 3 2 2 3" xfId="4333"/>
    <cellStyle name="Обычный 15 3 2 2 3 2" xfId="5349"/>
    <cellStyle name="Обычный 15 3 2 2 3 2 2" xfId="8333"/>
    <cellStyle name="Обычный 15 3 2 2 3 3" xfId="7360"/>
    <cellStyle name="Обычный 15 3 2 2 4" xfId="4863"/>
    <cellStyle name="Обычный 15 3 2 2 4 2" xfId="7847"/>
    <cellStyle name="Обычный 15 3 2 2 5" xfId="6874"/>
    <cellStyle name="Обычный 15 3 2 3" xfId="3926"/>
    <cellStyle name="Обычный 15 3 2 3 2" xfId="4468"/>
    <cellStyle name="Обычный 15 3 2 3 2 2" xfId="5484"/>
    <cellStyle name="Обычный 15 3 2 3 2 2 2" xfId="8468"/>
    <cellStyle name="Обычный 15 3 2 3 2 3" xfId="7495"/>
    <cellStyle name="Обычный 15 3 2 3 3" xfId="4998"/>
    <cellStyle name="Обычный 15 3 2 3 3 2" xfId="7982"/>
    <cellStyle name="Обычный 15 3 2 3 4" xfId="7009"/>
    <cellStyle name="Обычный 15 3 2 4" xfId="4225"/>
    <cellStyle name="Обычный 15 3 2 4 2" xfId="5241"/>
    <cellStyle name="Обычный 15 3 2 4 2 2" xfId="8225"/>
    <cellStyle name="Обычный 15 3 2 4 3" xfId="7252"/>
    <cellStyle name="Обычный 15 3 2 5" xfId="4755"/>
    <cellStyle name="Обычный 15 3 2 5 2" xfId="7739"/>
    <cellStyle name="Обычный 15 3 2 6" xfId="6766"/>
    <cellStyle name="Обычный 15 3 3" xfId="3683"/>
    <cellStyle name="Обычный 15 3 3 2" xfId="3980"/>
    <cellStyle name="Обычный 15 3 3 2 2" xfId="4522"/>
    <cellStyle name="Обычный 15 3 3 2 2 2" xfId="5538"/>
    <cellStyle name="Обычный 15 3 3 2 2 2 2" xfId="8522"/>
    <cellStyle name="Обычный 15 3 3 2 2 3" xfId="7549"/>
    <cellStyle name="Обычный 15 3 3 2 3" xfId="5052"/>
    <cellStyle name="Обычный 15 3 3 2 3 2" xfId="8036"/>
    <cellStyle name="Обычный 15 3 3 2 4" xfId="7063"/>
    <cellStyle name="Обычный 15 3 3 3" xfId="4279"/>
    <cellStyle name="Обычный 15 3 3 3 2" xfId="5295"/>
    <cellStyle name="Обычный 15 3 3 3 2 2" xfId="8279"/>
    <cellStyle name="Обычный 15 3 3 3 3" xfId="7306"/>
    <cellStyle name="Обычный 15 3 3 4" xfId="4809"/>
    <cellStyle name="Обычный 15 3 3 4 2" xfId="7793"/>
    <cellStyle name="Обычный 15 3 3 5" xfId="6820"/>
    <cellStyle name="Обычный 15 3 4" xfId="3782"/>
    <cellStyle name="Обычный 15 3 4 2" xfId="4061"/>
    <cellStyle name="Обычный 15 3 4 2 2" xfId="4603"/>
    <cellStyle name="Обычный 15 3 4 2 2 2" xfId="5619"/>
    <cellStyle name="Обычный 15 3 4 2 2 2 2" xfId="8603"/>
    <cellStyle name="Обычный 15 3 4 2 2 3" xfId="7630"/>
    <cellStyle name="Обычный 15 3 4 2 3" xfId="5133"/>
    <cellStyle name="Обычный 15 3 4 2 3 2" xfId="8117"/>
    <cellStyle name="Обычный 15 3 4 2 4" xfId="7144"/>
    <cellStyle name="Обычный 15 3 4 3" xfId="4360"/>
    <cellStyle name="Обычный 15 3 4 3 2" xfId="5376"/>
    <cellStyle name="Обычный 15 3 4 3 2 2" xfId="8360"/>
    <cellStyle name="Обычный 15 3 4 3 3" xfId="7387"/>
    <cellStyle name="Обычный 15 3 4 4" xfId="4890"/>
    <cellStyle name="Обычный 15 3 4 4 2" xfId="7874"/>
    <cellStyle name="Обычный 15 3 4 5" xfId="6901"/>
    <cellStyle name="Обычный 15 3 5" xfId="3872"/>
    <cellStyle name="Обычный 15 3 5 2" xfId="4414"/>
    <cellStyle name="Обычный 15 3 5 2 2" xfId="5430"/>
    <cellStyle name="Обычный 15 3 5 2 2 2" xfId="8414"/>
    <cellStyle name="Обычный 15 3 5 2 3" xfId="7441"/>
    <cellStyle name="Обычный 15 3 5 3" xfId="4944"/>
    <cellStyle name="Обычный 15 3 5 3 2" xfId="7928"/>
    <cellStyle name="Обычный 15 3 5 4" xfId="6955"/>
    <cellStyle name="Обычный 15 3 6" xfId="4171"/>
    <cellStyle name="Обычный 15 3 6 2" xfId="5187"/>
    <cellStyle name="Обычный 15 3 6 2 2" xfId="8171"/>
    <cellStyle name="Обычный 15 3 6 3" xfId="7198"/>
    <cellStyle name="Обычный 15 3 7" xfId="4701"/>
    <cellStyle name="Обычный 15 3 7 2" xfId="7685"/>
    <cellStyle name="Обычный 15 3 8" xfId="6712"/>
    <cellStyle name="Обычный 15 4" xfId="3421"/>
    <cellStyle name="Обычный 15 4 2" xfId="3708"/>
    <cellStyle name="Обычный 15 4 2 2" xfId="4005"/>
    <cellStyle name="Обычный 15 4 2 2 2" xfId="4547"/>
    <cellStyle name="Обычный 15 4 2 2 2 2" xfId="5563"/>
    <cellStyle name="Обычный 15 4 2 2 2 2 2" xfId="8547"/>
    <cellStyle name="Обычный 15 4 2 2 2 3" xfId="7574"/>
    <cellStyle name="Обычный 15 4 2 2 3" xfId="5077"/>
    <cellStyle name="Обычный 15 4 2 2 3 2" xfId="8061"/>
    <cellStyle name="Обычный 15 4 2 2 4" xfId="7088"/>
    <cellStyle name="Обычный 15 4 2 3" xfId="4304"/>
    <cellStyle name="Обычный 15 4 2 3 2" xfId="5320"/>
    <cellStyle name="Обычный 15 4 2 3 2 2" xfId="8304"/>
    <cellStyle name="Обычный 15 4 2 3 3" xfId="7331"/>
    <cellStyle name="Обычный 15 4 2 4" xfId="4834"/>
    <cellStyle name="Обычный 15 4 2 4 2" xfId="7818"/>
    <cellStyle name="Обычный 15 4 2 5" xfId="6845"/>
    <cellStyle name="Обычный 15 4 3" xfId="3897"/>
    <cellStyle name="Обычный 15 4 3 2" xfId="4439"/>
    <cellStyle name="Обычный 15 4 3 2 2" xfId="5455"/>
    <cellStyle name="Обычный 15 4 3 2 2 2" xfId="8439"/>
    <cellStyle name="Обычный 15 4 3 2 3" xfId="7466"/>
    <cellStyle name="Обычный 15 4 3 3" xfId="4969"/>
    <cellStyle name="Обычный 15 4 3 3 2" xfId="7953"/>
    <cellStyle name="Обычный 15 4 3 4" xfId="6980"/>
    <cellStyle name="Обычный 15 4 4" xfId="4196"/>
    <cellStyle name="Обычный 15 4 4 2" xfId="5212"/>
    <cellStyle name="Обычный 15 4 4 2 2" xfId="8196"/>
    <cellStyle name="Обычный 15 4 4 3" xfId="7223"/>
    <cellStyle name="Обычный 15 4 5" xfId="4726"/>
    <cellStyle name="Обычный 15 4 5 2" xfId="7710"/>
    <cellStyle name="Обычный 15 4 6" xfId="6737"/>
    <cellStyle name="Обычный 15 5" xfId="3654"/>
    <cellStyle name="Обычный 15 5 2" xfId="3951"/>
    <cellStyle name="Обычный 15 5 2 2" xfId="4493"/>
    <cellStyle name="Обычный 15 5 2 2 2" xfId="5509"/>
    <cellStyle name="Обычный 15 5 2 2 2 2" xfId="8493"/>
    <cellStyle name="Обычный 15 5 2 2 3" xfId="7520"/>
    <cellStyle name="Обычный 15 5 2 3" xfId="5023"/>
    <cellStyle name="Обычный 15 5 2 3 2" xfId="8007"/>
    <cellStyle name="Обычный 15 5 2 4" xfId="7034"/>
    <cellStyle name="Обычный 15 5 3" xfId="4250"/>
    <cellStyle name="Обычный 15 5 3 2" xfId="5266"/>
    <cellStyle name="Обычный 15 5 3 2 2" xfId="8250"/>
    <cellStyle name="Обычный 15 5 3 3" xfId="7277"/>
    <cellStyle name="Обычный 15 5 4" xfId="4780"/>
    <cellStyle name="Обычный 15 5 4 2" xfId="7764"/>
    <cellStyle name="Обычный 15 5 5" xfId="6791"/>
    <cellStyle name="Обычный 15 6" xfId="3843"/>
    <cellStyle name="Обычный 15 6 2" xfId="4385"/>
    <cellStyle name="Обычный 15 6 2 2" xfId="5401"/>
    <cellStyle name="Обычный 15 6 2 2 2" xfId="8385"/>
    <cellStyle name="Обычный 15 6 2 3" xfId="7412"/>
    <cellStyle name="Обычный 15 6 3" xfId="4915"/>
    <cellStyle name="Обычный 15 6 3 2" xfId="7899"/>
    <cellStyle name="Обычный 15 6 4" xfId="6926"/>
    <cellStyle name="Обычный 15 7" xfId="4142"/>
    <cellStyle name="Обычный 15 7 2" xfId="5158"/>
    <cellStyle name="Обычный 15 7 2 2" xfId="8142"/>
    <cellStyle name="Обычный 15 7 3" xfId="7169"/>
    <cellStyle name="Обычный 15 8" xfId="4672"/>
    <cellStyle name="Обычный 15 8 2" xfId="7656"/>
    <cellStyle name="Обычный 15 9" xfId="2663"/>
    <cellStyle name="Обычный 15 9 2" xfId="6683"/>
    <cellStyle name="Обычный 16" xfId="2904"/>
    <cellStyle name="Обычный 16 10" xfId="6688"/>
    <cellStyle name="Обычный 16 11" xfId="9264"/>
    <cellStyle name="Обычный 16 12" xfId="9665"/>
    <cellStyle name="Обычный 16 13" xfId="10137"/>
    <cellStyle name="Обычный 16 2" xfId="2946"/>
    <cellStyle name="Обычный 16 2 10" xfId="9666"/>
    <cellStyle name="Обычный 16 2 2" xfId="3270"/>
    <cellStyle name="Обычный 16 2 2 2" xfId="3473"/>
    <cellStyle name="Обычный 16 2 2 2 2" xfId="3739"/>
    <cellStyle name="Обычный 16 2 2 2 2 2" xfId="4036"/>
    <cellStyle name="Обычный 16 2 2 2 2 2 2" xfId="4578"/>
    <cellStyle name="Обычный 16 2 2 2 2 2 2 2" xfId="5594"/>
    <cellStyle name="Обычный 16 2 2 2 2 2 2 2 2" xfId="8578"/>
    <cellStyle name="Обычный 16 2 2 2 2 2 2 3" xfId="7605"/>
    <cellStyle name="Обычный 16 2 2 2 2 2 3" xfId="5108"/>
    <cellStyle name="Обычный 16 2 2 2 2 2 3 2" xfId="8092"/>
    <cellStyle name="Обычный 16 2 2 2 2 2 4" xfId="7119"/>
    <cellStyle name="Обычный 16 2 2 2 2 3" xfId="4335"/>
    <cellStyle name="Обычный 16 2 2 2 2 3 2" xfId="5351"/>
    <cellStyle name="Обычный 16 2 2 2 2 3 2 2" xfId="8335"/>
    <cellStyle name="Обычный 16 2 2 2 2 3 3" xfId="7362"/>
    <cellStyle name="Обычный 16 2 2 2 2 4" xfId="4865"/>
    <cellStyle name="Обычный 16 2 2 2 2 4 2" xfId="7849"/>
    <cellStyle name="Обычный 16 2 2 2 2 5" xfId="6876"/>
    <cellStyle name="Обычный 16 2 2 2 3" xfId="3928"/>
    <cellStyle name="Обычный 16 2 2 2 3 2" xfId="4470"/>
    <cellStyle name="Обычный 16 2 2 2 3 2 2" xfId="5486"/>
    <cellStyle name="Обычный 16 2 2 2 3 2 2 2" xfId="8470"/>
    <cellStyle name="Обычный 16 2 2 2 3 2 3" xfId="7497"/>
    <cellStyle name="Обычный 16 2 2 2 3 3" xfId="5000"/>
    <cellStyle name="Обычный 16 2 2 2 3 3 2" xfId="7984"/>
    <cellStyle name="Обычный 16 2 2 2 3 4" xfId="7011"/>
    <cellStyle name="Обычный 16 2 2 2 4" xfId="4227"/>
    <cellStyle name="Обычный 16 2 2 2 4 2" xfId="5243"/>
    <cellStyle name="Обычный 16 2 2 2 4 2 2" xfId="8227"/>
    <cellStyle name="Обычный 16 2 2 2 4 3" xfId="7254"/>
    <cellStyle name="Обычный 16 2 2 2 5" xfId="4757"/>
    <cellStyle name="Обычный 16 2 2 2 5 2" xfId="7741"/>
    <cellStyle name="Обычный 16 2 2 2 6" xfId="6768"/>
    <cellStyle name="Обычный 16 2 2 3" xfId="3685"/>
    <cellStyle name="Обычный 16 2 2 3 2" xfId="3982"/>
    <cellStyle name="Обычный 16 2 2 3 2 2" xfId="4524"/>
    <cellStyle name="Обычный 16 2 2 3 2 2 2" xfId="5540"/>
    <cellStyle name="Обычный 16 2 2 3 2 2 2 2" xfId="8524"/>
    <cellStyle name="Обычный 16 2 2 3 2 2 3" xfId="7551"/>
    <cellStyle name="Обычный 16 2 2 3 2 3" xfId="5054"/>
    <cellStyle name="Обычный 16 2 2 3 2 3 2" xfId="8038"/>
    <cellStyle name="Обычный 16 2 2 3 2 4" xfId="7065"/>
    <cellStyle name="Обычный 16 2 2 3 3" xfId="4281"/>
    <cellStyle name="Обычный 16 2 2 3 3 2" xfId="5297"/>
    <cellStyle name="Обычный 16 2 2 3 3 2 2" xfId="8281"/>
    <cellStyle name="Обычный 16 2 2 3 3 3" xfId="7308"/>
    <cellStyle name="Обычный 16 2 2 3 4" xfId="4811"/>
    <cellStyle name="Обычный 16 2 2 3 4 2" xfId="7795"/>
    <cellStyle name="Обычный 16 2 2 3 5" xfId="6822"/>
    <cellStyle name="Обычный 16 2 2 4" xfId="3874"/>
    <cellStyle name="Обычный 16 2 2 4 2" xfId="4416"/>
    <cellStyle name="Обычный 16 2 2 4 2 2" xfId="5432"/>
    <cellStyle name="Обычный 16 2 2 4 2 2 2" xfId="8416"/>
    <cellStyle name="Обычный 16 2 2 4 2 3" xfId="7443"/>
    <cellStyle name="Обычный 16 2 2 4 3" xfId="4946"/>
    <cellStyle name="Обычный 16 2 2 4 3 2" xfId="7930"/>
    <cellStyle name="Обычный 16 2 2 4 4" xfId="6957"/>
    <cellStyle name="Обычный 16 2 2 5" xfId="4173"/>
    <cellStyle name="Обычный 16 2 2 5 2" xfId="5189"/>
    <cellStyle name="Обычный 16 2 2 5 2 2" xfId="8173"/>
    <cellStyle name="Обычный 16 2 2 5 3" xfId="7200"/>
    <cellStyle name="Обычный 16 2 2 6" xfId="4703"/>
    <cellStyle name="Обычный 16 2 2 6 2" xfId="7687"/>
    <cellStyle name="Обычный 16 2 2 7" xfId="6714"/>
    <cellStyle name="Обычный 16 2 3" xfId="3449"/>
    <cellStyle name="Обычный 16 2 3 2" xfId="3722"/>
    <cellStyle name="Обычный 16 2 3 2 2" xfId="4019"/>
    <cellStyle name="Обычный 16 2 3 2 2 2" xfId="4561"/>
    <cellStyle name="Обычный 16 2 3 2 2 2 2" xfId="5577"/>
    <cellStyle name="Обычный 16 2 3 2 2 2 2 2" xfId="8561"/>
    <cellStyle name="Обычный 16 2 3 2 2 2 3" xfId="7588"/>
    <cellStyle name="Обычный 16 2 3 2 2 3" xfId="5091"/>
    <cellStyle name="Обычный 16 2 3 2 2 3 2" xfId="8075"/>
    <cellStyle name="Обычный 16 2 3 2 2 4" xfId="7102"/>
    <cellStyle name="Обычный 16 2 3 2 3" xfId="4318"/>
    <cellStyle name="Обычный 16 2 3 2 3 2" xfId="5334"/>
    <cellStyle name="Обычный 16 2 3 2 3 2 2" xfId="8318"/>
    <cellStyle name="Обычный 16 2 3 2 3 3" xfId="7345"/>
    <cellStyle name="Обычный 16 2 3 2 4" xfId="4848"/>
    <cellStyle name="Обычный 16 2 3 2 4 2" xfId="7832"/>
    <cellStyle name="Обычный 16 2 3 2 5" xfId="6859"/>
    <cellStyle name="Обычный 16 2 3 3" xfId="3911"/>
    <cellStyle name="Обычный 16 2 3 3 2" xfId="4453"/>
    <cellStyle name="Обычный 16 2 3 3 2 2" xfId="5469"/>
    <cellStyle name="Обычный 16 2 3 3 2 2 2" xfId="8453"/>
    <cellStyle name="Обычный 16 2 3 3 2 3" xfId="7480"/>
    <cellStyle name="Обычный 16 2 3 3 3" xfId="4983"/>
    <cellStyle name="Обычный 16 2 3 3 3 2" xfId="7967"/>
    <cellStyle name="Обычный 16 2 3 3 4" xfId="6994"/>
    <cellStyle name="Обычный 16 2 3 4" xfId="4210"/>
    <cellStyle name="Обычный 16 2 3 4 2" xfId="5226"/>
    <cellStyle name="Обычный 16 2 3 4 2 2" xfId="8210"/>
    <cellStyle name="Обычный 16 2 3 4 3" xfId="7237"/>
    <cellStyle name="Обычный 16 2 3 5" xfId="4740"/>
    <cellStyle name="Обычный 16 2 3 5 2" xfId="7724"/>
    <cellStyle name="Обычный 16 2 3 6" xfId="6751"/>
    <cellStyle name="Обычный 16 2 4" xfId="3668"/>
    <cellStyle name="Обычный 16 2 4 2" xfId="3965"/>
    <cellStyle name="Обычный 16 2 4 2 2" xfId="4507"/>
    <cellStyle name="Обычный 16 2 4 2 2 2" xfId="5523"/>
    <cellStyle name="Обычный 16 2 4 2 2 2 2" xfId="8507"/>
    <cellStyle name="Обычный 16 2 4 2 2 3" xfId="7534"/>
    <cellStyle name="Обычный 16 2 4 2 3" xfId="5037"/>
    <cellStyle name="Обычный 16 2 4 2 3 2" xfId="8021"/>
    <cellStyle name="Обычный 16 2 4 2 4" xfId="7048"/>
    <cellStyle name="Обычный 16 2 4 3" xfId="4264"/>
    <cellStyle name="Обычный 16 2 4 3 2" xfId="5280"/>
    <cellStyle name="Обычный 16 2 4 3 2 2" xfId="8264"/>
    <cellStyle name="Обычный 16 2 4 3 3" xfId="7291"/>
    <cellStyle name="Обычный 16 2 4 4" xfId="4794"/>
    <cellStyle name="Обычный 16 2 4 4 2" xfId="7778"/>
    <cellStyle name="Обычный 16 2 4 5" xfId="6805"/>
    <cellStyle name="Обычный 16 2 5" xfId="3784"/>
    <cellStyle name="Обычный 16 2 5 2" xfId="4063"/>
    <cellStyle name="Обычный 16 2 5 2 2" xfId="4605"/>
    <cellStyle name="Обычный 16 2 5 2 2 2" xfId="5621"/>
    <cellStyle name="Обычный 16 2 5 2 2 2 2" xfId="8605"/>
    <cellStyle name="Обычный 16 2 5 2 2 3" xfId="7632"/>
    <cellStyle name="Обычный 16 2 5 2 3" xfId="5135"/>
    <cellStyle name="Обычный 16 2 5 2 3 2" xfId="8119"/>
    <cellStyle name="Обычный 16 2 5 2 4" xfId="7146"/>
    <cellStyle name="Обычный 16 2 5 3" xfId="4362"/>
    <cellStyle name="Обычный 16 2 5 3 2" xfId="5378"/>
    <cellStyle name="Обычный 16 2 5 3 2 2" xfId="8362"/>
    <cellStyle name="Обычный 16 2 5 3 3" xfId="7389"/>
    <cellStyle name="Обычный 16 2 5 4" xfId="4892"/>
    <cellStyle name="Обычный 16 2 5 4 2" xfId="7876"/>
    <cellStyle name="Обычный 16 2 5 5" xfId="6903"/>
    <cellStyle name="Обычный 16 2 6" xfId="3857"/>
    <cellStyle name="Обычный 16 2 6 2" xfId="4399"/>
    <cellStyle name="Обычный 16 2 6 2 2" xfId="5415"/>
    <cellStyle name="Обычный 16 2 6 2 2 2" xfId="8399"/>
    <cellStyle name="Обычный 16 2 6 2 3" xfId="7426"/>
    <cellStyle name="Обычный 16 2 6 3" xfId="4929"/>
    <cellStyle name="Обычный 16 2 6 3 2" xfId="7913"/>
    <cellStyle name="Обычный 16 2 6 4" xfId="6940"/>
    <cellStyle name="Обычный 16 2 7" xfId="4156"/>
    <cellStyle name="Обычный 16 2 7 2" xfId="5172"/>
    <cellStyle name="Обычный 16 2 7 2 2" xfId="8156"/>
    <cellStyle name="Обычный 16 2 7 3" xfId="7183"/>
    <cellStyle name="Обычный 16 2 8" xfId="4686"/>
    <cellStyle name="Обычный 16 2 8 2" xfId="7670"/>
    <cellStyle name="Обычный 16 2 9" xfId="6697"/>
    <cellStyle name="Обычный 16 3" xfId="3269"/>
    <cellStyle name="Обычный 16 3 2" xfId="3472"/>
    <cellStyle name="Обычный 16 3 2 2" xfId="3738"/>
    <cellStyle name="Обычный 16 3 2 2 2" xfId="4035"/>
    <cellStyle name="Обычный 16 3 2 2 2 2" xfId="4577"/>
    <cellStyle name="Обычный 16 3 2 2 2 2 2" xfId="5593"/>
    <cellStyle name="Обычный 16 3 2 2 2 2 2 2" xfId="8577"/>
    <cellStyle name="Обычный 16 3 2 2 2 2 3" xfId="7604"/>
    <cellStyle name="Обычный 16 3 2 2 2 3" xfId="5107"/>
    <cellStyle name="Обычный 16 3 2 2 2 3 2" xfId="8091"/>
    <cellStyle name="Обычный 16 3 2 2 2 4" xfId="7118"/>
    <cellStyle name="Обычный 16 3 2 2 3" xfId="4334"/>
    <cellStyle name="Обычный 16 3 2 2 3 2" xfId="5350"/>
    <cellStyle name="Обычный 16 3 2 2 3 2 2" xfId="8334"/>
    <cellStyle name="Обычный 16 3 2 2 3 3" xfId="7361"/>
    <cellStyle name="Обычный 16 3 2 2 4" xfId="4864"/>
    <cellStyle name="Обычный 16 3 2 2 4 2" xfId="7848"/>
    <cellStyle name="Обычный 16 3 2 2 5" xfId="6875"/>
    <cellStyle name="Обычный 16 3 2 3" xfId="3927"/>
    <cellStyle name="Обычный 16 3 2 3 2" xfId="4469"/>
    <cellStyle name="Обычный 16 3 2 3 2 2" xfId="5485"/>
    <cellStyle name="Обычный 16 3 2 3 2 2 2" xfId="8469"/>
    <cellStyle name="Обычный 16 3 2 3 2 3" xfId="7496"/>
    <cellStyle name="Обычный 16 3 2 3 3" xfId="4999"/>
    <cellStyle name="Обычный 16 3 2 3 3 2" xfId="7983"/>
    <cellStyle name="Обычный 16 3 2 3 4" xfId="7010"/>
    <cellStyle name="Обычный 16 3 2 4" xfId="4226"/>
    <cellStyle name="Обычный 16 3 2 4 2" xfId="5242"/>
    <cellStyle name="Обычный 16 3 2 4 2 2" xfId="8226"/>
    <cellStyle name="Обычный 16 3 2 4 3" xfId="7253"/>
    <cellStyle name="Обычный 16 3 2 5" xfId="4756"/>
    <cellStyle name="Обычный 16 3 2 5 2" xfId="7740"/>
    <cellStyle name="Обычный 16 3 2 6" xfId="6767"/>
    <cellStyle name="Обычный 16 3 3" xfId="3684"/>
    <cellStyle name="Обычный 16 3 3 2" xfId="3981"/>
    <cellStyle name="Обычный 16 3 3 2 2" xfId="4523"/>
    <cellStyle name="Обычный 16 3 3 2 2 2" xfId="5539"/>
    <cellStyle name="Обычный 16 3 3 2 2 2 2" xfId="8523"/>
    <cellStyle name="Обычный 16 3 3 2 2 3" xfId="7550"/>
    <cellStyle name="Обычный 16 3 3 2 3" xfId="5053"/>
    <cellStyle name="Обычный 16 3 3 2 3 2" xfId="8037"/>
    <cellStyle name="Обычный 16 3 3 2 4" xfId="7064"/>
    <cellStyle name="Обычный 16 3 3 3" xfId="4280"/>
    <cellStyle name="Обычный 16 3 3 3 2" xfId="5296"/>
    <cellStyle name="Обычный 16 3 3 3 2 2" xfId="8280"/>
    <cellStyle name="Обычный 16 3 3 3 3" xfId="7307"/>
    <cellStyle name="Обычный 16 3 3 4" xfId="4810"/>
    <cellStyle name="Обычный 16 3 3 4 2" xfId="7794"/>
    <cellStyle name="Обычный 16 3 3 5" xfId="6821"/>
    <cellStyle name="Обычный 16 3 4" xfId="3873"/>
    <cellStyle name="Обычный 16 3 4 2" xfId="4415"/>
    <cellStyle name="Обычный 16 3 4 2 2" xfId="5431"/>
    <cellStyle name="Обычный 16 3 4 2 2 2" xfId="8415"/>
    <cellStyle name="Обычный 16 3 4 2 3" xfId="7442"/>
    <cellStyle name="Обычный 16 3 4 3" xfId="4945"/>
    <cellStyle name="Обычный 16 3 4 3 2" xfId="7929"/>
    <cellStyle name="Обычный 16 3 4 4" xfId="6956"/>
    <cellStyle name="Обычный 16 3 5" xfId="4172"/>
    <cellStyle name="Обычный 16 3 5 2" xfId="5188"/>
    <cellStyle name="Обычный 16 3 5 2 2" xfId="8172"/>
    <cellStyle name="Обычный 16 3 5 3" xfId="7199"/>
    <cellStyle name="Обычный 16 3 6" xfId="4702"/>
    <cellStyle name="Обычный 16 3 6 2" xfId="7686"/>
    <cellStyle name="Обычный 16 3 7" xfId="6713"/>
    <cellStyle name="Обычный 16 4" xfId="3440"/>
    <cellStyle name="Обычный 16 4 2" xfId="3713"/>
    <cellStyle name="Обычный 16 4 2 2" xfId="4010"/>
    <cellStyle name="Обычный 16 4 2 2 2" xfId="4552"/>
    <cellStyle name="Обычный 16 4 2 2 2 2" xfId="5568"/>
    <cellStyle name="Обычный 16 4 2 2 2 2 2" xfId="8552"/>
    <cellStyle name="Обычный 16 4 2 2 2 3" xfId="7579"/>
    <cellStyle name="Обычный 16 4 2 2 3" xfId="5082"/>
    <cellStyle name="Обычный 16 4 2 2 3 2" xfId="8066"/>
    <cellStyle name="Обычный 16 4 2 2 4" xfId="7093"/>
    <cellStyle name="Обычный 16 4 2 3" xfId="4309"/>
    <cellStyle name="Обычный 16 4 2 3 2" xfId="5325"/>
    <cellStyle name="Обычный 16 4 2 3 2 2" xfId="8309"/>
    <cellStyle name="Обычный 16 4 2 3 3" xfId="7336"/>
    <cellStyle name="Обычный 16 4 2 4" xfId="4839"/>
    <cellStyle name="Обычный 16 4 2 4 2" xfId="7823"/>
    <cellStyle name="Обычный 16 4 2 5" xfId="6850"/>
    <cellStyle name="Обычный 16 4 3" xfId="3902"/>
    <cellStyle name="Обычный 16 4 3 2" xfId="4444"/>
    <cellStyle name="Обычный 16 4 3 2 2" xfId="5460"/>
    <cellStyle name="Обычный 16 4 3 2 2 2" xfId="8444"/>
    <cellStyle name="Обычный 16 4 3 2 3" xfId="7471"/>
    <cellStyle name="Обычный 16 4 3 3" xfId="4974"/>
    <cellStyle name="Обычный 16 4 3 3 2" xfId="7958"/>
    <cellStyle name="Обычный 16 4 3 4" xfId="6985"/>
    <cellStyle name="Обычный 16 4 4" xfId="4201"/>
    <cellStyle name="Обычный 16 4 4 2" xfId="5217"/>
    <cellStyle name="Обычный 16 4 4 2 2" xfId="8201"/>
    <cellStyle name="Обычный 16 4 4 3" xfId="7228"/>
    <cellStyle name="Обычный 16 4 5" xfId="4731"/>
    <cellStyle name="Обычный 16 4 5 2" xfId="7715"/>
    <cellStyle name="Обычный 16 4 6" xfId="6742"/>
    <cellStyle name="Обычный 16 5" xfId="3659"/>
    <cellStyle name="Обычный 16 5 2" xfId="3956"/>
    <cellStyle name="Обычный 16 5 2 2" xfId="4498"/>
    <cellStyle name="Обычный 16 5 2 2 2" xfId="5514"/>
    <cellStyle name="Обычный 16 5 2 2 2 2" xfId="8498"/>
    <cellStyle name="Обычный 16 5 2 2 3" xfId="7525"/>
    <cellStyle name="Обычный 16 5 2 3" xfId="5028"/>
    <cellStyle name="Обычный 16 5 2 3 2" xfId="8012"/>
    <cellStyle name="Обычный 16 5 2 4" xfId="7039"/>
    <cellStyle name="Обычный 16 5 3" xfId="4255"/>
    <cellStyle name="Обычный 16 5 3 2" xfId="5271"/>
    <cellStyle name="Обычный 16 5 3 2 2" xfId="8255"/>
    <cellStyle name="Обычный 16 5 3 3" xfId="7282"/>
    <cellStyle name="Обычный 16 5 4" xfId="4785"/>
    <cellStyle name="Обычный 16 5 4 2" xfId="7769"/>
    <cellStyle name="Обычный 16 5 5" xfId="6796"/>
    <cellStyle name="Обычный 16 6" xfId="3783"/>
    <cellStyle name="Обычный 16 6 2" xfId="4062"/>
    <cellStyle name="Обычный 16 6 2 2" xfId="4604"/>
    <cellStyle name="Обычный 16 6 2 2 2" xfId="5620"/>
    <cellStyle name="Обычный 16 6 2 2 2 2" xfId="8604"/>
    <cellStyle name="Обычный 16 6 2 2 3" xfId="7631"/>
    <cellStyle name="Обычный 16 6 2 3" xfId="5134"/>
    <cellStyle name="Обычный 16 6 2 3 2" xfId="8118"/>
    <cellStyle name="Обычный 16 6 2 4" xfId="7145"/>
    <cellStyle name="Обычный 16 6 3" xfId="4361"/>
    <cellStyle name="Обычный 16 6 3 2" xfId="5377"/>
    <cellStyle name="Обычный 16 6 3 2 2" xfId="8361"/>
    <cellStyle name="Обычный 16 6 3 3" xfId="7388"/>
    <cellStyle name="Обычный 16 6 4" xfId="4891"/>
    <cellStyle name="Обычный 16 6 4 2" xfId="7875"/>
    <cellStyle name="Обычный 16 6 5" xfId="6902"/>
    <cellStyle name="Обычный 16 7" xfId="3848"/>
    <cellStyle name="Обычный 16 7 2" xfId="4390"/>
    <cellStyle name="Обычный 16 7 2 2" xfId="5406"/>
    <cellStyle name="Обычный 16 7 2 2 2" xfId="8390"/>
    <cellStyle name="Обычный 16 7 2 3" xfId="7417"/>
    <cellStyle name="Обычный 16 7 3" xfId="4920"/>
    <cellStyle name="Обычный 16 7 3 2" xfId="7904"/>
    <cellStyle name="Обычный 16 7 4" xfId="6931"/>
    <cellStyle name="Обычный 16 8" xfId="4147"/>
    <cellStyle name="Обычный 16 8 2" xfId="5163"/>
    <cellStyle name="Обычный 16 8 2 2" xfId="8147"/>
    <cellStyle name="Обычный 16 8 3" xfId="7174"/>
    <cellStyle name="Обычный 16 9" xfId="4677"/>
    <cellStyle name="Обычный 16 9 2" xfId="7661"/>
    <cellStyle name="Обычный 17" xfId="2754"/>
    <cellStyle name="Обычный 17 2" xfId="9265"/>
    <cellStyle name="Обычный 17 3" xfId="10138"/>
    <cellStyle name="Обычный 18" xfId="2753"/>
    <cellStyle name="Обычный 18 10" xfId="9266"/>
    <cellStyle name="Обычный 18 11" xfId="10139"/>
    <cellStyle name="Обычный 18 2" xfId="3271"/>
    <cellStyle name="Обычный 18 2 2" xfId="3474"/>
    <cellStyle name="Обычный 18 2 2 2" xfId="3740"/>
    <cellStyle name="Обычный 18 2 2 2 2" xfId="4037"/>
    <cellStyle name="Обычный 18 2 2 2 2 2" xfId="4579"/>
    <cellStyle name="Обычный 18 2 2 2 2 2 2" xfId="5595"/>
    <cellStyle name="Обычный 18 2 2 2 2 2 2 2" xfId="8579"/>
    <cellStyle name="Обычный 18 2 2 2 2 2 3" xfId="7606"/>
    <cellStyle name="Обычный 18 2 2 2 2 3" xfId="5109"/>
    <cellStyle name="Обычный 18 2 2 2 2 3 2" xfId="8093"/>
    <cellStyle name="Обычный 18 2 2 2 2 4" xfId="7120"/>
    <cellStyle name="Обычный 18 2 2 2 3" xfId="4336"/>
    <cellStyle name="Обычный 18 2 2 2 3 2" xfId="5352"/>
    <cellStyle name="Обычный 18 2 2 2 3 2 2" xfId="8336"/>
    <cellStyle name="Обычный 18 2 2 2 3 3" xfId="7363"/>
    <cellStyle name="Обычный 18 2 2 2 4" xfId="4866"/>
    <cellStyle name="Обычный 18 2 2 2 4 2" xfId="7850"/>
    <cellStyle name="Обычный 18 2 2 2 5" xfId="6877"/>
    <cellStyle name="Обычный 18 2 2 3" xfId="3929"/>
    <cellStyle name="Обычный 18 2 2 3 2" xfId="4471"/>
    <cellStyle name="Обычный 18 2 2 3 2 2" xfId="5487"/>
    <cellStyle name="Обычный 18 2 2 3 2 2 2" xfId="8471"/>
    <cellStyle name="Обычный 18 2 2 3 2 3" xfId="7498"/>
    <cellStyle name="Обычный 18 2 2 3 3" xfId="5001"/>
    <cellStyle name="Обычный 18 2 2 3 3 2" xfId="7985"/>
    <cellStyle name="Обычный 18 2 2 3 4" xfId="7012"/>
    <cellStyle name="Обычный 18 2 2 4" xfId="4228"/>
    <cellStyle name="Обычный 18 2 2 4 2" xfId="5244"/>
    <cellStyle name="Обычный 18 2 2 4 2 2" xfId="8228"/>
    <cellStyle name="Обычный 18 2 2 4 3" xfId="7255"/>
    <cellStyle name="Обычный 18 2 2 5" xfId="4758"/>
    <cellStyle name="Обычный 18 2 2 5 2" xfId="7742"/>
    <cellStyle name="Обычный 18 2 2 6" xfId="6769"/>
    <cellStyle name="Обычный 18 2 3" xfId="3686"/>
    <cellStyle name="Обычный 18 2 3 2" xfId="3983"/>
    <cellStyle name="Обычный 18 2 3 2 2" xfId="4525"/>
    <cellStyle name="Обычный 18 2 3 2 2 2" xfId="5541"/>
    <cellStyle name="Обычный 18 2 3 2 2 2 2" xfId="8525"/>
    <cellStyle name="Обычный 18 2 3 2 2 3" xfId="7552"/>
    <cellStyle name="Обычный 18 2 3 2 3" xfId="5055"/>
    <cellStyle name="Обычный 18 2 3 2 3 2" xfId="8039"/>
    <cellStyle name="Обычный 18 2 3 2 4" xfId="7066"/>
    <cellStyle name="Обычный 18 2 3 3" xfId="4282"/>
    <cellStyle name="Обычный 18 2 3 3 2" xfId="5298"/>
    <cellStyle name="Обычный 18 2 3 3 2 2" xfId="8282"/>
    <cellStyle name="Обычный 18 2 3 3 3" xfId="7309"/>
    <cellStyle name="Обычный 18 2 3 4" xfId="4812"/>
    <cellStyle name="Обычный 18 2 3 4 2" xfId="7796"/>
    <cellStyle name="Обычный 18 2 3 5" xfId="6823"/>
    <cellStyle name="Обычный 18 2 4" xfId="3875"/>
    <cellStyle name="Обычный 18 2 4 2" xfId="4417"/>
    <cellStyle name="Обычный 18 2 4 2 2" xfId="5433"/>
    <cellStyle name="Обычный 18 2 4 2 2 2" xfId="8417"/>
    <cellStyle name="Обычный 18 2 4 2 3" xfId="7444"/>
    <cellStyle name="Обычный 18 2 4 3" xfId="4947"/>
    <cellStyle name="Обычный 18 2 4 3 2" xfId="7931"/>
    <cellStyle name="Обычный 18 2 4 4" xfId="6958"/>
    <cellStyle name="Обычный 18 2 5" xfId="4174"/>
    <cellStyle name="Обычный 18 2 5 2" xfId="5190"/>
    <cellStyle name="Обычный 18 2 5 2 2" xfId="8174"/>
    <cellStyle name="Обычный 18 2 5 3" xfId="7201"/>
    <cellStyle name="Обычный 18 2 6" xfId="4704"/>
    <cellStyle name="Обычный 18 2 6 2" xfId="7688"/>
    <cellStyle name="Обычный 18 2 7" xfId="6715"/>
    <cellStyle name="Обычный 18 3" xfId="3431"/>
    <cellStyle name="Обычный 18 3 2" xfId="3709"/>
    <cellStyle name="Обычный 18 3 2 2" xfId="4006"/>
    <cellStyle name="Обычный 18 3 2 2 2" xfId="4548"/>
    <cellStyle name="Обычный 18 3 2 2 2 2" xfId="5564"/>
    <cellStyle name="Обычный 18 3 2 2 2 2 2" xfId="8548"/>
    <cellStyle name="Обычный 18 3 2 2 2 3" xfId="7575"/>
    <cellStyle name="Обычный 18 3 2 2 3" xfId="5078"/>
    <cellStyle name="Обычный 18 3 2 2 3 2" xfId="8062"/>
    <cellStyle name="Обычный 18 3 2 2 4" xfId="7089"/>
    <cellStyle name="Обычный 18 3 2 3" xfId="4305"/>
    <cellStyle name="Обычный 18 3 2 3 2" xfId="5321"/>
    <cellStyle name="Обычный 18 3 2 3 2 2" xfId="8305"/>
    <cellStyle name="Обычный 18 3 2 3 3" xfId="7332"/>
    <cellStyle name="Обычный 18 3 2 4" xfId="4835"/>
    <cellStyle name="Обычный 18 3 2 4 2" xfId="7819"/>
    <cellStyle name="Обычный 18 3 2 5" xfId="6846"/>
    <cellStyle name="Обычный 18 3 3" xfId="3898"/>
    <cellStyle name="Обычный 18 3 3 2" xfId="4440"/>
    <cellStyle name="Обычный 18 3 3 2 2" xfId="5456"/>
    <cellStyle name="Обычный 18 3 3 2 2 2" xfId="8440"/>
    <cellStyle name="Обычный 18 3 3 2 3" xfId="7467"/>
    <cellStyle name="Обычный 18 3 3 3" xfId="4970"/>
    <cellStyle name="Обычный 18 3 3 3 2" xfId="7954"/>
    <cellStyle name="Обычный 18 3 3 4" xfId="6981"/>
    <cellStyle name="Обычный 18 3 4" xfId="4197"/>
    <cellStyle name="Обычный 18 3 4 2" xfId="5213"/>
    <cellStyle name="Обычный 18 3 4 2 2" xfId="8197"/>
    <cellStyle name="Обычный 18 3 4 3" xfId="7224"/>
    <cellStyle name="Обычный 18 3 5" xfId="4727"/>
    <cellStyle name="Обычный 18 3 5 2" xfId="7711"/>
    <cellStyle name="Обычный 18 3 6" xfId="6738"/>
    <cellStyle name="Обычный 18 4" xfId="3655"/>
    <cellStyle name="Обычный 18 4 2" xfId="3952"/>
    <cellStyle name="Обычный 18 4 2 2" xfId="4494"/>
    <cellStyle name="Обычный 18 4 2 2 2" xfId="5510"/>
    <cellStyle name="Обычный 18 4 2 2 2 2" xfId="8494"/>
    <cellStyle name="Обычный 18 4 2 2 3" xfId="7521"/>
    <cellStyle name="Обычный 18 4 2 3" xfId="5024"/>
    <cellStyle name="Обычный 18 4 2 3 2" xfId="8008"/>
    <cellStyle name="Обычный 18 4 2 4" xfId="7035"/>
    <cellStyle name="Обычный 18 4 3" xfId="4251"/>
    <cellStyle name="Обычный 18 4 3 2" xfId="5267"/>
    <cellStyle name="Обычный 18 4 3 2 2" xfId="8251"/>
    <cellStyle name="Обычный 18 4 3 3" xfId="7278"/>
    <cellStyle name="Обычный 18 4 4" xfId="4781"/>
    <cellStyle name="Обычный 18 4 4 2" xfId="7765"/>
    <cellStyle name="Обычный 18 4 5" xfId="6792"/>
    <cellStyle name="Обычный 18 5" xfId="3785"/>
    <cellStyle name="Обычный 18 5 2" xfId="4064"/>
    <cellStyle name="Обычный 18 5 2 2" xfId="4606"/>
    <cellStyle name="Обычный 18 5 2 2 2" xfId="5622"/>
    <cellStyle name="Обычный 18 5 2 2 2 2" xfId="8606"/>
    <cellStyle name="Обычный 18 5 2 2 3" xfId="7633"/>
    <cellStyle name="Обычный 18 5 2 3" xfId="5136"/>
    <cellStyle name="Обычный 18 5 2 3 2" xfId="8120"/>
    <cellStyle name="Обычный 18 5 2 4" xfId="7147"/>
    <cellStyle name="Обычный 18 5 3" xfId="4363"/>
    <cellStyle name="Обычный 18 5 3 2" xfId="5379"/>
    <cellStyle name="Обычный 18 5 3 2 2" xfId="8363"/>
    <cellStyle name="Обычный 18 5 3 3" xfId="7390"/>
    <cellStyle name="Обычный 18 5 4" xfId="4893"/>
    <cellStyle name="Обычный 18 5 4 2" xfId="7877"/>
    <cellStyle name="Обычный 18 5 5" xfId="6904"/>
    <cellStyle name="Обычный 18 6" xfId="3844"/>
    <cellStyle name="Обычный 18 6 2" xfId="4386"/>
    <cellStyle name="Обычный 18 6 2 2" xfId="5402"/>
    <cellStyle name="Обычный 18 6 2 2 2" xfId="8386"/>
    <cellStyle name="Обычный 18 6 2 3" xfId="7413"/>
    <cellStyle name="Обычный 18 6 3" xfId="4916"/>
    <cellStyle name="Обычный 18 6 3 2" xfId="7900"/>
    <cellStyle name="Обычный 18 6 4" xfId="6927"/>
    <cellStyle name="Обычный 18 7" xfId="4143"/>
    <cellStyle name="Обычный 18 7 2" xfId="5159"/>
    <cellStyle name="Обычный 18 7 2 2" xfId="8143"/>
    <cellStyle name="Обычный 18 7 3" xfId="7170"/>
    <cellStyle name="Обычный 18 8" xfId="4673"/>
    <cellStyle name="Обычный 18 8 2" xfId="7657"/>
    <cellStyle name="Обычный 18 9" xfId="6684"/>
    <cellStyle name="Обычный 19" xfId="2942"/>
    <cellStyle name="Обычный 19 10" xfId="9267"/>
    <cellStyle name="Обычный 19 11" xfId="10140"/>
    <cellStyle name="Обычный 19 2" xfId="3272"/>
    <cellStyle name="Обычный 19 2 2" xfId="3475"/>
    <cellStyle name="Обычный 19 2 2 2" xfId="3741"/>
    <cellStyle name="Обычный 19 2 2 2 2" xfId="4038"/>
    <cellStyle name="Обычный 19 2 2 2 2 2" xfId="4580"/>
    <cellStyle name="Обычный 19 2 2 2 2 2 2" xfId="5596"/>
    <cellStyle name="Обычный 19 2 2 2 2 2 2 2" xfId="8580"/>
    <cellStyle name="Обычный 19 2 2 2 2 2 3" xfId="7607"/>
    <cellStyle name="Обычный 19 2 2 2 2 3" xfId="5110"/>
    <cellStyle name="Обычный 19 2 2 2 2 3 2" xfId="8094"/>
    <cellStyle name="Обычный 19 2 2 2 2 4" xfId="7121"/>
    <cellStyle name="Обычный 19 2 2 2 3" xfId="4337"/>
    <cellStyle name="Обычный 19 2 2 2 3 2" xfId="5353"/>
    <cellStyle name="Обычный 19 2 2 2 3 2 2" xfId="8337"/>
    <cellStyle name="Обычный 19 2 2 2 3 3" xfId="7364"/>
    <cellStyle name="Обычный 19 2 2 2 4" xfId="4867"/>
    <cellStyle name="Обычный 19 2 2 2 4 2" xfId="7851"/>
    <cellStyle name="Обычный 19 2 2 2 5" xfId="6878"/>
    <cellStyle name="Обычный 19 2 2 3" xfId="3930"/>
    <cellStyle name="Обычный 19 2 2 3 2" xfId="4472"/>
    <cellStyle name="Обычный 19 2 2 3 2 2" xfId="5488"/>
    <cellStyle name="Обычный 19 2 2 3 2 2 2" xfId="8472"/>
    <cellStyle name="Обычный 19 2 2 3 2 3" xfId="7499"/>
    <cellStyle name="Обычный 19 2 2 3 3" xfId="5002"/>
    <cellStyle name="Обычный 19 2 2 3 3 2" xfId="7986"/>
    <cellStyle name="Обычный 19 2 2 3 4" xfId="7013"/>
    <cellStyle name="Обычный 19 2 2 4" xfId="4229"/>
    <cellStyle name="Обычный 19 2 2 4 2" xfId="5245"/>
    <cellStyle name="Обычный 19 2 2 4 2 2" xfId="8229"/>
    <cellStyle name="Обычный 19 2 2 4 3" xfId="7256"/>
    <cellStyle name="Обычный 19 2 2 5" xfId="4759"/>
    <cellStyle name="Обычный 19 2 2 5 2" xfId="7743"/>
    <cellStyle name="Обычный 19 2 2 6" xfId="6770"/>
    <cellStyle name="Обычный 19 2 3" xfId="3687"/>
    <cellStyle name="Обычный 19 2 3 2" xfId="3984"/>
    <cellStyle name="Обычный 19 2 3 2 2" xfId="4526"/>
    <cellStyle name="Обычный 19 2 3 2 2 2" xfId="5542"/>
    <cellStyle name="Обычный 19 2 3 2 2 2 2" xfId="8526"/>
    <cellStyle name="Обычный 19 2 3 2 2 3" xfId="7553"/>
    <cellStyle name="Обычный 19 2 3 2 3" xfId="5056"/>
    <cellStyle name="Обычный 19 2 3 2 3 2" xfId="8040"/>
    <cellStyle name="Обычный 19 2 3 2 4" xfId="7067"/>
    <cellStyle name="Обычный 19 2 3 3" xfId="4283"/>
    <cellStyle name="Обычный 19 2 3 3 2" xfId="5299"/>
    <cellStyle name="Обычный 19 2 3 3 2 2" xfId="8283"/>
    <cellStyle name="Обычный 19 2 3 3 3" xfId="7310"/>
    <cellStyle name="Обычный 19 2 3 4" xfId="4813"/>
    <cellStyle name="Обычный 19 2 3 4 2" xfId="7797"/>
    <cellStyle name="Обычный 19 2 3 5" xfId="6824"/>
    <cellStyle name="Обычный 19 2 4" xfId="3876"/>
    <cellStyle name="Обычный 19 2 4 2" xfId="4418"/>
    <cellStyle name="Обычный 19 2 4 2 2" xfId="5434"/>
    <cellStyle name="Обычный 19 2 4 2 2 2" xfId="8418"/>
    <cellStyle name="Обычный 19 2 4 2 3" xfId="7445"/>
    <cellStyle name="Обычный 19 2 4 3" xfId="4948"/>
    <cellStyle name="Обычный 19 2 4 3 2" xfId="7932"/>
    <cellStyle name="Обычный 19 2 4 4" xfId="6959"/>
    <cellStyle name="Обычный 19 2 5" xfId="4175"/>
    <cellStyle name="Обычный 19 2 5 2" xfId="5191"/>
    <cellStyle name="Обычный 19 2 5 2 2" xfId="8175"/>
    <cellStyle name="Обычный 19 2 5 3" xfId="7202"/>
    <cellStyle name="Обычный 19 2 6" xfId="4705"/>
    <cellStyle name="Обычный 19 2 6 2" xfId="7689"/>
    <cellStyle name="Обычный 19 2 7" xfId="6716"/>
    <cellStyle name="Обычный 19 3" xfId="3445"/>
    <cellStyle name="Обычный 19 3 2" xfId="3718"/>
    <cellStyle name="Обычный 19 3 2 2" xfId="4015"/>
    <cellStyle name="Обычный 19 3 2 2 2" xfId="4557"/>
    <cellStyle name="Обычный 19 3 2 2 2 2" xfId="5573"/>
    <cellStyle name="Обычный 19 3 2 2 2 2 2" xfId="8557"/>
    <cellStyle name="Обычный 19 3 2 2 2 3" xfId="7584"/>
    <cellStyle name="Обычный 19 3 2 2 3" xfId="5087"/>
    <cellStyle name="Обычный 19 3 2 2 3 2" xfId="8071"/>
    <cellStyle name="Обычный 19 3 2 2 4" xfId="7098"/>
    <cellStyle name="Обычный 19 3 2 3" xfId="4314"/>
    <cellStyle name="Обычный 19 3 2 3 2" xfId="5330"/>
    <cellStyle name="Обычный 19 3 2 3 2 2" xfId="8314"/>
    <cellStyle name="Обычный 19 3 2 3 3" xfId="7341"/>
    <cellStyle name="Обычный 19 3 2 4" xfId="4844"/>
    <cellStyle name="Обычный 19 3 2 4 2" xfId="7828"/>
    <cellStyle name="Обычный 19 3 2 5" xfId="6855"/>
    <cellStyle name="Обычный 19 3 3" xfId="3907"/>
    <cellStyle name="Обычный 19 3 3 2" xfId="4449"/>
    <cellStyle name="Обычный 19 3 3 2 2" xfId="5465"/>
    <cellStyle name="Обычный 19 3 3 2 2 2" xfId="8449"/>
    <cellStyle name="Обычный 19 3 3 2 3" xfId="7476"/>
    <cellStyle name="Обычный 19 3 3 3" xfId="4979"/>
    <cellStyle name="Обычный 19 3 3 3 2" xfId="7963"/>
    <cellStyle name="Обычный 19 3 3 4" xfId="6990"/>
    <cellStyle name="Обычный 19 3 4" xfId="4206"/>
    <cellStyle name="Обычный 19 3 4 2" xfId="5222"/>
    <cellStyle name="Обычный 19 3 4 2 2" xfId="8206"/>
    <cellStyle name="Обычный 19 3 4 3" xfId="7233"/>
    <cellStyle name="Обычный 19 3 5" xfId="4736"/>
    <cellStyle name="Обычный 19 3 5 2" xfId="7720"/>
    <cellStyle name="Обычный 19 3 6" xfId="6747"/>
    <cellStyle name="Обычный 19 4" xfId="3664"/>
    <cellStyle name="Обычный 19 4 2" xfId="3961"/>
    <cellStyle name="Обычный 19 4 2 2" xfId="4503"/>
    <cellStyle name="Обычный 19 4 2 2 2" xfId="5519"/>
    <cellStyle name="Обычный 19 4 2 2 2 2" xfId="8503"/>
    <cellStyle name="Обычный 19 4 2 2 3" xfId="7530"/>
    <cellStyle name="Обычный 19 4 2 3" xfId="5033"/>
    <cellStyle name="Обычный 19 4 2 3 2" xfId="8017"/>
    <cellStyle name="Обычный 19 4 2 4" xfId="7044"/>
    <cellStyle name="Обычный 19 4 3" xfId="4260"/>
    <cellStyle name="Обычный 19 4 3 2" xfId="5276"/>
    <cellStyle name="Обычный 19 4 3 2 2" xfId="8260"/>
    <cellStyle name="Обычный 19 4 3 3" xfId="7287"/>
    <cellStyle name="Обычный 19 4 4" xfId="4790"/>
    <cellStyle name="Обычный 19 4 4 2" xfId="7774"/>
    <cellStyle name="Обычный 19 4 5" xfId="6801"/>
    <cellStyle name="Обычный 19 5" xfId="3786"/>
    <cellStyle name="Обычный 19 5 2" xfId="4065"/>
    <cellStyle name="Обычный 19 5 2 2" xfId="4607"/>
    <cellStyle name="Обычный 19 5 2 2 2" xfId="5623"/>
    <cellStyle name="Обычный 19 5 2 2 2 2" xfId="8607"/>
    <cellStyle name="Обычный 19 5 2 2 3" xfId="7634"/>
    <cellStyle name="Обычный 19 5 2 3" xfId="5137"/>
    <cellStyle name="Обычный 19 5 2 3 2" xfId="8121"/>
    <cellStyle name="Обычный 19 5 2 4" xfId="7148"/>
    <cellStyle name="Обычный 19 5 3" xfId="4364"/>
    <cellStyle name="Обычный 19 5 3 2" xfId="5380"/>
    <cellStyle name="Обычный 19 5 3 2 2" xfId="8364"/>
    <cellStyle name="Обычный 19 5 3 3" xfId="7391"/>
    <cellStyle name="Обычный 19 5 4" xfId="4894"/>
    <cellStyle name="Обычный 19 5 4 2" xfId="7878"/>
    <cellStyle name="Обычный 19 5 5" xfId="6905"/>
    <cellStyle name="Обычный 19 6" xfId="3853"/>
    <cellStyle name="Обычный 19 6 2" xfId="4395"/>
    <cellStyle name="Обычный 19 6 2 2" xfId="5411"/>
    <cellStyle name="Обычный 19 6 2 2 2" xfId="8395"/>
    <cellStyle name="Обычный 19 6 2 3" xfId="7422"/>
    <cellStyle name="Обычный 19 6 3" xfId="4925"/>
    <cellStyle name="Обычный 19 6 3 2" xfId="7909"/>
    <cellStyle name="Обычный 19 6 4" xfId="6936"/>
    <cellStyle name="Обычный 19 7" xfId="4152"/>
    <cellStyle name="Обычный 19 7 2" xfId="5168"/>
    <cellStyle name="Обычный 19 7 2 2" xfId="8152"/>
    <cellStyle name="Обычный 19 7 3" xfId="7179"/>
    <cellStyle name="Обычный 19 8" xfId="4682"/>
    <cellStyle name="Обычный 19 8 2" xfId="7666"/>
    <cellStyle name="Обычный 19 9" xfId="6693"/>
    <cellStyle name="Обычный 2" xfId="208"/>
    <cellStyle name="Обычный 2 10" xfId="10142"/>
    <cellStyle name="Обычный 2 11" xfId="10143"/>
    <cellStyle name="Обычный 2 12" xfId="10144"/>
    <cellStyle name="Обычный 2 13" xfId="10145"/>
    <cellStyle name="Обычный 2 14" xfId="10146"/>
    <cellStyle name="Обычный 2 15" xfId="10147"/>
    <cellStyle name="Обычный 2 16" xfId="10148"/>
    <cellStyle name="Обычный 2 16 2" xfId="11765"/>
    <cellStyle name="Обычный 2 16 3" xfId="11853"/>
    <cellStyle name="Обычный 2 16 4" xfId="11925"/>
    <cellStyle name="Обычный 2 17" xfId="10141"/>
    <cellStyle name="Обычный 2 17 2" xfId="11764"/>
    <cellStyle name="Обычный 2 17 3" xfId="11852"/>
    <cellStyle name="Обычный 2 17 4" xfId="11924"/>
    <cellStyle name="Обычный 2 18" xfId="11723"/>
    <cellStyle name="Обычный 2 19" xfId="11813"/>
    <cellStyle name="Обычный 2 2" xfId="408"/>
    <cellStyle name="Обычный 2 2 2" xfId="409"/>
    <cellStyle name="Обычный 2 2 2 2" xfId="1681"/>
    <cellStyle name="Обычный 2 2 2 2 2" xfId="9269"/>
    <cellStyle name="Обычный 2 2 2 2 3" xfId="2905"/>
    <cellStyle name="Обычный 2 2 2 2 4" xfId="10151"/>
    <cellStyle name="Обычный 2 2 2 3" xfId="3273"/>
    <cellStyle name="Обычный 2 2 2 3 2" xfId="10152"/>
    <cellStyle name="Обычный 2 2 2 3 3" xfId="11854"/>
    <cellStyle name="Обычный 2 2 2 3 4" xfId="11926"/>
    <cellStyle name="Обычный 2 2 2 4" xfId="9268"/>
    <cellStyle name="Обычный 2 2 2 5" xfId="2316"/>
    <cellStyle name="Обычный 2 2 2 6" xfId="10150"/>
    <cellStyle name="Обычный 2 2 2 7" xfId="760"/>
    <cellStyle name="Обычный 2 2 3" xfId="614"/>
    <cellStyle name="Обычный 2 2 3 2" xfId="5641"/>
    <cellStyle name="Обычный 2 2 3 2 2" xfId="10154"/>
    <cellStyle name="Обычный 2 2 3 3" xfId="10155"/>
    <cellStyle name="Обычный 2 2 3 3 2" xfId="11767"/>
    <cellStyle name="Обычный 2 2 3 3 3" xfId="11855"/>
    <cellStyle name="Обычный 2 2 3 3 4" xfId="11927"/>
    <cellStyle name="Обычный 2 2 3 4" xfId="10153"/>
    <cellStyle name="Обычный 2 2 3 5" xfId="738"/>
    <cellStyle name="Обычный 2 2 4" xfId="2565"/>
    <cellStyle name="Обычный 2 2 4 2" xfId="10156"/>
    <cellStyle name="Обычный 2 2 4 3" xfId="11856"/>
    <cellStyle name="Обычный 2 2 4 4" xfId="11928"/>
    <cellStyle name="Обычный 2 2 4 5" xfId="12349"/>
    <cellStyle name="Обычный 2 2 5" xfId="5645"/>
    <cellStyle name="Обычный 2 2 5 2" xfId="10157"/>
    <cellStyle name="Обычный 2 2 6" xfId="2335"/>
    <cellStyle name="Обычный 2 2 6 2" xfId="10158"/>
    <cellStyle name="Обычный 2 2 7" xfId="2272"/>
    <cellStyle name="Обычный 2 2 8" xfId="9671"/>
    <cellStyle name="Обычный 2 2 9" xfId="638"/>
    <cellStyle name="Обычный 2 20" xfId="11888"/>
    <cellStyle name="Обычный 2 21" xfId="11956"/>
    <cellStyle name="Обычный 2 22" xfId="637"/>
    <cellStyle name="Обычный 2 3" xfId="410"/>
    <cellStyle name="Обычный 2 3 10" xfId="10159"/>
    <cellStyle name="Обычный 2 3 11" xfId="655"/>
    <cellStyle name="Обычный 2 3 2" xfId="615"/>
    <cellStyle name="Обычный 2 3 2 2" xfId="9656"/>
    <cellStyle name="Обычный 2 3 2 2 2" xfId="10161"/>
    <cellStyle name="Обычный 2 3 2 3" xfId="9613"/>
    <cellStyle name="Обычный 2 3 2 3 2" xfId="10162"/>
    <cellStyle name="Обычный 2 3 2 3 3" xfId="11857"/>
    <cellStyle name="Обычный 2 3 2 3 4" xfId="11929"/>
    <cellStyle name="Обычный 2 3 2 4" xfId="10160"/>
    <cellStyle name="Обычный 2 3 2 5" xfId="1672"/>
    <cellStyle name="Обычный 2 3 3" xfId="5644"/>
    <cellStyle name="Обычный 2 3 3 2" xfId="9648"/>
    <cellStyle name="Обычный 2 3 3 2 2" xfId="11769"/>
    <cellStyle name="Обычный 2 3 3 3" xfId="9672"/>
    <cellStyle name="Обычный 2 3 3 3 2" xfId="11858"/>
    <cellStyle name="Обычный 2 3 3 4" xfId="10163"/>
    <cellStyle name="Обычный 2 3 3 5" xfId="12350"/>
    <cellStyle name="Обычный 2 3 4" xfId="2522"/>
    <cellStyle name="Обычный 2 3 4 2" xfId="10164"/>
    <cellStyle name="Обычный 2 3 4 3" xfId="11859"/>
    <cellStyle name="Обычный 2 3 4 4" xfId="11931"/>
    <cellStyle name="Обычный 2 3 5" xfId="5648"/>
    <cellStyle name="Обычный 2 3 5 2" xfId="10165"/>
    <cellStyle name="Обычный 2 3 6" xfId="2358"/>
    <cellStyle name="Обычный 2 3 7" xfId="2328"/>
    <cellStyle name="Обычный 2 3 7 2" xfId="5990"/>
    <cellStyle name="Обычный 2 3 8" xfId="9270"/>
    <cellStyle name="Обычный 2 3 9" xfId="9612"/>
    <cellStyle name="Обычный 2 4" xfId="411"/>
    <cellStyle name="Обычный 2 4 2" xfId="2738"/>
    <cellStyle name="Обычный 2 4 2 2" xfId="9271"/>
    <cellStyle name="Обычный 2 4 2 3" xfId="10167"/>
    <cellStyle name="Обычный 2 4 3" xfId="2906"/>
    <cellStyle name="Обычный 2 4 3 2" xfId="9272"/>
    <cellStyle name="Обычный 2 4 3 3" xfId="10168"/>
    <cellStyle name="Обычный 2 4 4" xfId="3274"/>
    <cellStyle name="Обычный 2 4 5" xfId="2712"/>
    <cellStyle name="Обычный 2 4 6" xfId="2341"/>
    <cellStyle name="Обычный 2 4 7" xfId="9614"/>
    <cellStyle name="Обычный 2 4 8" xfId="10166"/>
    <cellStyle name="Обычный 2 4 9" xfId="647"/>
    <cellStyle name="Обычный 2 5" xfId="412"/>
    <cellStyle name="Обычный 2 5 2" xfId="2401"/>
    <cellStyle name="Обычный 2 5 3" xfId="9615"/>
    <cellStyle name="Обычный 2 5 4" xfId="10170"/>
    <cellStyle name="Обычный 2 5 5" xfId="642"/>
    <cellStyle name="Обычный 2 6" xfId="413"/>
    <cellStyle name="Обычный 2 6 2" xfId="1769"/>
    <cellStyle name="Обычный 2 6 2 2" xfId="9617"/>
    <cellStyle name="Обычный 2 6 3" xfId="2333"/>
    <cellStyle name="Обычный 2 6 4" xfId="9616"/>
    <cellStyle name="Обычный 2 6 5" xfId="10171"/>
    <cellStyle name="Обычный 2 6 6" xfId="1711"/>
    <cellStyle name="Обычный 2 7" xfId="456"/>
    <cellStyle name="Обычный 2 7 2" xfId="9273"/>
    <cellStyle name="Обычный 2 7 2 2" xfId="9619"/>
    <cellStyle name="Обычный 2 7 3" xfId="9620"/>
    <cellStyle name="Обычный 2 7 4" xfId="9618"/>
    <cellStyle name="Обычный 2 7 5" xfId="10172"/>
    <cellStyle name="Обычный 2 7 6" xfId="8633"/>
    <cellStyle name="Обычный 2 8" xfId="309"/>
    <cellStyle name="Обычный 2 8 2" xfId="9621"/>
    <cellStyle name="Обычный 2 8 3" xfId="10173"/>
    <cellStyle name="Обычный 2 8 4" xfId="9274"/>
    <cellStyle name="Обычный 2 8 5" xfId="12362"/>
    <cellStyle name="Обычный 2 9" xfId="592"/>
    <cellStyle name="Обычный 2 9 2" xfId="9667"/>
    <cellStyle name="Обычный 2 9 3" xfId="10174"/>
    <cellStyle name="Обычный 2 9 4" xfId="8639"/>
    <cellStyle name="Обычный 2_02.09" xfId="9275"/>
    <cellStyle name="Обычный 20" xfId="3275"/>
    <cellStyle name="Обычный 20 2" xfId="9276"/>
    <cellStyle name="Обычный 20 3" xfId="10175"/>
    <cellStyle name="Обычный 21" xfId="3276"/>
    <cellStyle name="Обычный 21 2" xfId="9277"/>
    <cellStyle name="Обычный 21 3" xfId="10176"/>
    <cellStyle name="Обычный 22" xfId="3277"/>
    <cellStyle name="Обычный 22 2" xfId="3278"/>
    <cellStyle name="Обычный 22 3" xfId="9278"/>
    <cellStyle name="Обычный 22 4" xfId="10177"/>
    <cellStyle name="Обычный 23" xfId="3279"/>
    <cellStyle name="Обычный 23 2" xfId="9279"/>
    <cellStyle name="Обычный 23 3" xfId="10178"/>
    <cellStyle name="Обычный 24" xfId="3280"/>
    <cellStyle name="Обычный 24 2" xfId="9280"/>
    <cellStyle name="Обычный 24 3" xfId="10179"/>
    <cellStyle name="Обычный 25" xfId="3281"/>
    <cellStyle name="Обычный 25 2" xfId="9281"/>
    <cellStyle name="Обычный 25 3" xfId="10180"/>
    <cellStyle name="Обычный 26" xfId="3282"/>
    <cellStyle name="Обычный 26 2" xfId="9282"/>
    <cellStyle name="Обычный 26 3" xfId="10181"/>
    <cellStyle name="Обычный 27" xfId="2952"/>
    <cellStyle name="Обычный 27 2" xfId="9283"/>
    <cellStyle name="Обычный 27 2 2" xfId="10183"/>
    <cellStyle name="Обычный 27 3" xfId="10182"/>
    <cellStyle name="Обычный 28" xfId="2951"/>
    <cellStyle name="Обычный 28 2" xfId="3454"/>
    <cellStyle name="Обычный 28 2 2" xfId="3727"/>
    <cellStyle name="Обычный 28 2 2 2" xfId="4024"/>
    <cellStyle name="Обычный 28 2 2 2 2" xfId="4566"/>
    <cellStyle name="Обычный 28 2 2 2 2 2" xfId="5582"/>
    <cellStyle name="Обычный 28 2 2 2 2 2 2" xfId="8566"/>
    <cellStyle name="Обычный 28 2 2 2 2 3" xfId="7593"/>
    <cellStyle name="Обычный 28 2 2 2 3" xfId="5096"/>
    <cellStyle name="Обычный 28 2 2 2 3 2" xfId="8080"/>
    <cellStyle name="Обычный 28 2 2 2 4" xfId="7107"/>
    <cellStyle name="Обычный 28 2 2 3" xfId="4323"/>
    <cellStyle name="Обычный 28 2 2 3 2" xfId="5339"/>
    <cellStyle name="Обычный 28 2 2 3 2 2" xfId="8323"/>
    <cellStyle name="Обычный 28 2 2 3 3" xfId="7350"/>
    <cellStyle name="Обычный 28 2 2 4" xfId="4853"/>
    <cellStyle name="Обычный 28 2 2 4 2" xfId="7837"/>
    <cellStyle name="Обычный 28 2 2 5" xfId="6864"/>
    <cellStyle name="Обычный 28 2 3" xfId="3916"/>
    <cellStyle name="Обычный 28 2 3 2" xfId="4458"/>
    <cellStyle name="Обычный 28 2 3 2 2" xfId="5474"/>
    <cellStyle name="Обычный 28 2 3 2 2 2" xfId="8458"/>
    <cellStyle name="Обычный 28 2 3 2 3" xfId="7485"/>
    <cellStyle name="Обычный 28 2 3 3" xfId="4988"/>
    <cellStyle name="Обычный 28 2 3 3 2" xfId="7972"/>
    <cellStyle name="Обычный 28 2 3 4" xfId="6999"/>
    <cellStyle name="Обычный 28 2 4" xfId="4215"/>
    <cellStyle name="Обычный 28 2 4 2" xfId="5231"/>
    <cellStyle name="Обычный 28 2 4 2 2" xfId="8215"/>
    <cellStyle name="Обычный 28 2 4 3" xfId="7242"/>
    <cellStyle name="Обычный 28 2 5" xfId="4745"/>
    <cellStyle name="Обычный 28 2 5 2" xfId="7729"/>
    <cellStyle name="Обычный 28 2 6" xfId="6756"/>
    <cellStyle name="Обычный 28 2 7" xfId="10185"/>
    <cellStyle name="Обычный 28 3" xfId="3673"/>
    <cellStyle name="Обычный 28 3 2" xfId="3970"/>
    <cellStyle name="Обычный 28 3 2 2" xfId="4512"/>
    <cellStyle name="Обычный 28 3 2 2 2" xfId="5528"/>
    <cellStyle name="Обычный 28 3 2 2 2 2" xfId="8512"/>
    <cellStyle name="Обычный 28 3 2 2 3" xfId="7539"/>
    <cellStyle name="Обычный 28 3 2 3" xfId="5042"/>
    <cellStyle name="Обычный 28 3 2 3 2" xfId="8026"/>
    <cellStyle name="Обычный 28 3 2 4" xfId="7053"/>
    <cellStyle name="Обычный 28 3 3" xfId="4269"/>
    <cellStyle name="Обычный 28 3 3 2" xfId="5285"/>
    <cellStyle name="Обычный 28 3 3 2 2" xfId="8269"/>
    <cellStyle name="Обычный 28 3 3 3" xfId="7296"/>
    <cellStyle name="Обычный 28 3 4" xfId="4799"/>
    <cellStyle name="Обычный 28 3 4 2" xfId="7783"/>
    <cellStyle name="Обычный 28 3 5" xfId="6810"/>
    <cellStyle name="Обычный 28 4" xfId="3862"/>
    <cellStyle name="Обычный 28 4 2" xfId="4404"/>
    <cellStyle name="Обычный 28 4 2 2" xfId="5420"/>
    <cellStyle name="Обычный 28 4 2 2 2" xfId="8404"/>
    <cellStyle name="Обычный 28 4 2 3" xfId="7431"/>
    <cellStyle name="Обычный 28 4 3" xfId="4934"/>
    <cellStyle name="Обычный 28 4 3 2" xfId="7918"/>
    <cellStyle name="Обычный 28 4 4" xfId="6945"/>
    <cellStyle name="Обычный 28 5" xfId="4161"/>
    <cellStyle name="Обычный 28 5 2" xfId="5177"/>
    <cellStyle name="Обычный 28 5 2 2" xfId="8161"/>
    <cellStyle name="Обычный 28 5 3" xfId="7188"/>
    <cellStyle name="Обычный 28 6" xfId="4691"/>
    <cellStyle name="Обычный 28 6 2" xfId="7675"/>
    <cellStyle name="Обычный 28 7" xfId="6702"/>
    <cellStyle name="Обычный 28 8" xfId="9284"/>
    <cellStyle name="Обычный 28 9" xfId="10184"/>
    <cellStyle name="Обычный 29" xfId="3363"/>
    <cellStyle name="Обычный 29 2" xfId="9285"/>
    <cellStyle name="Обычный 29 3" xfId="10186"/>
    <cellStyle name="Обычный 3" xfId="293"/>
    <cellStyle name="Обычный 3 2" xfId="414"/>
    <cellStyle name="Обычный 3 2 2" xfId="415"/>
    <cellStyle name="Обычный 3 2 2 2" xfId="9623"/>
    <cellStyle name="Обычный 3 2 2 2 2" xfId="10190"/>
    <cellStyle name="Обычный 3 2 2 3" xfId="10191"/>
    <cellStyle name="Обычный 3 2 2 3 2" xfId="11771"/>
    <cellStyle name="Обычный 3 2 2 3 3" xfId="11860"/>
    <cellStyle name="Обычный 3 2 2 3 4" xfId="11932"/>
    <cellStyle name="Обычный 3 2 2 4" xfId="10189"/>
    <cellStyle name="Обычный 3 2 2 5" xfId="761"/>
    <cellStyle name="Обычный 3 2 3" xfId="616"/>
    <cellStyle name="Обычный 3 2 3 2" xfId="10192"/>
    <cellStyle name="Обычный 3 2 3 3" xfId="11861"/>
    <cellStyle name="Обычный 3 2 3 4" xfId="11933"/>
    <cellStyle name="Обычный 3 2 3 5" xfId="9622"/>
    <cellStyle name="Обычный 3 2 4" xfId="10193"/>
    <cellStyle name="Обычный 3 2 4 2" xfId="12351"/>
    <cellStyle name="Обычный 3 2 5" xfId="10194"/>
    <cellStyle name="Обычный 3 2 6" xfId="10188"/>
    <cellStyle name="Обычный 3 2 7" xfId="648"/>
    <cellStyle name="Обычный 3 3" xfId="416"/>
    <cellStyle name="Обычный 3 3 2" xfId="617"/>
    <cellStyle name="Обычный 3 3 2 2" xfId="9625"/>
    <cellStyle name="Обычный 3 3 2 3" xfId="10196"/>
    <cellStyle name="Обычный 3 3 2 4" xfId="9286"/>
    <cellStyle name="Обычный 3 3 3" xfId="9624"/>
    <cellStyle name="Обычный 3 3 3 2" xfId="11773"/>
    <cellStyle name="Обычный 3 3 3 3" xfId="12352"/>
    <cellStyle name="Обычный 3 3 4" xfId="11862"/>
    <cellStyle name="Обычный 3 3 5" xfId="11934"/>
    <cellStyle name="Обычный 3 3 6" xfId="755"/>
    <cellStyle name="Обычный 3 4" xfId="417"/>
    <cellStyle name="Обычный 3 4 2" xfId="2907"/>
    <cellStyle name="Обычный 3 4 3" xfId="3283"/>
    <cellStyle name="Обычный 3 4 4" xfId="9626"/>
    <cellStyle name="Обычный 3 4 5" xfId="10197"/>
    <cellStyle name="Обычный 3 4 6" xfId="2713"/>
    <cellStyle name="Обычный 3 5" xfId="418"/>
    <cellStyle name="Обычный 3 5 2" xfId="618"/>
    <cellStyle name="Обычный 3 5 2 2" xfId="9627"/>
    <cellStyle name="Обычный 3 5 3" xfId="9674"/>
    <cellStyle name="Обычный 3 5 3 2" xfId="12353"/>
    <cellStyle name="Обычный 3 5 4" xfId="10198"/>
    <cellStyle name="Обычный 3 5 5" xfId="2410"/>
    <cellStyle name="Обычный 3 6" xfId="419"/>
    <cellStyle name="Обычный 3 6 2" xfId="619"/>
    <cellStyle name="Обычный 3 6 2 2" xfId="9628"/>
    <cellStyle name="Обычный 3 6 3" xfId="2273"/>
    <cellStyle name="Обычный 3 6 3 2" xfId="12354"/>
    <cellStyle name="Обычный 3 7" xfId="420"/>
    <cellStyle name="Обычный 3 7 2" xfId="10187"/>
    <cellStyle name="Обычный 3 8" xfId="421"/>
    <cellStyle name="Обычный 3 9" xfId="639"/>
    <cellStyle name="Обычный 30" xfId="3362"/>
    <cellStyle name="Обычный 30 2" xfId="3700"/>
    <cellStyle name="Обычный 30 2 2" xfId="3997"/>
    <cellStyle name="Обычный 30 2 2 2" xfId="4539"/>
    <cellStyle name="Обычный 30 2 2 2 2" xfId="5555"/>
    <cellStyle name="Обычный 30 2 2 2 2 2" xfId="8539"/>
    <cellStyle name="Обычный 30 2 2 2 3" xfId="7566"/>
    <cellStyle name="Обычный 30 2 2 3" xfId="5069"/>
    <cellStyle name="Обычный 30 2 2 3 2" xfId="8053"/>
    <cellStyle name="Обычный 30 2 2 4" xfId="7080"/>
    <cellStyle name="Обычный 30 2 3" xfId="4296"/>
    <cellStyle name="Обычный 30 2 3 2" xfId="5312"/>
    <cellStyle name="Обычный 30 2 3 2 2" xfId="8296"/>
    <cellStyle name="Обычный 30 2 3 3" xfId="7323"/>
    <cellStyle name="Обычный 30 2 4" xfId="4826"/>
    <cellStyle name="Обычный 30 2 4 2" xfId="7810"/>
    <cellStyle name="Обычный 30 2 5" xfId="6837"/>
    <cellStyle name="Обычный 30 3" xfId="3889"/>
    <cellStyle name="Обычный 30 3 2" xfId="4431"/>
    <cellStyle name="Обычный 30 3 2 2" xfId="5447"/>
    <cellStyle name="Обычный 30 3 2 2 2" xfId="8431"/>
    <cellStyle name="Обычный 30 3 2 3" xfId="7458"/>
    <cellStyle name="Обычный 30 3 3" xfId="4961"/>
    <cellStyle name="Обычный 30 3 3 2" xfId="7945"/>
    <cellStyle name="Обычный 30 3 4" xfId="6972"/>
    <cellStyle name="Обычный 30 4" xfId="4188"/>
    <cellStyle name="Обычный 30 4 2" xfId="5204"/>
    <cellStyle name="Обычный 30 4 2 2" xfId="8188"/>
    <cellStyle name="Обычный 30 4 3" xfId="7215"/>
    <cellStyle name="Обычный 30 5" xfId="4718"/>
    <cellStyle name="Обычный 30 5 2" xfId="7702"/>
    <cellStyle name="Обычный 30 6" xfId="6729"/>
    <cellStyle name="Обычный 30 7" xfId="9287"/>
    <cellStyle name="Обычный 30 8" xfId="10200"/>
    <cellStyle name="Обычный 31" xfId="3604"/>
    <cellStyle name="Обычный 31 2" xfId="9288"/>
    <cellStyle name="Обычный 31 3" xfId="10201"/>
    <cellStyle name="Обычный 32" xfId="3603"/>
    <cellStyle name="Обычный 32 2" xfId="3943"/>
    <cellStyle name="Обычный 32 2 2" xfId="4485"/>
    <cellStyle name="Обычный 32 2 2 2" xfId="5501"/>
    <cellStyle name="Обычный 32 2 2 2 2" xfId="8485"/>
    <cellStyle name="Обычный 32 2 2 3" xfId="7512"/>
    <cellStyle name="Обычный 32 2 3" xfId="5015"/>
    <cellStyle name="Обычный 32 2 3 2" xfId="7999"/>
    <cellStyle name="Обычный 32 2 4" xfId="7026"/>
    <cellStyle name="Обычный 32 3" xfId="4242"/>
    <cellStyle name="Обычный 32 3 2" xfId="5258"/>
    <cellStyle name="Обычный 32 3 2 2" xfId="8242"/>
    <cellStyle name="Обычный 32 3 3" xfId="7269"/>
    <cellStyle name="Обычный 32 4" xfId="4772"/>
    <cellStyle name="Обычный 32 4 2" xfId="7756"/>
    <cellStyle name="Обычный 32 5" xfId="6783"/>
    <cellStyle name="Обычный 32 6" xfId="9289"/>
    <cellStyle name="Обычный 32 7" xfId="10202"/>
    <cellStyle name="Обычный 33" xfId="3772"/>
    <cellStyle name="Обычный 33 2" xfId="4051"/>
    <cellStyle name="Обычный 33 2 2" xfId="4593"/>
    <cellStyle name="Обычный 33 2 2 2" xfId="5609"/>
    <cellStyle name="Обычный 33 2 2 2 2" xfId="8593"/>
    <cellStyle name="Обычный 33 2 2 3" xfId="7620"/>
    <cellStyle name="Обычный 33 2 3" xfId="5123"/>
    <cellStyle name="Обычный 33 2 3 2" xfId="8107"/>
    <cellStyle name="Обычный 33 2 4" xfId="7134"/>
    <cellStyle name="Обычный 33 3" xfId="4350"/>
    <cellStyle name="Обычный 33 3 2" xfId="5366"/>
    <cellStyle name="Обычный 33 3 2 2" xfId="8350"/>
    <cellStyle name="Обычный 33 3 3" xfId="7377"/>
    <cellStyle name="Обычный 33 4" xfId="4880"/>
    <cellStyle name="Обычный 33 4 2" xfId="7864"/>
    <cellStyle name="Обычный 33 5" xfId="6891"/>
    <cellStyle name="Обычный 33 6" xfId="9290"/>
    <cellStyle name="Обычный 33 7" xfId="10203"/>
    <cellStyle name="Обычный 34" xfId="3800"/>
    <cellStyle name="Обычный 34 2" xfId="9291"/>
    <cellStyle name="Обычный 34 3" xfId="10204"/>
    <cellStyle name="Обычный 35" xfId="3799"/>
    <cellStyle name="Обычный 35 2" xfId="4377"/>
    <cellStyle name="Обычный 35 2 2" xfId="5393"/>
    <cellStyle name="Обычный 35 2 2 2" xfId="8377"/>
    <cellStyle name="Обычный 35 2 3" xfId="7404"/>
    <cellStyle name="Обычный 35 3" xfId="4907"/>
    <cellStyle name="Обычный 35 3 2" xfId="7891"/>
    <cellStyle name="Обычный 35 4" xfId="6918"/>
    <cellStyle name="Обычный 35 5" xfId="9292"/>
    <cellStyle name="Обычный 35 6" xfId="10205"/>
    <cellStyle name="Обычный 36" xfId="4092"/>
    <cellStyle name="Обычный 36 2" xfId="10206"/>
    <cellStyle name="Обычный 37" xfId="4091"/>
    <cellStyle name="Обычный 37 2" xfId="5150"/>
    <cellStyle name="Обычный 37 2 2" xfId="8134"/>
    <cellStyle name="Обычный 37 3" xfId="7161"/>
    <cellStyle name="Обычный 37 4" xfId="9293"/>
    <cellStyle name="Обычный 37 5" xfId="10207"/>
    <cellStyle name="Обычный 38" xfId="4620"/>
    <cellStyle name="Обычный 38 2" xfId="7647"/>
    <cellStyle name="Обычный 38 3" xfId="9294"/>
    <cellStyle name="Обычный 38 4" xfId="10208"/>
    <cellStyle name="Обычный 39" xfId="4622"/>
    <cellStyle name="Обычный 39 2" xfId="10209"/>
    <cellStyle name="Обычный 4" xfId="310"/>
    <cellStyle name="Обычный 4 10" xfId="10210"/>
    <cellStyle name="Обычный 4 11" xfId="10211"/>
    <cellStyle name="Обычный 4 12" xfId="10212"/>
    <cellStyle name="Обычный 4 13" xfId="10213"/>
    <cellStyle name="Обычный 4 14" xfId="10214"/>
    <cellStyle name="Обычный 4 15" xfId="10215"/>
    <cellStyle name="Обычный 4 16" xfId="11774"/>
    <cellStyle name="Обычный 4 17" xfId="11863"/>
    <cellStyle name="Обычный 4 18" xfId="11935"/>
    <cellStyle name="Обычный 4 19" xfId="640"/>
    <cellStyle name="Обычный 4 2" xfId="422"/>
    <cellStyle name="Обычный 4 2 2" xfId="423"/>
    <cellStyle name="Обычный 4 2 2 2" xfId="2908"/>
    <cellStyle name="Обычный 4 2 2 3" xfId="10217"/>
    <cellStyle name="Обычный 4 2 2 4" xfId="762"/>
    <cellStyle name="Обычный 4 2 3" xfId="424"/>
    <cellStyle name="Обычный 4 2 3 2" xfId="10219"/>
    <cellStyle name="Обычный 4 2 3 3" xfId="3284"/>
    <cellStyle name="Обычный 4 2 4" xfId="425"/>
    <cellStyle name="Обычный 4 2 4 2" xfId="2714"/>
    <cellStyle name="Обычный 4 2 5" xfId="426"/>
    <cellStyle name="Обычный 4 2 5 2" xfId="10216"/>
    <cellStyle name="Обычный 4 2 6" xfId="620"/>
    <cellStyle name="Обычный 4 2 7" xfId="649"/>
    <cellStyle name="Обычный 4 2 7 2" xfId="12355"/>
    <cellStyle name="Обычный 4 3" xfId="427"/>
    <cellStyle name="Обычный 4 3 2" xfId="621"/>
    <cellStyle name="Обычный 4 3 2 2" xfId="10221"/>
    <cellStyle name="Обычный 4 3 2 3" xfId="9295"/>
    <cellStyle name="Обычный 4 3 3" xfId="2411"/>
    <cellStyle name="Обычный 4 3 3 2" xfId="10222"/>
    <cellStyle name="Обычный 4 3 3 3" xfId="12356"/>
    <cellStyle name="Обычный 4 3 4" xfId="9629"/>
    <cellStyle name="Обычный 4 3 5" xfId="10220"/>
    <cellStyle name="Обычный 4 3 6" xfId="756"/>
    <cellStyle name="Обычный 4 4" xfId="428"/>
    <cellStyle name="Обычный 4 4 2" xfId="9630"/>
    <cellStyle name="Обычный 4 4 2 2" xfId="10224"/>
    <cellStyle name="Обычный 4 4 3" xfId="10225"/>
    <cellStyle name="Обычный 4 4 4" xfId="10223"/>
    <cellStyle name="Обычный 4 4 5" xfId="700"/>
    <cellStyle name="Обычный 4 5" xfId="429"/>
    <cellStyle name="Обычный 4 5 2" xfId="10226"/>
    <cellStyle name="Обычный 4 5 3" xfId="8636"/>
    <cellStyle name="Обычный 4 6" xfId="430"/>
    <cellStyle name="Обычный 4 6 2" xfId="10227"/>
    <cellStyle name="Обычный 4 7" xfId="10228"/>
    <cellStyle name="Обычный 4 8" xfId="10229"/>
    <cellStyle name="Обычный 4 9" xfId="10230"/>
    <cellStyle name="Обычный 40" xfId="4621"/>
    <cellStyle name="Обычный 40 2" xfId="7648"/>
    <cellStyle name="Обычный 40 3" xfId="10231"/>
    <cellStyle name="Обычный 41" xfId="5636"/>
    <cellStyle name="Обычный 41 2" xfId="8620"/>
    <cellStyle name="Обычный 41 3" xfId="10232"/>
    <cellStyle name="Обычный 42" xfId="5637"/>
    <cellStyle name="Обычный 42 2" xfId="8621"/>
    <cellStyle name="Обычный 42 3" xfId="10233"/>
    <cellStyle name="Обычный 43" xfId="5638"/>
    <cellStyle name="Обычный 43 2" xfId="8622"/>
    <cellStyle name="Обычный 43 3" xfId="10234"/>
    <cellStyle name="Обычный 44" xfId="5639"/>
    <cellStyle name="Обычный 44 2" xfId="8623"/>
    <cellStyle name="Обычный 44 3" xfId="10235"/>
    <cellStyle name="Обычный 45" xfId="5640"/>
    <cellStyle name="Обычный 45 2" xfId="8624"/>
    <cellStyle name="Обычный 45 3" xfId="2338"/>
    <cellStyle name="Обычный 45 4" xfId="10236"/>
    <cellStyle name="Обычный 46" xfId="2359"/>
    <cellStyle name="Обычный 46 2" xfId="10237"/>
    <cellStyle name="Обычный 47" xfId="2155"/>
    <cellStyle name="Обычный 47 2" xfId="6670"/>
    <cellStyle name="Обычный 47 3" xfId="10238"/>
    <cellStyle name="Обычный 48" xfId="8634"/>
    <cellStyle name="Обычный 48 2" xfId="10239"/>
    <cellStyle name="Обычный 49" xfId="9394"/>
    <cellStyle name="Обычный 49 2" xfId="10240"/>
    <cellStyle name="Обычный 5" xfId="294"/>
    <cellStyle name="Обычный 5 10" xfId="654"/>
    <cellStyle name="Обычный 5 10 2" xfId="12338"/>
    <cellStyle name="Обычный 5 2" xfId="431"/>
    <cellStyle name="Обычный 5 2 2" xfId="432"/>
    <cellStyle name="Обычный 5 2 2 2" xfId="9297"/>
    <cellStyle name="Обычный 5 2 2 2 2" xfId="10244"/>
    <cellStyle name="Обычный 5 2 2 3" xfId="2909"/>
    <cellStyle name="Обычный 5 2 2 4" xfId="10243"/>
    <cellStyle name="Обычный 5 2 2 5" xfId="1682"/>
    <cellStyle name="Обычный 5 2 3" xfId="433"/>
    <cellStyle name="Обычный 5 2 3 2" xfId="10245"/>
    <cellStyle name="Обычный 5 2 3 3" xfId="3285"/>
    <cellStyle name="Обычный 5 2 4" xfId="434"/>
    <cellStyle name="Обычный 5 2 4 2" xfId="10242"/>
    <cellStyle name="Обычный 5 2 5" xfId="435"/>
    <cellStyle name="Обычный 5 2 6" xfId="623"/>
    <cellStyle name="Обычный 5 2 7" xfId="881"/>
    <cellStyle name="Обычный 5 2 7 2" xfId="12357"/>
    <cellStyle name="Обычный 5 3" xfId="436"/>
    <cellStyle name="Обычный 5 3 2" xfId="9298"/>
    <cellStyle name="Обычный 5 3 3" xfId="2274"/>
    <cellStyle name="Обычный 5 3 4" xfId="10246"/>
    <cellStyle name="Обычный 5 3 5" xfId="701"/>
    <cellStyle name="Обычный 5 4" xfId="437"/>
    <cellStyle name="Обычный 5 4 2" xfId="1"/>
    <cellStyle name="Обычный 5 4 3" xfId="9299"/>
    <cellStyle name="Обычный 5 5" xfId="438"/>
    <cellStyle name="Обычный 5 5 2" xfId="9300"/>
    <cellStyle name="Обычный 5 6" xfId="439"/>
    <cellStyle name="Обычный 5 6 2" xfId="9301"/>
    <cellStyle name="Обычный 5 7" xfId="440"/>
    <cellStyle name="Обычный 5 7 2" xfId="9296"/>
    <cellStyle name="Обычный 5 8" xfId="441"/>
    <cellStyle name="Обычный 5 9" xfId="622"/>
    <cellStyle name="Обычный 5_T47" xfId="10247"/>
    <cellStyle name="Обычный 50" xfId="2334"/>
    <cellStyle name="Обычный 50 2" xfId="2337"/>
    <cellStyle name="Обычный 50 3" xfId="10248"/>
    <cellStyle name="Обычный 51" xfId="2336"/>
    <cellStyle name="Обычный 51 2" xfId="10249"/>
    <cellStyle name="Обычный 52" xfId="9439"/>
    <cellStyle name="Обычный 52 2" xfId="10250"/>
    <cellStyle name="Обычный 53" xfId="2340"/>
    <cellStyle name="Обычный 53 2" xfId="10251"/>
    <cellStyle name="Обычный 54" xfId="10252"/>
    <cellStyle name="Обычный 55" xfId="10253"/>
    <cellStyle name="Обычный 56" xfId="10254"/>
    <cellStyle name="Обычный 57" xfId="10255"/>
    <cellStyle name="Обычный 58" xfId="10256"/>
    <cellStyle name="Обычный 59" xfId="10257"/>
    <cellStyle name="Обычный 6" xfId="442"/>
    <cellStyle name="Обычный 6 2" xfId="443"/>
    <cellStyle name="Обычный 6 2 2" xfId="625"/>
    <cellStyle name="Обычный 6 2 2 2" xfId="2910"/>
    <cellStyle name="Обычный 6 2 3" xfId="3286"/>
    <cellStyle name="Обычный 6 2 3 2" xfId="12358"/>
    <cellStyle name="Обычный 6 2 4" xfId="2715"/>
    <cellStyle name="Обычный 6 2 5" xfId="9303"/>
    <cellStyle name="Обычный 6 2 6" xfId="2275"/>
    <cellStyle name="Обычный 6 2 7" xfId="9631"/>
    <cellStyle name="Обычный 6 2 8" xfId="1142"/>
    <cellStyle name="Обычный 6 3" xfId="444"/>
    <cellStyle name="Обычный 6 3 2" xfId="626"/>
    <cellStyle name="Обычный 6 3 2 2" xfId="9304"/>
    <cellStyle name="Обычный 6 3 3" xfId="9632"/>
    <cellStyle name="Обычный 6 3 3 2" xfId="9633"/>
    <cellStyle name="Обычный 6 3 3 3" xfId="9634"/>
    <cellStyle name="Обычный 6 3 3 4" xfId="12359"/>
    <cellStyle name="Обычный 6 3 4" xfId="10260"/>
    <cellStyle name="Обычный 6 3 5" xfId="2520"/>
    <cellStyle name="Обычный 6 4" xfId="445"/>
    <cellStyle name="Обычный 6 4 2" xfId="10261"/>
    <cellStyle name="Обычный 6 4 3" xfId="9302"/>
    <cellStyle name="Обычный 6 5" xfId="446"/>
    <cellStyle name="Обычный 6 5 2" xfId="10258"/>
    <cellStyle name="Обычный 6 6" xfId="624"/>
    <cellStyle name="Обычный 6 7" xfId="656"/>
    <cellStyle name="Обычный 60" xfId="10262"/>
    <cellStyle name="Обычный 61" xfId="10263"/>
    <cellStyle name="Обычный 62" xfId="10264"/>
    <cellStyle name="Обычный 63" xfId="10265"/>
    <cellStyle name="Обычный 64" xfId="10266"/>
    <cellStyle name="Обычный 65" xfId="10267"/>
    <cellStyle name="Обычный 66" xfId="10268"/>
    <cellStyle name="Обычный 67" xfId="10269"/>
    <cellStyle name="Обычный 68" xfId="10270"/>
    <cellStyle name="Обычный 69" xfId="10271"/>
    <cellStyle name="Обычный 7" xfId="644"/>
    <cellStyle name="Обычный 7 2" xfId="746"/>
    <cellStyle name="Обычный 7 2 2" xfId="6674"/>
    <cellStyle name="Обычный 7 2 2 2" xfId="9658"/>
    <cellStyle name="Обычный 7 2 3" xfId="9306"/>
    <cellStyle name="Обычный 7 2 4" xfId="2317"/>
    <cellStyle name="Обычный 7 2 5" xfId="9636"/>
    <cellStyle name="Обычный 7 2 6" xfId="10273"/>
    <cellStyle name="Обычный 7 3" xfId="2523"/>
    <cellStyle name="Обычный 7 3 2" xfId="9650"/>
    <cellStyle name="Обычный 7 3 3" xfId="10274"/>
    <cellStyle name="Обычный 7 4" xfId="2276"/>
    <cellStyle name="Обычный 7 4 2" xfId="6672"/>
    <cellStyle name="Обычный 7 5" xfId="9305"/>
    <cellStyle name="Обычный 7 6" xfId="9635"/>
    <cellStyle name="Обычный 7 7" xfId="10272"/>
    <cellStyle name="Обычный 70" xfId="10275"/>
    <cellStyle name="Обычный 71" xfId="10276"/>
    <cellStyle name="Обычный 71 2" xfId="11777"/>
    <cellStyle name="Обычный 71 3" xfId="11864"/>
    <cellStyle name="Обычный 71 4" xfId="11936"/>
    <cellStyle name="Обычный 72" xfId="10277"/>
    <cellStyle name="Обычный 73" xfId="10278"/>
    <cellStyle name="Обычный 73 2" xfId="11778"/>
    <cellStyle name="Обычный 73 3" xfId="11865"/>
    <cellStyle name="Обычный 73 4" xfId="11937"/>
    <cellStyle name="Обычный 74" xfId="10279"/>
    <cellStyle name="Обычный 74 2" xfId="11779"/>
    <cellStyle name="Обычный 74 3" xfId="11866"/>
    <cellStyle name="Обычный 74 4" xfId="11938"/>
    <cellStyle name="Обычный 75" xfId="10280"/>
    <cellStyle name="Обычный 76" xfId="10281"/>
    <cellStyle name="Обычный 77" xfId="10282"/>
    <cellStyle name="Обычный 78" xfId="10283"/>
    <cellStyle name="Обычный 79" xfId="10284"/>
    <cellStyle name="Обычный 8" xfId="643"/>
    <cellStyle name="Обычный 8 10" xfId="2521"/>
    <cellStyle name="Обычный 8 10 2" xfId="6677"/>
    <cellStyle name="Обычный 8 11" xfId="2277"/>
    <cellStyle name="Обычный 8 12" xfId="6647"/>
    <cellStyle name="Обычный 8 13" xfId="9307"/>
    <cellStyle name="Обычный 8 14" xfId="9637"/>
    <cellStyle name="Обычный 8 15" xfId="10285"/>
    <cellStyle name="Обычный 8 2" xfId="699"/>
    <cellStyle name="Обычный 8 2 10" xfId="4136"/>
    <cellStyle name="Обычный 8 2 10 2" xfId="5153"/>
    <cellStyle name="Обычный 8 2 10 2 2" xfId="8137"/>
    <cellStyle name="Обычный 8 2 10 3" xfId="7164"/>
    <cellStyle name="Обычный 8 2 11" xfId="4666"/>
    <cellStyle name="Обычный 8 2 11 2" xfId="7651"/>
    <cellStyle name="Обычный 8 2 12" xfId="2617"/>
    <cellStyle name="Обычный 8 2 12 2" xfId="6678"/>
    <cellStyle name="Обычный 8 2 13" xfId="6649"/>
    <cellStyle name="Обычный 8 2 14" xfId="1761"/>
    <cellStyle name="Обычный 8 2 15" xfId="9638"/>
    <cellStyle name="Обычный 8 2 16" xfId="9673"/>
    <cellStyle name="Обычный 8 2 17" xfId="10286"/>
    <cellStyle name="Обычный 8 2 2" xfId="1791"/>
    <cellStyle name="Обычный 8 2 2 10" xfId="4671"/>
    <cellStyle name="Обычный 8 2 2 10 2" xfId="7655"/>
    <cellStyle name="Обычный 8 2 2 11" xfId="2660"/>
    <cellStyle name="Обычный 8 2 2 11 2" xfId="6682"/>
    <cellStyle name="Обычный 8 2 2 12" xfId="6653"/>
    <cellStyle name="Обычный 8 2 2 13" xfId="9659"/>
    <cellStyle name="Обычный 8 2 2 2" xfId="1982"/>
    <cellStyle name="Обычный 8 2 2 2 10" xfId="6664"/>
    <cellStyle name="Обычный 8 2 2 2 2" xfId="3289"/>
    <cellStyle name="Обычный 8 2 2 2 2 2" xfId="3478"/>
    <cellStyle name="Обычный 8 2 2 2 2 2 2" xfId="3744"/>
    <cellStyle name="Обычный 8 2 2 2 2 2 2 2" xfId="4041"/>
    <cellStyle name="Обычный 8 2 2 2 2 2 2 2 2" xfId="4583"/>
    <cellStyle name="Обычный 8 2 2 2 2 2 2 2 2 2" xfId="5599"/>
    <cellStyle name="Обычный 8 2 2 2 2 2 2 2 2 2 2" xfId="8583"/>
    <cellStyle name="Обычный 8 2 2 2 2 2 2 2 2 3" xfId="7610"/>
    <cellStyle name="Обычный 8 2 2 2 2 2 2 2 3" xfId="5113"/>
    <cellStyle name="Обычный 8 2 2 2 2 2 2 2 3 2" xfId="8097"/>
    <cellStyle name="Обычный 8 2 2 2 2 2 2 2 4" xfId="7124"/>
    <cellStyle name="Обычный 8 2 2 2 2 2 2 3" xfId="4340"/>
    <cellStyle name="Обычный 8 2 2 2 2 2 2 3 2" xfId="5356"/>
    <cellStyle name="Обычный 8 2 2 2 2 2 2 3 2 2" xfId="8340"/>
    <cellStyle name="Обычный 8 2 2 2 2 2 2 3 3" xfId="7367"/>
    <cellStyle name="Обычный 8 2 2 2 2 2 2 4" xfId="4870"/>
    <cellStyle name="Обычный 8 2 2 2 2 2 2 4 2" xfId="7854"/>
    <cellStyle name="Обычный 8 2 2 2 2 2 2 5" xfId="6881"/>
    <cellStyle name="Обычный 8 2 2 2 2 2 3" xfId="3933"/>
    <cellStyle name="Обычный 8 2 2 2 2 2 3 2" xfId="4475"/>
    <cellStyle name="Обычный 8 2 2 2 2 2 3 2 2" xfId="5491"/>
    <cellStyle name="Обычный 8 2 2 2 2 2 3 2 2 2" xfId="8475"/>
    <cellStyle name="Обычный 8 2 2 2 2 2 3 2 3" xfId="7502"/>
    <cellStyle name="Обычный 8 2 2 2 2 2 3 3" xfId="5005"/>
    <cellStyle name="Обычный 8 2 2 2 2 2 3 3 2" xfId="7989"/>
    <cellStyle name="Обычный 8 2 2 2 2 2 3 4" xfId="7016"/>
    <cellStyle name="Обычный 8 2 2 2 2 2 4" xfId="4232"/>
    <cellStyle name="Обычный 8 2 2 2 2 2 4 2" xfId="5248"/>
    <cellStyle name="Обычный 8 2 2 2 2 2 4 2 2" xfId="8232"/>
    <cellStyle name="Обычный 8 2 2 2 2 2 4 3" xfId="7259"/>
    <cellStyle name="Обычный 8 2 2 2 2 2 5" xfId="4762"/>
    <cellStyle name="Обычный 8 2 2 2 2 2 5 2" xfId="7746"/>
    <cellStyle name="Обычный 8 2 2 2 2 2 6" xfId="6773"/>
    <cellStyle name="Обычный 8 2 2 2 2 3" xfId="3690"/>
    <cellStyle name="Обычный 8 2 2 2 2 3 2" xfId="3987"/>
    <cellStyle name="Обычный 8 2 2 2 2 3 2 2" xfId="4529"/>
    <cellStyle name="Обычный 8 2 2 2 2 3 2 2 2" xfId="5545"/>
    <cellStyle name="Обычный 8 2 2 2 2 3 2 2 2 2" xfId="8529"/>
    <cellStyle name="Обычный 8 2 2 2 2 3 2 2 3" xfId="7556"/>
    <cellStyle name="Обычный 8 2 2 2 2 3 2 3" xfId="5059"/>
    <cellStyle name="Обычный 8 2 2 2 2 3 2 3 2" xfId="8043"/>
    <cellStyle name="Обычный 8 2 2 2 2 3 2 4" xfId="7070"/>
    <cellStyle name="Обычный 8 2 2 2 2 3 3" xfId="4286"/>
    <cellStyle name="Обычный 8 2 2 2 2 3 3 2" xfId="5302"/>
    <cellStyle name="Обычный 8 2 2 2 2 3 3 2 2" xfId="8286"/>
    <cellStyle name="Обычный 8 2 2 2 2 3 3 3" xfId="7313"/>
    <cellStyle name="Обычный 8 2 2 2 2 3 4" xfId="4816"/>
    <cellStyle name="Обычный 8 2 2 2 2 3 4 2" xfId="7800"/>
    <cellStyle name="Обычный 8 2 2 2 2 3 5" xfId="6827"/>
    <cellStyle name="Обычный 8 2 2 2 2 4" xfId="3879"/>
    <cellStyle name="Обычный 8 2 2 2 2 4 2" xfId="4421"/>
    <cellStyle name="Обычный 8 2 2 2 2 4 2 2" xfId="5437"/>
    <cellStyle name="Обычный 8 2 2 2 2 4 2 2 2" xfId="8421"/>
    <cellStyle name="Обычный 8 2 2 2 2 4 2 3" xfId="7448"/>
    <cellStyle name="Обычный 8 2 2 2 2 4 3" xfId="4951"/>
    <cellStyle name="Обычный 8 2 2 2 2 4 3 2" xfId="7935"/>
    <cellStyle name="Обычный 8 2 2 2 2 4 4" xfId="6962"/>
    <cellStyle name="Обычный 8 2 2 2 2 5" xfId="4178"/>
    <cellStyle name="Обычный 8 2 2 2 2 5 2" xfId="5194"/>
    <cellStyle name="Обычный 8 2 2 2 2 5 2 2" xfId="8178"/>
    <cellStyle name="Обычный 8 2 2 2 2 5 3" xfId="7205"/>
    <cellStyle name="Обычный 8 2 2 2 2 6" xfId="4708"/>
    <cellStyle name="Обычный 8 2 2 2 2 6 2" xfId="7692"/>
    <cellStyle name="Обычный 8 2 2 2 2 7" xfId="6719"/>
    <cellStyle name="Обычный 8 2 2 2 3" xfId="3442"/>
    <cellStyle name="Обычный 8 2 2 2 3 2" xfId="3715"/>
    <cellStyle name="Обычный 8 2 2 2 3 2 2" xfId="4012"/>
    <cellStyle name="Обычный 8 2 2 2 3 2 2 2" xfId="4554"/>
    <cellStyle name="Обычный 8 2 2 2 3 2 2 2 2" xfId="5570"/>
    <cellStyle name="Обычный 8 2 2 2 3 2 2 2 2 2" xfId="8554"/>
    <cellStyle name="Обычный 8 2 2 2 3 2 2 2 3" xfId="7581"/>
    <cellStyle name="Обычный 8 2 2 2 3 2 2 3" xfId="5084"/>
    <cellStyle name="Обычный 8 2 2 2 3 2 2 3 2" xfId="8068"/>
    <cellStyle name="Обычный 8 2 2 2 3 2 2 4" xfId="7095"/>
    <cellStyle name="Обычный 8 2 2 2 3 2 3" xfId="4311"/>
    <cellStyle name="Обычный 8 2 2 2 3 2 3 2" xfId="5327"/>
    <cellStyle name="Обычный 8 2 2 2 3 2 3 2 2" xfId="8311"/>
    <cellStyle name="Обычный 8 2 2 2 3 2 3 3" xfId="7338"/>
    <cellStyle name="Обычный 8 2 2 2 3 2 4" xfId="4841"/>
    <cellStyle name="Обычный 8 2 2 2 3 2 4 2" xfId="7825"/>
    <cellStyle name="Обычный 8 2 2 2 3 2 5" xfId="6852"/>
    <cellStyle name="Обычный 8 2 2 2 3 3" xfId="3904"/>
    <cellStyle name="Обычный 8 2 2 2 3 3 2" xfId="4446"/>
    <cellStyle name="Обычный 8 2 2 2 3 3 2 2" xfId="5462"/>
    <cellStyle name="Обычный 8 2 2 2 3 3 2 2 2" xfId="8446"/>
    <cellStyle name="Обычный 8 2 2 2 3 3 2 3" xfId="7473"/>
    <cellStyle name="Обычный 8 2 2 2 3 3 3" xfId="4976"/>
    <cellStyle name="Обычный 8 2 2 2 3 3 3 2" xfId="7960"/>
    <cellStyle name="Обычный 8 2 2 2 3 3 4" xfId="6987"/>
    <cellStyle name="Обычный 8 2 2 2 3 4" xfId="4203"/>
    <cellStyle name="Обычный 8 2 2 2 3 4 2" xfId="5219"/>
    <cellStyle name="Обычный 8 2 2 2 3 4 2 2" xfId="8203"/>
    <cellStyle name="Обычный 8 2 2 2 3 4 3" xfId="7230"/>
    <cellStyle name="Обычный 8 2 2 2 3 5" xfId="4733"/>
    <cellStyle name="Обычный 8 2 2 2 3 5 2" xfId="7717"/>
    <cellStyle name="Обычный 8 2 2 2 3 6" xfId="6744"/>
    <cellStyle name="Обычный 8 2 2 2 4" xfId="3661"/>
    <cellStyle name="Обычный 8 2 2 2 4 2" xfId="3958"/>
    <cellStyle name="Обычный 8 2 2 2 4 2 2" xfId="4500"/>
    <cellStyle name="Обычный 8 2 2 2 4 2 2 2" xfId="5516"/>
    <cellStyle name="Обычный 8 2 2 2 4 2 2 2 2" xfId="8500"/>
    <cellStyle name="Обычный 8 2 2 2 4 2 2 3" xfId="7527"/>
    <cellStyle name="Обычный 8 2 2 2 4 2 3" xfId="5030"/>
    <cellStyle name="Обычный 8 2 2 2 4 2 3 2" xfId="8014"/>
    <cellStyle name="Обычный 8 2 2 2 4 2 4" xfId="7041"/>
    <cellStyle name="Обычный 8 2 2 2 4 3" xfId="4257"/>
    <cellStyle name="Обычный 8 2 2 2 4 3 2" xfId="5273"/>
    <cellStyle name="Обычный 8 2 2 2 4 3 2 2" xfId="8257"/>
    <cellStyle name="Обычный 8 2 2 2 4 3 3" xfId="7284"/>
    <cellStyle name="Обычный 8 2 2 2 4 4" xfId="4787"/>
    <cellStyle name="Обычный 8 2 2 2 4 4 2" xfId="7771"/>
    <cellStyle name="Обычный 8 2 2 2 4 5" xfId="6798"/>
    <cellStyle name="Обычный 8 2 2 2 5" xfId="3789"/>
    <cellStyle name="Обычный 8 2 2 2 5 2" xfId="4068"/>
    <cellStyle name="Обычный 8 2 2 2 5 2 2" xfId="4610"/>
    <cellStyle name="Обычный 8 2 2 2 5 2 2 2" xfId="5626"/>
    <cellStyle name="Обычный 8 2 2 2 5 2 2 2 2" xfId="8610"/>
    <cellStyle name="Обычный 8 2 2 2 5 2 2 3" xfId="7637"/>
    <cellStyle name="Обычный 8 2 2 2 5 2 3" xfId="5140"/>
    <cellStyle name="Обычный 8 2 2 2 5 2 3 2" xfId="8124"/>
    <cellStyle name="Обычный 8 2 2 2 5 2 4" xfId="7151"/>
    <cellStyle name="Обычный 8 2 2 2 5 3" xfId="4367"/>
    <cellStyle name="Обычный 8 2 2 2 5 3 2" xfId="5383"/>
    <cellStyle name="Обычный 8 2 2 2 5 3 2 2" xfId="8367"/>
    <cellStyle name="Обычный 8 2 2 2 5 3 3" xfId="7394"/>
    <cellStyle name="Обычный 8 2 2 2 5 4" xfId="4897"/>
    <cellStyle name="Обычный 8 2 2 2 5 4 2" xfId="7881"/>
    <cellStyle name="Обычный 8 2 2 2 5 5" xfId="6908"/>
    <cellStyle name="Обычный 8 2 2 2 6" xfId="3850"/>
    <cellStyle name="Обычный 8 2 2 2 6 2" xfId="4392"/>
    <cellStyle name="Обычный 8 2 2 2 6 2 2" xfId="5408"/>
    <cellStyle name="Обычный 8 2 2 2 6 2 2 2" xfId="8392"/>
    <cellStyle name="Обычный 8 2 2 2 6 2 3" xfId="7419"/>
    <cellStyle name="Обычный 8 2 2 2 6 3" xfId="4922"/>
    <cellStyle name="Обычный 8 2 2 2 6 3 2" xfId="7906"/>
    <cellStyle name="Обычный 8 2 2 2 6 4" xfId="6933"/>
    <cellStyle name="Обычный 8 2 2 2 7" xfId="4149"/>
    <cellStyle name="Обычный 8 2 2 2 7 2" xfId="5165"/>
    <cellStyle name="Обычный 8 2 2 2 7 2 2" xfId="8149"/>
    <cellStyle name="Обычный 8 2 2 2 7 3" xfId="7176"/>
    <cellStyle name="Обычный 8 2 2 2 8" xfId="4679"/>
    <cellStyle name="Обычный 8 2 2 2 8 2" xfId="7663"/>
    <cellStyle name="Обычный 8 2 2 2 9" xfId="2912"/>
    <cellStyle name="Обычный 8 2 2 2 9 2" xfId="6690"/>
    <cellStyle name="Обычный 8 2 2 3" xfId="2948"/>
    <cellStyle name="Обычный 8 2 2 3 2" xfId="3290"/>
    <cellStyle name="Обычный 8 2 2 3 2 2" xfId="3479"/>
    <cellStyle name="Обычный 8 2 2 3 2 2 2" xfId="3745"/>
    <cellStyle name="Обычный 8 2 2 3 2 2 2 2" xfId="4042"/>
    <cellStyle name="Обычный 8 2 2 3 2 2 2 2 2" xfId="4584"/>
    <cellStyle name="Обычный 8 2 2 3 2 2 2 2 2 2" xfId="5600"/>
    <cellStyle name="Обычный 8 2 2 3 2 2 2 2 2 2 2" xfId="8584"/>
    <cellStyle name="Обычный 8 2 2 3 2 2 2 2 2 3" xfId="7611"/>
    <cellStyle name="Обычный 8 2 2 3 2 2 2 2 3" xfId="5114"/>
    <cellStyle name="Обычный 8 2 2 3 2 2 2 2 3 2" xfId="8098"/>
    <cellStyle name="Обычный 8 2 2 3 2 2 2 2 4" xfId="7125"/>
    <cellStyle name="Обычный 8 2 2 3 2 2 2 3" xfId="4341"/>
    <cellStyle name="Обычный 8 2 2 3 2 2 2 3 2" xfId="5357"/>
    <cellStyle name="Обычный 8 2 2 3 2 2 2 3 2 2" xfId="8341"/>
    <cellStyle name="Обычный 8 2 2 3 2 2 2 3 3" xfId="7368"/>
    <cellStyle name="Обычный 8 2 2 3 2 2 2 4" xfId="4871"/>
    <cellStyle name="Обычный 8 2 2 3 2 2 2 4 2" xfId="7855"/>
    <cellStyle name="Обычный 8 2 2 3 2 2 2 5" xfId="6882"/>
    <cellStyle name="Обычный 8 2 2 3 2 2 3" xfId="3934"/>
    <cellStyle name="Обычный 8 2 2 3 2 2 3 2" xfId="4476"/>
    <cellStyle name="Обычный 8 2 2 3 2 2 3 2 2" xfId="5492"/>
    <cellStyle name="Обычный 8 2 2 3 2 2 3 2 2 2" xfId="8476"/>
    <cellStyle name="Обычный 8 2 2 3 2 2 3 2 3" xfId="7503"/>
    <cellStyle name="Обычный 8 2 2 3 2 2 3 3" xfId="5006"/>
    <cellStyle name="Обычный 8 2 2 3 2 2 3 3 2" xfId="7990"/>
    <cellStyle name="Обычный 8 2 2 3 2 2 3 4" xfId="7017"/>
    <cellStyle name="Обычный 8 2 2 3 2 2 4" xfId="4233"/>
    <cellStyle name="Обычный 8 2 2 3 2 2 4 2" xfId="5249"/>
    <cellStyle name="Обычный 8 2 2 3 2 2 4 2 2" xfId="8233"/>
    <cellStyle name="Обычный 8 2 2 3 2 2 4 3" xfId="7260"/>
    <cellStyle name="Обычный 8 2 2 3 2 2 5" xfId="4763"/>
    <cellStyle name="Обычный 8 2 2 3 2 2 5 2" xfId="7747"/>
    <cellStyle name="Обычный 8 2 2 3 2 2 6" xfId="6774"/>
    <cellStyle name="Обычный 8 2 2 3 2 3" xfId="3691"/>
    <cellStyle name="Обычный 8 2 2 3 2 3 2" xfId="3988"/>
    <cellStyle name="Обычный 8 2 2 3 2 3 2 2" xfId="4530"/>
    <cellStyle name="Обычный 8 2 2 3 2 3 2 2 2" xfId="5546"/>
    <cellStyle name="Обычный 8 2 2 3 2 3 2 2 2 2" xfId="8530"/>
    <cellStyle name="Обычный 8 2 2 3 2 3 2 2 3" xfId="7557"/>
    <cellStyle name="Обычный 8 2 2 3 2 3 2 3" xfId="5060"/>
    <cellStyle name="Обычный 8 2 2 3 2 3 2 3 2" xfId="8044"/>
    <cellStyle name="Обычный 8 2 2 3 2 3 2 4" xfId="7071"/>
    <cellStyle name="Обычный 8 2 2 3 2 3 3" xfId="4287"/>
    <cellStyle name="Обычный 8 2 2 3 2 3 3 2" xfId="5303"/>
    <cellStyle name="Обычный 8 2 2 3 2 3 3 2 2" xfId="8287"/>
    <cellStyle name="Обычный 8 2 2 3 2 3 3 3" xfId="7314"/>
    <cellStyle name="Обычный 8 2 2 3 2 3 4" xfId="4817"/>
    <cellStyle name="Обычный 8 2 2 3 2 3 4 2" xfId="7801"/>
    <cellStyle name="Обычный 8 2 2 3 2 3 5" xfId="6828"/>
    <cellStyle name="Обычный 8 2 2 3 2 4" xfId="3880"/>
    <cellStyle name="Обычный 8 2 2 3 2 4 2" xfId="4422"/>
    <cellStyle name="Обычный 8 2 2 3 2 4 2 2" xfId="5438"/>
    <cellStyle name="Обычный 8 2 2 3 2 4 2 2 2" xfId="8422"/>
    <cellStyle name="Обычный 8 2 2 3 2 4 2 3" xfId="7449"/>
    <cellStyle name="Обычный 8 2 2 3 2 4 3" xfId="4952"/>
    <cellStyle name="Обычный 8 2 2 3 2 4 3 2" xfId="7936"/>
    <cellStyle name="Обычный 8 2 2 3 2 4 4" xfId="6963"/>
    <cellStyle name="Обычный 8 2 2 3 2 5" xfId="4179"/>
    <cellStyle name="Обычный 8 2 2 3 2 5 2" xfId="5195"/>
    <cellStyle name="Обычный 8 2 2 3 2 5 2 2" xfId="8179"/>
    <cellStyle name="Обычный 8 2 2 3 2 5 3" xfId="7206"/>
    <cellStyle name="Обычный 8 2 2 3 2 6" xfId="4709"/>
    <cellStyle name="Обычный 8 2 2 3 2 6 2" xfId="7693"/>
    <cellStyle name="Обычный 8 2 2 3 2 7" xfId="6720"/>
    <cellStyle name="Обычный 8 2 2 3 3" xfId="3451"/>
    <cellStyle name="Обычный 8 2 2 3 3 2" xfId="3724"/>
    <cellStyle name="Обычный 8 2 2 3 3 2 2" xfId="4021"/>
    <cellStyle name="Обычный 8 2 2 3 3 2 2 2" xfId="4563"/>
    <cellStyle name="Обычный 8 2 2 3 3 2 2 2 2" xfId="5579"/>
    <cellStyle name="Обычный 8 2 2 3 3 2 2 2 2 2" xfId="8563"/>
    <cellStyle name="Обычный 8 2 2 3 3 2 2 2 3" xfId="7590"/>
    <cellStyle name="Обычный 8 2 2 3 3 2 2 3" xfId="5093"/>
    <cellStyle name="Обычный 8 2 2 3 3 2 2 3 2" xfId="8077"/>
    <cellStyle name="Обычный 8 2 2 3 3 2 2 4" xfId="7104"/>
    <cellStyle name="Обычный 8 2 2 3 3 2 3" xfId="4320"/>
    <cellStyle name="Обычный 8 2 2 3 3 2 3 2" xfId="5336"/>
    <cellStyle name="Обычный 8 2 2 3 3 2 3 2 2" xfId="8320"/>
    <cellStyle name="Обычный 8 2 2 3 3 2 3 3" xfId="7347"/>
    <cellStyle name="Обычный 8 2 2 3 3 2 4" xfId="4850"/>
    <cellStyle name="Обычный 8 2 2 3 3 2 4 2" xfId="7834"/>
    <cellStyle name="Обычный 8 2 2 3 3 2 5" xfId="6861"/>
    <cellStyle name="Обычный 8 2 2 3 3 3" xfId="3913"/>
    <cellStyle name="Обычный 8 2 2 3 3 3 2" xfId="4455"/>
    <cellStyle name="Обычный 8 2 2 3 3 3 2 2" xfId="5471"/>
    <cellStyle name="Обычный 8 2 2 3 3 3 2 2 2" xfId="8455"/>
    <cellStyle name="Обычный 8 2 2 3 3 3 2 3" xfId="7482"/>
    <cellStyle name="Обычный 8 2 2 3 3 3 3" xfId="4985"/>
    <cellStyle name="Обычный 8 2 2 3 3 3 3 2" xfId="7969"/>
    <cellStyle name="Обычный 8 2 2 3 3 3 4" xfId="6996"/>
    <cellStyle name="Обычный 8 2 2 3 3 4" xfId="4212"/>
    <cellStyle name="Обычный 8 2 2 3 3 4 2" xfId="5228"/>
    <cellStyle name="Обычный 8 2 2 3 3 4 2 2" xfId="8212"/>
    <cellStyle name="Обычный 8 2 2 3 3 4 3" xfId="7239"/>
    <cellStyle name="Обычный 8 2 2 3 3 5" xfId="4742"/>
    <cellStyle name="Обычный 8 2 2 3 3 5 2" xfId="7726"/>
    <cellStyle name="Обычный 8 2 2 3 3 6" xfId="6753"/>
    <cellStyle name="Обычный 8 2 2 3 4" xfId="3670"/>
    <cellStyle name="Обычный 8 2 2 3 4 2" xfId="3967"/>
    <cellStyle name="Обычный 8 2 2 3 4 2 2" xfId="4509"/>
    <cellStyle name="Обычный 8 2 2 3 4 2 2 2" xfId="5525"/>
    <cellStyle name="Обычный 8 2 2 3 4 2 2 2 2" xfId="8509"/>
    <cellStyle name="Обычный 8 2 2 3 4 2 2 3" xfId="7536"/>
    <cellStyle name="Обычный 8 2 2 3 4 2 3" xfId="5039"/>
    <cellStyle name="Обычный 8 2 2 3 4 2 3 2" xfId="8023"/>
    <cellStyle name="Обычный 8 2 2 3 4 2 4" xfId="7050"/>
    <cellStyle name="Обычный 8 2 2 3 4 3" xfId="4266"/>
    <cellStyle name="Обычный 8 2 2 3 4 3 2" xfId="5282"/>
    <cellStyle name="Обычный 8 2 2 3 4 3 2 2" xfId="8266"/>
    <cellStyle name="Обычный 8 2 2 3 4 3 3" xfId="7293"/>
    <cellStyle name="Обычный 8 2 2 3 4 4" xfId="4796"/>
    <cellStyle name="Обычный 8 2 2 3 4 4 2" xfId="7780"/>
    <cellStyle name="Обычный 8 2 2 3 4 5" xfId="6807"/>
    <cellStyle name="Обычный 8 2 2 3 5" xfId="3790"/>
    <cellStyle name="Обычный 8 2 2 3 5 2" xfId="4069"/>
    <cellStyle name="Обычный 8 2 2 3 5 2 2" xfId="4611"/>
    <cellStyle name="Обычный 8 2 2 3 5 2 2 2" xfId="5627"/>
    <cellStyle name="Обычный 8 2 2 3 5 2 2 2 2" xfId="8611"/>
    <cellStyle name="Обычный 8 2 2 3 5 2 2 3" xfId="7638"/>
    <cellStyle name="Обычный 8 2 2 3 5 2 3" xfId="5141"/>
    <cellStyle name="Обычный 8 2 2 3 5 2 3 2" xfId="8125"/>
    <cellStyle name="Обычный 8 2 2 3 5 2 4" xfId="7152"/>
    <cellStyle name="Обычный 8 2 2 3 5 3" xfId="4368"/>
    <cellStyle name="Обычный 8 2 2 3 5 3 2" xfId="5384"/>
    <cellStyle name="Обычный 8 2 2 3 5 3 2 2" xfId="8368"/>
    <cellStyle name="Обычный 8 2 2 3 5 3 3" xfId="7395"/>
    <cellStyle name="Обычный 8 2 2 3 5 4" xfId="4898"/>
    <cellStyle name="Обычный 8 2 2 3 5 4 2" xfId="7882"/>
    <cellStyle name="Обычный 8 2 2 3 5 5" xfId="6909"/>
    <cellStyle name="Обычный 8 2 2 3 6" xfId="3859"/>
    <cellStyle name="Обычный 8 2 2 3 6 2" xfId="4401"/>
    <cellStyle name="Обычный 8 2 2 3 6 2 2" xfId="5417"/>
    <cellStyle name="Обычный 8 2 2 3 6 2 2 2" xfId="8401"/>
    <cellStyle name="Обычный 8 2 2 3 6 2 3" xfId="7428"/>
    <cellStyle name="Обычный 8 2 2 3 6 3" xfId="4931"/>
    <cellStyle name="Обычный 8 2 2 3 6 3 2" xfId="7915"/>
    <cellStyle name="Обычный 8 2 2 3 6 4" xfId="6942"/>
    <cellStyle name="Обычный 8 2 2 3 7" xfId="4158"/>
    <cellStyle name="Обычный 8 2 2 3 7 2" xfId="5174"/>
    <cellStyle name="Обычный 8 2 2 3 7 2 2" xfId="8158"/>
    <cellStyle name="Обычный 8 2 2 3 7 3" xfId="7185"/>
    <cellStyle name="Обычный 8 2 2 3 8" xfId="4688"/>
    <cellStyle name="Обычный 8 2 2 3 8 2" xfId="7672"/>
    <cellStyle name="Обычный 8 2 2 3 9" xfId="6699"/>
    <cellStyle name="Обычный 8 2 2 4" xfId="3288"/>
    <cellStyle name="Обычный 8 2 2 4 2" xfId="3477"/>
    <cellStyle name="Обычный 8 2 2 4 2 2" xfId="3743"/>
    <cellStyle name="Обычный 8 2 2 4 2 2 2" xfId="4040"/>
    <cellStyle name="Обычный 8 2 2 4 2 2 2 2" xfId="4582"/>
    <cellStyle name="Обычный 8 2 2 4 2 2 2 2 2" xfId="5598"/>
    <cellStyle name="Обычный 8 2 2 4 2 2 2 2 2 2" xfId="8582"/>
    <cellStyle name="Обычный 8 2 2 4 2 2 2 2 3" xfId="7609"/>
    <cellStyle name="Обычный 8 2 2 4 2 2 2 3" xfId="5112"/>
    <cellStyle name="Обычный 8 2 2 4 2 2 2 3 2" xfId="8096"/>
    <cellStyle name="Обычный 8 2 2 4 2 2 2 4" xfId="7123"/>
    <cellStyle name="Обычный 8 2 2 4 2 2 3" xfId="4339"/>
    <cellStyle name="Обычный 8 2 2 4 2 2 3 2" xfId="5355"/>
    <cellStyle name="Обычный 8 2 2 4 2 2 3 2 2" xfId="8339"/>
    <cellStyle name="Обычный 8 2 2 4 2 2 3 3" xfId="7366"/>
    <cellStyle name="Обычный 8 2 2 4 2 2 4" xfId="4869"/>
    <cellStyle name="Обычный 8 2 2 4 2 2 4 2" xfId="7853"/>
    <cellStyle name="Обычный 8 2 2 4 2 2 5" xfId="6880"/>
    <cellStyle name="Обычный 8 2 2 4 2 3" xfId="3932"/>
    <cellStyle name="Обычный 8 2 2 4 2 3 2" xfId="4474"/>
    <cellStyle name="Обычный 8 2 2 4 2 3 2 2" xfId="5490"/>
    <cellStyle name="Обычный 8 2 2 4 2 3 2 2 2" xfId="8474"/>
    <cellStyle name="Обычный 8 2 2 4 2 3 2 3" xfId="7501"/>
    <cellStyle name="Обычный 8 2 2 4 2 3 3" xfId="5004"/>
    <cellStyle name="Обычный 8 2 2 4 2 3 3 2" xfId="7988"/>
    <cellStyle name="Обычный 8 2 2 4 2 3 4" xfId="7015"/>
    <cellStyle name="Обычный 8 2 2 4 2 4" xfId="4231"/>
    <cellStyle name="Обычный 8 2 2 4 2 4 2" xfId="5247"/>
    <cellStyle name="Обычный 8 2 2 4 2 4 2 2" xfId="8231"/>
    <cellStyle name="Обычный 8 2 2 4 2 4 3" xfId="7258"/>
    <cellStyle name="Обычный 8 2 2 4 2 5" xfId="4761"/>
    <cellStyle name="Обычный 8 2 2 4 2 5 2" xfId="7745"/>
    <cellStyle name="Обычный 8 2 2 4 2 6" xfId="6772"/>
    <cellStyle name="Обычный 8 2 2 4 3" xfId="3689"/>
    <cellStyle name="Обычный 8 2 2 4 3 2" xfId="3986"/>
    <cellStyle name="Обычный 8 2 2 4 3 2 2" xfId="4528"/>
    <cellStyle name="Обычный 8 2 2 4 3 2 2 2" xfId="5544"/>
    <cellStyle name="Обычный 8 2 2 4 3 2 2 2 2" xfId="8528"/>
    <cellStyle name="Обычный 8 2 2 4 3 2 2 3" xfId="7555"/>
    <cellStyle name="Обычный 8 2 2 4 3 2 3" xfId="5058"/>
    <cellStyle name="Обычный 8 2 2 4 3 2 3 2" xfId="8042"/>
    <cellStyle name="Обычный 8 2 2 4 3 2 4" xfId="7069"/>
    <cellStyle name="Обычный 8 2 2 4 3 3" xfId="4285"/>
    <cellStyle name="Обычный 8 2 2 4 3 3 2" xfId="5301"/>
    <cellStyle name="Обычный 8 2 2 4 3 3 2 2" xfId="8285"/>
    <cellStyle name="Обычный 8 2 2 4 3 3 3" xfId="7312"/>
    <cellStyle name="Обычный 8 2 2 4 3 4" xfId="4815"/>
    <cellStyle name="Обычный 8 2 2 4 3 4 2" xfId="7799"/>
    <cellStyle name="Обычный 8 2 2 4 3 5" xfId="6826"/>
    <cellStyle name="Обычный 8 2 2 4 4" xfId="3878"/>
    <cellStyle name="Обычный 8 2 2 4 4 2" xfId="4420"/>
    <cellStyle name="Обычный 8 2 2 4 4 2 2" xfId="5436"/>
    <cellStyle name="Обычный 8 2 2 4 4 2 2 2" xfId="8420"/>
    <cellStyle name="Обычный 8 2 2 4 4 2 3" xfId="7447"/>
    <cellStyle name="Обычный 8 2 2 4 4 3" xfId="4950"/>
    <cellStyle name="Обычный 8 2 2 4 4 3 2" xfId="7934"/>
    <cellStyle name="Обычный 8 2 2 4 4 4" xfId="6961"/>
    <cellStyle name="Обычный 8 2 2 4 5" xfId="4177"/>
    <cellStyle name="Обычный 8 2 2 4 5 2" xfId="5193"/>
    <cellStyle name="Обычный 8 2 2 4 5 2 2" xfId="8177"/>
    <cellStyle name="Обычный 8 2 2 4 5 3" xfId="7204"/>
    <cellStyle name="Обычный 8 2 2 4 6" xfId="4707"/>
    <cellStyle name="Обычный 8 2 2 4 6 2" xfId="7691"/>
    <cellStyle name="Обычный 8 2 2 4 7" xfId="6718"/>
    <cellStyle name="Обычный 8 2 2 5" xfId="3420"/>
    <cellStyle name="Обычный 8 2 2 5 2" xfId="3707"/>
    <cellStyle name="Обычный 8 2 2 5 2 2" xfId="4004"/>
    <cellStyle name="Обычный 8 2 2 5 2 2 2" xfId="4546"/>
    <cellStyle name="Обычный 8 2 2 5 2 2 2 2" xfId="5562"/>
    <cellStyle name="Обычный 8 2 2 5 2 2 2 2 2" xfId="8546"/>
    <cellStyle name="Обычный 8 2 2 5 2 2 2 3" xfId="7573"/>
    <cellStyle name="Обычный 8 2 2 5 2 2 3" xfId="5076"/>
    <cellStyle name="Обычный 8 2 2 5 2 2 3 2" xfId="8060"/>
    <cellStyle name="Обычный 8 2 2 5 2 2 4" xfId="7087"/>
    <cellStyle name="Обычный 8 2 2 5 2 3" xfId="4303"/>
    <cellStyle name="Обычный 8 2 2 5 2 3 2" xfId="5319"/>
    <cellStyle name="Обычный 8 2 2 5 2 3 2 2" xfId="8303"/>
    <cellStyle name="Обычный 8 2 2 5 2 3 3" xfId="7330"/>
    <cellStyle name="Обычный 8 2 2 5 2 4" xfId="4833"/>
    <cellStyle name="Обычный 8 2 2 5 2 4 2" xfId="7817"/>
    <cellStyle name="Обычный 8 2 2 5 2 5" xfId="6844"/>
    <cellStyle name="Обычный 8 2 2 5 3" xfId="3896"/>
    <cellStyle name="Обычный 8 2 2 5 3 2" xfId="4438"/>
    <cellStyle name="Обычный 8 2 2 5 3 2 2" xfId="5454"/>
    <cellStyle name="Обычный 8 2 2 5 3 2 2 2" xfId="8438"/>
    <cellStyle name="Обычный 8 2 2 5 3 2 3" xfId="7465"/>
    <cellStyle name="Обычный 8 2 2 5 3 3" xfId="4968"/>
    <cellStyle name="Обычный 8 2 2 5 3 3 2" xfId="7952"/>
    <cellStyle name="Обычный 8 2 2 5 3 4" xfId="6979"/>
    <cellStyle name="Обычный 8 2 2 5 4" xfId="4195"/>
    <cellStyle name="Обычный 8 2 2 5 4 2" xfId="5211"/>
    <cellStyle name="Обычный 8 2 2 5 4 2 2" xfId="8195"/>
    <cellStyle name="Обычный 8 2 2 5 4 3" xfId="7222"/>
    <cellStyle name="Обычный 8 2 2 5 5" xfId="4725"/>
    <cellStyle name="Обычный 8 2 2 5 5 2" xfId="7709"/>
    <cellStyle name="Обычный 8 2 2 5 6" xfId="6736"/>
    <cellStyle name="Обычный 8 2 2 6" xfId="3653"/>
    <cellStyle name="Обычный 8 2 2 6 2" xfId="3950"/>
    <cellStyle name="Обычный 8 2 2 6 2 2" xfId="4492"/>
    <cellStyle name="Обычный 8 2 2 6 2 2 2" xfId="5508"/>
    <cellStyle name="Обычный 8 2 2 6 2 2 2 2" xfId="8492"/>
    <cellStyle name="Обычный 8 2 2 6 2 2 3" xfId="7519"/>
    <cellStyle name="Обычный 8 2 2 6 2 3" xfId="5022"/>
    <cellStyle name="Обычный 8 2 2 6 2 3 2" xfId="8006"/>
    <cellStyle name="Обычный 8 2 2 6 2 4" xfId="7033"/>
    <cellStyle name="Обычный 8 2 2 6 3" xfId="4249"/>
    <cellStyle name="Обычный 8 2 2 6 3 2" xfId="5265"/>
    <cellStyle name="Обычный 8 2 2 6 3 2 2" xfId="8249"/>
    <cellStyle name="Обычный 8 2 2 6 3 3" xfId="7276"/>
    <cellStyle name="Обычный 8 2 2 6 4" xfId="4779"/>
    <cellStyle name="Обычный 8 2 2 6 4 2" xfId="7763"/>
    <cellStyle name="Обычный 8 2 2 6 5" xfId="6790"/>
    <cellStyle name="Обычный 8 2 2 7" xfId="3788"/>
    <cellStyle name="Обычный 8 2 2 7 2" xfId="4067"/>
    <cellStyle name="Обычный 8 2 2 7 2 2" xfId="4609"/>
    <cellStyle name="Обычный 8 2 2 7 2 2 2" xfId="5625"/>
    <cellStyle name="Обычный 8 2 2 7 2 2 2 2" xfId="8609"/>
    <cellStyle name="Обычный 8 2 2 7 2 2 3" xfId="7636"/>
    <cellStyle name="Обычный 8 2 2 7 2 3" xfId="5139"/>
    <cellStyle name="Обычный 8 2 2 7 2 3 2" xfId="8123"/>
    <cellStyle name="Обычный 8 2 2 7 2 4" xfId="7150"/>
    <cellStyle name="Обычный 8 2 2 7 3" xfId="4366"/>
    <cellStyle name="Обычный 8 2 2 7 3 2" xfId="5382"/>
    <cellStyle name="Обычный 8 2 2 7 3 2 2" xfId="8366"/>
    <cellStyle name="Обычный 8 2 2 7 3 3" xfId="7393"/>
    <cellStyle name="Обычный 8 2 2 7 4" xfId="4896"/>
    <cellStyle name="Обычный 8 2 2 7 4 2" xfId="7880"/>
    <cellStyle name="Обычный 8 2 2 7 5" xfId="6907"/>
    <cellStyle name="Обычный 8 2 2 8" xfId="3842"/>
    <cellStyle name="Обычный 8 2 2 8 2" xfId="4384"/>
    <cellStyle name="Обычный 8 2 2 8 2 2" xfId="5400"/>
    <cellStyle name="Обычный 8 2 2 8 2 2 2" xfId="8384"/>
    <cellStyle name="Обычный 8 2 2 8 2 3" xfId="7411"/>
    <cellStyle name="Обычный 8 2 2 8 3" xfId="4914"/>
    <cellStyle name="Обычный 8 2 2 8 3 2" xfId="7898"/>
    <cellStyle name="Обычный 8 2 2 8 4" xfId="6925"/>
    <cellStyle name="Обычный 8 2 2 9" xfId="4141"/>
    <cellStyle name="Обычный 8 2 2 9 2" xfId="5157"/>
    <cellStyle name="Обычный 8 2 2 9 2 2" xfId="8141"/>
    <cellStyle name="Обычный 8 2 2 9 3" xfId="7168"/>
    <cellStyle name="Обычный 8 2 3" xfId="1929"/>
    <cellStyle name="Обычный 8 2 3 10" xfId="6657"/>
    <cellStyle name="Обычный 8 2 3 2" xfId="2121"/>
    <cellStyle name="Обычный 8 2 3 2 2" xfId="3480"/>
    <cellStyle name="Обычный 8 2 3 2 2 2" xfId="3746"/>
    <cellStyle name="Обычный 8 2 3 2 2 2 2" xfId="4043"/>
    <cellStyle name="Обычный 8 2 3 2 2 2 2 2" xfId="4585"/>
    <cellStyle name="Обычный 8 2 3 2 2 2 2 2 2" xfId="5601"/>
    <cellStyle name="Обычный 8 2 3 2 2 2 2 2 2 2" xfId="8585"/>
    <cellStyle name="Обычный 8 2 3 2 2 2 2 2 3" xfId="7612"/>
    <cellStyle name="Обычный 8 2 3 2 2 2 2 3" xfId="5115"/>
    <cellStyle name="Обычный 8 2 3 2 2 2 2 3 2" xfId="8099"/>
    <cellStyle name="Обычный 8 2 3 2 2 2 2 4" xfId="7126"/>
    <cellStyle name="Обычный 8 2 3 2 2 2 3" xfId="4342"/>
    <cellStyle name="Обычный 8 2 3 2 2 2 3 2" xfId="5358"/>
    <cellStyle name="Обычный 8 2 3 2 2 2 3 2 2" xfId="8342"/>
    <cellStyle name="Обычный 8 2 3 2 2 2 3 3" xfId="7369"/>
    <cellStyle name="Обычный 8 2 3 2 2 2 4" xfId="4872"/>
    <cellStyle name="Обычный 8 2 3 2 2 2 4 2" xfId="7856"/>
    <cellStyle name="Обычный 8 2 3 2 2 2 5" xfId="6883"/>
    <cellStyle name="Обычный 8 2 3 2 2 3" xfId="3935"/>
    <cellStyle name="Обычный 8 2 3 2 2 3 2" xfId="4477"/>
    <cellStyle name="Обычный 8 2 3 2 2 3 2 2" xfId="5493"/>
    <cellStyle name="Обычный 8 2 3 2 2 3 2 2 2" xfId="8477"/>
    <cellStyle name="Обычный 8 2 3 2 2 3 2 3" xfId="7504"/>
    <cellStyle name="Обычный 8 2 3 2 2 3 3" xfId="5007"/>
    <cellStyle name="Обычный 8 2 3 2 2 3 3 2" xfId="7991"/>
    <cellStyle name="Обычный 8 2 3 2 2 3 4" xfId="7018"/>
    <cellStyle name="Обычный 8 2 3 2 2 4" xfId="4234"/>
    <cellStyle name="Обычный 8 2 3 2 2 4 2" xfId="5250"/>
    <cellStyle name="Обычный 8 2 3 2 2 4 2 2" xfId="8234"/>
    <cellStyle name="Обычный 8 2 3 2 2 4 3" xfId="7261"/>
    <cellStyle name="Обычный 8 2 3 2 2 5" xfId="4764"/>
    <cellStyle name="Обычный 8 2 3 2 2 5 2" xfId="7748"/>
    <cellStyle name="Обычный 8 2 3 2 2 6" xfId="6775"/>
    <cellStyle name="Обычный 8 2 3 2 3" xfId="3692"/>
    <cellStyle name="Обычный 8 2 3 2 3 2" xfId="3989"/>
    <cellStyle name="Обычный 8 2 3 2 3 2 2" xfId="4531"/>
    <cellStyle name="Обычный 8 2 3 2 3 2 2 2" xfId="5547"/>
    <cellStyle name="Обычный 8 2 3 2 3 2 2 2 2" xfId="8531"/>
    <cellStyle name="Обычный 8 2 3 2 3 2 2 3" xfId="7558"/>
    <cellStyle name="Обычный 8 2 3 2 3 2 3" xfId="5061"/>
    <cellStyle name="Обычный 8 2 3 2 3 2 3 2" xfId="8045"/>
    <cellStyle name="Обычный 8 2 3 2 3 2 4" xfId="7072"/>
    <cellStyle name="Обычный 8 2 3 2 3 3" xfId="4288"/>
    <cellStyle name="Обычный 8 2 3 2 3 3 2" xfId="5304"/>
    <cellStyle name="Обычный 8 2 3 2 3 3 2 2" xfId="8288"/>
    <cellStyle name="Обычный 8 2 3 2 3 3 3" xfId="7315"/>
    <cellStyle name="Обычный 8 2 3 2 3 4" xfId="4818"/>
    <cellStyle name="Обычный 8 2 3 2 3 4 2" xfId="7802"/>
    <cellStyle name="Обычный 8 2 3 2 3 5" xfId="6829"/>
    <cellStyle name="Обычный 8 2 3 2 4" xfId="3881"/>
    <cellStyle name="Обычный 8 2 3 2 4 2" xfId="4423"/>
    <cellStyle name="Обычный 8 2 3 2 4 2 2" xfId="5439"/>
    <cellStyle name="Обычный 8 2 3 2 4 2 2 2" xfId="8423"/>
    <cellStyle name="Обычный 8 2 3 2 4 2 3" xfId="7450"/>
    <cellStyle name="Обычный 8 2 3 2 4 3" xfId="4953"/>
    <cellStyle name="Обычный 8 2 3 2 4 3 2" xfId="7937"/>
    <cellStyle name="Обычный 8 2 3 2 4 4" xfId="6964"/>
    <cellStyle name="Обычный 8 2 3 2 5" xfId="4180"/>
    <cellStyle name="Обычный 8 2 3 2 5 2" xfId="5196"/>
    <cellStyle name="Обычный 8 2 3 2 5 2 2" xfId="8180"/>
    <cellStyle name="Обычный 8 2 3 2 5 3" xfId="7207"/>
    <cellStyle name="Обычный 8 2 3 2 6" xfId="4710"/>
    <cellStyle name="Обычный 8 2 3 2 6 2" xfId="7694"/>
    <cellStyle name="Обычный 8 2 3 2 7" xfId="3291"/>
    <cellStyle name="Обычный 8 2 3 2 7 2" xfId="6721"/>
    <cellStyle name="Обычный 8 2 3 2 8" xfId="6668"/>
    <cellStyle name="Обычный 8 2 3 3" xfId="3441"/>
    <cellStyle name="Обычный 8 2 3 3 2" xfId="3714"/>
    <cellStyle name="Обычный 8 2 3 3 2 2" xfId="4011"/>
    <cellStyle name="Обычный 8 2 3 3 2 2 2" xfId="4553"/>
    <cellStyle name="Обычный 8 2 3 3 2 2 2 2" xfId="5569"/>
    <cellStyle name="Обычный 8 2 3 3 2 2 2 2 2" xfId="8553"/>
    <cellStyle name="Обычный 8 2 3 3 2 2 2 3" xfId="7580"/>
    <cellStyle name="Обычный 8 2 3 3 2 2 3" xfId="5083"/>
    <cellStyle name="Обычный 8 2 3 3 2 2 3 2" xfId="8067"/>
    <cellStyle name="Обычный 8 2 3 3 2 2 4" xfId="7094"/>
    <cellStyle name="Обычный 8 2 3 3 2 3" xfId="4310"/>
    <cellStyle name="Обычный 8 2 3 3 2 3 2" xfId="5326"/>
    <cellStyle name="Обычный 8 2 3 3 2 3 2 2" xfId="8310"/>
    <cellStyle name="Обычный 8 2 3 3 2 3 3" xfId="7337"/>
    <cellStyle name="Обычный 8 2 3 3 2 4" xfId="4840"/>
    <cellStyle name="Обычный 8 2 3 3 2 4 2" xfId="7824"/>
    <cellStyle name="Обычный 8 2 3 3 2 5" xfId="6851"/>
    <cellStyle name="Обычный 8 2 3 3 3" xfId="3903"/>
    <cellStyle name="Обычный 8 2 3 3 3 2" xfId="4445"/>
    <cellStyle name="Обычный 8 2 3 3 3 2 2" xfId="5461"/>
    <cellStyle name="Обычный 8 2 3 3 3 2 2 2" xfId="8445"/>
    <cellStyle name="Обычный 8 2 3 3 3 2 3" xfId="7472"/>
    <cellStyle name="Обычный 8 2 3 3 3 3" xfId="4975"/>
    <cellStyle name="Обычный 8 2 3 3 3 3 2" xfId="7959"/>
    <cellStyle name="Обычный 8 2 3 3 3 4" xfId="6986"/>
    <cellStyle name="Обычный 8 2 3 3 4" xfId="4202"/>
    <cellStyle name="Обычный 8 2 3 3 4 2" xfId="5218"/>
    <cellStyle name="Обычный 8 2 3 3 4 2 2" xfId="8202"/>
    <cellStyle name="Обычный 8 2 3 3 4 3" xfId="7229"/>
    <cellStyle name="Обычный 8 2 3 3 5" xfId="4732"/>
    <cellStyle name="Обычный 8 2 3 3 5 2" xfId="7716"/>
    <cellStyle name="Обычный 8 2 3 3 6" xfId="6743"/>
    <cellStyle name="Обычный 8 2 3 4" xfId="3660"/>
    <cellStyle name="Обычный 8 2 3 4 2" xfId="3957"/>
    <cellStyle name="Обычный 8 2 3 4 2 2" xfId="4499"/>
    <cellStyle name="Обычный 8 2 3 4 2 2 2" xfId="5515"/>
    <cellStyle name="Обычный 8 2 3 4 2 2 2 2" xfId="8499"/>
    <cellStyle name="Обычный 8 2 3 4 2 2 3" xfId="7526"/>
    <cellStyle name="Обычный 8 2 3 4 2 3" xfId="5029"/>
    <cellStyle name="Обычный 8 2 3 4 2 3 2" xfId="8013"/>
    <cellStyle name="Обычный 8 2 3 4 2 4" xfId="7040"/>
    <cellStyle name="Обычный 8 2 3 4 3" xfId="4256"/>
    <cellStyle name="Обычный 8 2 3 4 3 2" xfId="5272"/>
    <cellStyle name="Обычный 8 2 3 4 3 2 2" xfId="8256"/>
    <cellStyle name="Обычный 8 2 3 4 3 3" xfId="7283"/>
    <cellStyle name="Обычный 8 2 3 4 4" xfId="4786"/>
    <cellStyle name="Обычный 8 2 3 4 4 2" xfId="7770"/>
    <cellStyle name="Обычный 8 2 3 4 5" xfId="6797"/>
    <cellStyle name="Обычный 8 2 3 5" xfId="3791"/>
    <cellStyle name="Обычный 8 2 3 5 2" xfId="4070"/>
    <cellStyle name="Обычный 8 2 3 5 2 2" xfId="4612"/>
    <cellStyle name="Обычный 8 2 3 5 2 2 2" xfId="5628"/>
    <cellStyle name="Обычный 8 2 3 5 2 2 2 2" xfId="8612"/>
    <cellStyle name="Обычный 8 2 3 5 2 2 3" xfId="7639"/>
    <cellStyle name="Обычный 8 2 3 5 2 3" xfId="5142"/>
    <cellStyle name="Обычный 8 2 3 5 2 3 2" xfId="8126"/>
    <cellStyle name="Обычный 8 2 3 5 2 4" xfId="7153"/>
    <cellStyle name="Обычный 8 2 3 5 3" xfId="4369"/>
    <cellStyle name="Обычный 8 2 3 5 3 2" xfId="5385"/>
    <cellStyle name="Обычный 8 2 3 5 3 2 2" xfId="8369"/>
    <cellStyle name="Обычный 8 2 3 5 3 3" xfId="7396"/>
    <cellStyle name="Обычный 8 2 3 5 4" xfId="4899"/>
    <cellStyle name="Обычный 8 2 3 5 4 2" xfId="7883"/>
    <cellStyle name="Обычный 8 2 3 5 5" xfId="6910"/>
    <cellStyle name="Обычный 8 2 3 6" xfId="3849"/>
    <cellStyle name="Обычный 8 2 3 6 2" xfId="4391"/>
    <cellStyle name="Обычный 8 2 3 6 2 2" xfId="5407"/>
    <cellStyle name="Обычный 8 2 3 6 2 2 2" xfId="8391"/>
    <cellStyle name="Обычный 8 2 3 6 2 3" xfId="7418"/>
    <cellStyle name="Обычный 8 2 3 6 3" xfId="4921"/>
    <cellStyle name="Обычный 8 2 3 6 3 2" xfId="7905"/>
    <cellStyle name="Обычный 8 2 3 6 4" xfId="6932"/>
    <cellStyle name="Обычный 8 2 3 7" xfId="4148"/>
    <cellStyle name="Обычный 8 2 3 7 2" xfId="5164"/>
    <cellStyle name="Обычный 8 2 3 7 2 2" xfId="8148"/>
    <cellStyle name="Обычный 8 2 3 7 3" xfId="7175"/>
    <cellStyle name="Обычный 8 2 3 8" xfId="4678"/>
    <cellStyle name="Обычный 8 2 3 8 2" xfId="7662"/>
    <cellStyle name="Обычный 8 2 3 9" xfId="2911"/>
    <cellStyle name="Обычный 8 2 3 9 2" xfId="6689"/>
    <cellStyle name="Обычный 8 2 4" xfId="1958"/>
    <cellStyle name="Обычный 8 2 4 10" xfId="6660"/>
    <cellStyle name="Обычный 8 2 4 2" xfId="3292"/>
    <cellStyle name="Обычный 8 2 4 2 2" xfId="3481"/>
    <cellStyle name="Обычный 8 2 4 2 2 2" xfId="3747"/>
    <cellStyle name="Обычный 8 2 4 2 2 2 2" xfId="4044"/>
    <cellStyle name="Обычный 8 2 4 2 2 2 2 2" xfId="4586"/>
    <cellStyle name="Обычный 8 2 4 2 2 2 2 2 2" xfId="5602"/>
    <cellStyle name="Обычный 8 2 4 2 2 2 2 2 2 2" xfId="8586"/>
    <cellStyle name="Обычный 8 2 4 2 2 2 2 2 3" xfId="7613"/>
    <cellStyle name="Обычный 8 2 4 2 2 2 2 3" xfId="5116"/>
    <cellStyle name="Обычный 8 2 4 2 2 2 2 3 2" xfId="8100"/>
    <cellStyle name="Обычный 8 2 4 2 2 2 2 4" xfId="7127"/>
    <cellStyle name="Обычный 8 2 4 2 2 2 3" xfId="4343"/>
    <cellStyle name="Обычный 8 2 4 2 2 2 3 2" xfId="5359"/>
    <cellStyle name="Обычный 8 2 4 2 2 2 3 2 2" xfId="8343"/>
    <cellStyle name="Обычный 8 2 4 2 2 2 3 3" xfId="7370"/>
    <cellStyle name="Обычный 8 2 4 2 2 2 4" xfId="4873"/>
    <cellStyle name="Обычный 8 2 4 2 2 2 4 2" xfId="7857"/>
    <cellStyle name="Обычный 8 2 4 2 2 2 5" xfId="6884"/>
    <cellStyle name="Обычный 8 2 4 2 2 3" xfId="3936"/>
    <cellStyle name="Обычный 8 2 4 2 2 3 2" xfId="4478"/>
    <cellStyle name="Обычный 8 2 4 2 2 3 2 2" xfId="5494"/>
    <cellStyle name="Обычный 8 2 4 2 2 3 2 2 2" xfId="8478"/>
    <cellStyle name="Обычный 8 2 4 2 2 3 2 3" xfId="7505"/>
    <cellStyle name="Обычный 8 2 4 2 2 3 3" xfId="5008"/>
    <cellStyle name="Обычный 8 2 4 2 2 3 3 2" xfId="7992"/>
    <cellStyle name="Обычный 8 2 4 2 2 3 4" xfId="7019"/>
    <cellStyle name="Обычный 8 2 4 2 2 4" xfId="4235"/>
    <cellStyle name="Обычный 8 2 4 2 2 4 2" xfId="5251"/>
    <cellStyle name="Обычный 8 2 4 2 2 4 2 2" xfId="8235"/>
    <cellStyle name="Обычный 8 2 4 2 2 4 3" xfId="7262"/>
    <cellStyle name="Обычный 8 2 4 2 2 5" xfId="4765"/>
    <cellStyle name="Обычный 8 2 4 2 2 5 2" xfId="7749"/>
    <cellStyle name="Обычный 8 2 4 2 2 6" xfId="6776"/>
    <cellStyle name="Обычный 8 2 4 2 3" xfId="3693"/>
    <cellStyle name="Обычный 8 2 4 2 3 2" xfId="3990"/>
    <cellStyle name="Обычный 8 2 4 2 3 2 2" xfId="4532"/>
    <cellStyle name="Обычный 8 2 4 2 3 2 2 2" xfId="5548"/>
    <cellStyle name="Обычный 8 2 4 2 3 2 2 2 2" xfId="8532"/>
    <cellStyle name="Обычный 8 2 4 2 3 2 2 3" xfId="7559"/>
    <cellStyle name="Обычный 8 2 4 2 3 2 3" xfId="5062"/>
    <cellStyle name="Обычный 8 2 4 2 3 2 3 2" xfId="8046"/>
    <cellStyle name="Обычный 8 2 4 2 3 2 4" xfId="7073"/>
    <cellStyle name="Обычный 8 2 4 2 3 3" xfId="4289"/>
    <cellStyle name="Обычный 8 2 4 2 3 3 2" xfId="5305"/>
    <cellStyle name="Обычный 8 2 4 2 3 3 2 2" xfId="8289"/>
    <cellStyle name="Обычный 8 2 4 2 3 3 3" xfId="7316"/>
    <cellStyle name="Обычный 8 2 4 2 3 4" xfId="4819"/>
    <cellStyle name="Обычный 8 2 4 2 3 4 2" xfId="7803"/>
    <cellStyle name="Обычный 8 2 4 2 3 5" xfId="6830"/>
    <cellStyle name="Обычный 8 2 4 2 4" xfId="3882"/>
    <cellStyle name="Обычный 8 2 4 2 4 2" xfId="4424"/>
    <cellStyle name="Обычный 8 2 4 2 4 2 2" xfId="5440"/>
    <cellStyle name="Обычный 8 2 4 2 4 2 2 2" xfId="8424"/>
    <cellStyle name="Обычный 8 2 4 2 4 2 3" xfId="7451"/>
    <cellStyle name="Обычный 8 2 4 2 4 3" xfId="4954"/>
    <cellStyle name="Обычный 8 2 4 2 4 3 2" xfId="7938"/>
    <cellStyle name="Обычный 8 2 4 2 4 4" xfId="6965"/>
    <cellStyle name="Обычный 8 2 4 2 5" xfId="4181"/>
    <cellStyle name="Обычный 8 2 4 2 5 2" xfId="5197"/>
    <cellStyle name="Обычный 8 2 4 2 5 2 2" xfId="8181"/>
    <cellStyle name="Обычный 8 2 4 2 5 3" xfId="7208"/>
    <cellStyle name="Обычный 8 2 4 2 6" xfId="4711"/>
    <cellStyle name="Обычный 8 2 4 2 6 2" xfId="7695"/>
    <cellStyle name="Обычный 8 2 4 2 7" xfId="6722"/>
    <cellStyle name="Обычный 8 2 4 3" xfId="3450"/>
    <cellStyle name="Обычный 8 2 4 3 2" xfId="3723"/>
    <cellStyle name="Обычный 8 2 4 3 2 2" xfId="4020"/>
    <cellStyle name="Обычный 8 2 4 3 2 2 2" xfId="4562"/>
    <cellStyle name="Обычный 8 2 4 3 2 2 2 2" xfId="5578"/>
    <cellStyle name="Обычный 8 2 4 3 2 2 2 2 2" xfId="8562"/>
    <cellStyle name="Обычный 8 2 4 3 2 2 2 3" xfId="7589"/>
    <cellStyle name="Обычный 8 2 4 3 2 2 3" xfId="5092"/>
    <cellStyle name="Обычный 8 2 4 3 2 2 3 2" xfId="8076"/>
    <cellStyle name="Обычный 8 2 4 3 2 2 4" xfId="7103"/>
    <cellStyle name="Обычный 8 2 4 3 2 3" xfId="4319"/>
    <cellStyle name="Обычный 8 2 4 3 2 3 2" xfId="5335"/>
    <cellStyle name="Обычный 8 2 4 3 2 3 2 2" xfId="8319"/>
    <cellStyle name="Обычный 8 2 4 3 2 3 3" xfId="7346"/>
    <cellStyle name="Обычный 8 2 4 3 2 4" xfId="4849"/>
    <cellStyle name="Обычный 8 2 4 3 2 4 2" xfId="7833"/>
    <cellStyle name="Обычный 8 2 4 3 2 5" xfId="6860"/>
    <cellStyle name="Обычный 8 2 4 3 3" xfId="3912"/>
    <cellStyle name="Обычный 8 2 4 3 3 2" xfId="4454"/>
    <cellStyle name="Обычный 8 2 4 3 3 2 2" xfId="5470"/>
    <cellStyle name="Обычный 8 2 4 3 3 2 2 2" xfId="8454"/>
    <cellStyle name="Обычный 8 2 4 3 3 2 3" xfId="7481"/>
    <cellStyle name="Обычный 8 2 4 3 3 3" xfId="4984"/>
    <cellStyle name="Обычный 8 2 4 3 3 3 2" xfId="7968"/>
    <cellStyle name="Обычный 8 2 4 3 3 4" xfId="6995"/>
    <cellStyle name="Обычный 8 2 4 3 4" xfId="4211"/>
    <cellStyle name="Обычный 8 2 4 3 4 2" xfId="5227"/>
    <cellStyle name="Обычный 8 2 4 3 4 2 2" xfId="8211"/>
    <cellStyle name="Обычный 8 2 4 3 4 3" xfId="7238"/>
    <cellStyle name="Обычный 8 2 4 3 5" xfId="4741"/>
    <cellStyle name="Обычный 8 2 4 3 5 2" xfId="7725"/>
    <cellStyle name="Обычный 8 2 4 3 6" xfId="6752"/>
    <cellStyle name="Обычный 8 2 4 4" xfId="3669"/>
    <cellStyle name="Обычный 8 2 4 4 2" xfId="3966"/>
    <cellStyle name="Обычный 8 2 4 4 2 2" xfId="4508"/>
    <cellStyle name="Обычный 8 2 4 4 2 2 2" xfId="5524"/>
    <cellStyle name="Обычный 8 2 4 4 2 2 2 2" xfId="8508"/>
    <cellStyle name="Обычный 8 2 4 4 2 2 3" xfId="7535"/>
    <cellStyle name="Обычный 8 2 4 4 2 3" xfId="5038"/>
    <cellStyle name="Обычный 8 2 4 4 2 3 2" xfId="8022"/>
    <cellStyle name="Обычный 8 2 4 4 2 4" xfId="7049"/>
    <cellStyle name="Обычный 8 2 4 4 3" xfId="4265"/>
    <cellStyle name="Обычный 8 2 4 4 3 2" xfId="5281"/>
    <cellStyle name="Обычный 8 2 4 4 3 2 2" xfId="8265"/>
    <cellStyle name="Обычный 8 2 4 4 3 3" xfId="7292"/>
    <cellStyle name="Обычный 8 2 4 4 4" xfId="4795"/>
    <cellStyle name="Обычный 8 2 4 4 4 2" xfId="7779"/>
    <cellStyle name="Обычный 8 2 4 4 5" xfId="6806"/>
    <cellStyle name="Обычный 8 2 4 5" xfId="3792"/>
    <cellStyle name="Обычный 8 2 4 5 2" xfId="4071"/>
    <cellStyle name="Обычный 8 2 4 5 2 2" xfId="4613"/>
    <cellStyle name="Обычный 8 2 4 5 2 2 2" xfId="5629"/>
    <cellStyle name="Обычный 8 2 4 5 2 2 2 2" xfId="8613"/>
    <cellStyle name="Обычный 8 2 4 5 2 2 3" xfId="7640"/>
    <cellStyle name="Обычный 8 2 4 5 2 3" xfId="5143"/>
    <cellStyle name="Обычный 8 2 4 5 2 3 2" xfId="8127"/>
    <cellStyle name="Обычный 8 2 4 5 2 4" xfId="7154"/>
    <cellStyle name="Обычный 8 2 4 5 3" xfId="4370"/>
    <cellStyle name="Обычный 8 2 4 5 3 2" xfId="5386"/>
    <cellStyle name="Обычный 8 2 4 5 3 2 2" xfId="8370"/>
    <cellStyle name="Обычный 8 2 4 5 3 3" xfId="7397"/>
    <cellStyle name="Обычный 8 2 4 5 4" xfId="4900"/>
    <cellStyle name="Обычный 8 2 4 5 4 2" xfId="7884"/>
    <cellStyle name="Обычный 8 2 4 5 5" xfId="6911"/>
    <cellStyle name="Обычный 8 2 4 6" xfId="3858"/>
    <cellStyle name="Обычный 8 2 4 6 2" xfId="4400"/>
    <cellStyle name="Обычный 8 2 4 6 2 2" xfId="5416"/>
    <cellStyle name="Обычный 8 2 4 6 2 2 2" xfId="8400"/>
    <cellStyle name="Обычный 8 2 4 6 2 3" xfId="7427"/>
    <cellStyle name="Обычный 8 2 4 6 3" xfId="4930"/>
    <cellStyle name="Обычный 8 2 4 6 3 2" xfId="7914"/>
    <cellStyle name="Обычный 8 2 4 6 4" xfId="6941"/>
    <cellStyle name="Обычный 8 2 4 7" xfId="4157"/>
    <cellStyle name="Обычный 8 2 4 7 2" xfId="5173"/>
    <cellStyle name="Обычный 8 2 4 7 2 2" xfId="8157"/>
    <cellStyle name="Обычный 8 2 4 7 3" xfId="7184"/>
    <cellStyle name="Обычный 8 2 4 8" xfId="4687"/>
    <cellStyle name="Обычный 8 2 4 8 2" xfId="7671"/>
    <cellStyle name="Обычный 8 2 4 9" xfId="2947"/>
    <cellStyle name="Обычный 8 2 4 9 2" xfId="6698"/>
    <cellStyle name="Обычный 8 2 5" xfId="3287"/>
    <cellStyle name="Обычный 8 2 5 2" xfId="3476"/>
    <cellStyle name="Обычный 8 2 5 2 2" xfId="3742"/>
    <cellStyle name="Обычный 8 2 5 2 2 2" xfId="4039"/>
    <cellStyle name="Обычный 8 2 5 2 2 2 2" xfId="4581"/>
    <cellStyle name="Обычный 8 2 5 2 2 2 2 2" xfId="5597"/>
    <cellStyle name="Обычный 8 2 5 2 2 2 2 2 2" xfId="8581"/>
    <cellStyle name="Обычный 8 2 5 2 2 2 2 3" xfId="7608"/>
    <cellStyle name="Обычный 8 2 5 2 2 2 3" xfId="5111"/>
    <cellStyle name="Обычный 8 2 5 2 2 2 3 2" xfId="8095"/>
    <cellStyle name="Обычный 8 2 5 2 2 2 4" xfId="7122"/>
    <cellStyle name="Обычный 8 2 5 2 2 3" xfId="4338"/>
    <cellStyle name="Обычный 8 2 5 2 2 3 2" xfId="5354"/>
    <cellStyle name="Обычный 8 2 5 2 2 3 2 2" xfId="8338"/>
    <cellStyle name="Обычный 8 2 5 2 2 3 3" xfId="7365"/>
    <cellStyle name="Обычный 8 2 5 2 2 4" xfId="4868"/>
    <cellStyle name="Обычный 8 2 5 2 2 4 2" xfId="7852"/>
    <cellStyle name="Обычный 8 2 5 2 2 5" xfId="6879"/>
    <cellStyle name="Обычный 8 2 5 2 3" xfId="3931"/>
    <cellStyle name="Обычный 8 2 5 2 3 2" xfId="4473"/>
    <cellStyle name="Обычный 8 2 5 2 3 2 2" xfId="5489"/>
    <cellStyle name="Обычный 8 2 5 2 3 2 2 2" xfId="8473"/>
    <cellStyle name="Обычный 8 2 5 2 3 2 3" xfId="7500"/>
    <cellStyle name="Обычный 8 2 5 2 3 3" xfId="5003"/>
    <cellStyle name="Обычный 8 2 5 2 3 3 2" xfId="7987"/>
    <cellStyle name="Обычный 8 2 5 2 3 4" xfId="7014"/>
    <cellStyle name="Обычный 8 2 5 2 4" xfId="4230"/>
    <cellStyle name="Обычный 8 2 5 2 4 2" xfId="5246"/>
    <cellStyle name="Обычный 8 2 5 2 4 2 2" xfId="8230"/>
    <cellStyle name="Обычный 8 2 5 2 4 3" xfId="7257"/>
    <cellStyle name="Обычный 8 2 5 2 5" xfId="4760"/>
    <cellStyle name="Обычный 8 2 5 2 5 2" xfId="7744"/>
    <cellStyle name="Обычный 8 2 5 2 6" xfId="6771"/>
    <cellStyle name="Обычный 8 2 5 3" xfId="3688"/>
    <cellStyle name="Обычный 8 2 5 3 2" xfId="3985"/>
    <cellStyle name="Обычный 8 2 5 3 2 2" xfId="4527"/>
    <cellStyle name="Обычный 8 2 5 3 2 2 2" xfId="5543"/>
    <cellStyle name="Обычный 8 2 5 3 2 2 2 2" xfId="8527"/>
    <cellStyle name="Обычный 8 2 5 3 2 2 3" xfId="7554"/>
    <cellStyle name="Обычный 8 2 5 3 2 3" xfId="5057"/>
    <cellStyle name="Обычный 8 2 5 3 2 3 2" xfId="8041"/>
    <cellStyle name="Обычный 8 2 5 3 2 4" xfId="7068"/>
    <cellStyle name="Обычный 8 2 5 3 3" xfId="4284"/>
    <cellStyle name="Обычный 8 2 5 3 3 2" xfId="5300"/>
    <cellStyle name="Обычный 8 2 5 3 3 2 2" xfId="8284"/>
    <cellStyle name="Обычный 8 2 5 3 3 3" xfId="7311"/>
    <cellStyle name="Обычный 8 2 5 3 4" xfId="4814"/>
    <cellStyle name="Обычный 8 2 5 3 4 2" xfId="7798"/>
    <cellStyle name="Обычный 8 2 5 3 5" xfId="6825"/>
    <cellStyle name="Обычный 8 2 5 4" xfId="3877"/>
    <cellStyle name="Обычный 8 2 5 4 2" xfId="4419"/>
    <cellStyle name="Обычный 8 2 5 4 2 2" xfId="5435"/>
    <cellStyle name="Обычный 8 2 5 4 2 2 2" xfId="8419"/>
    <cellStyle name="Обычный 8 2 5 4 2 3" xfId="7446"/>
    <cellStyle name="Обычный 8 2 5 4 3" xfId="4949"/>
    <cellStyle name="Обычный 8 2 5 4 3 2" xfId="7933"/>
    <cellStyle name="Обычный 8 2 5 4 4" xfId="6960"/>
    <cellStyle name="Обычный 8 2 5 5" xfId="4176"/>
    <cellStyle name="Обычный 8 2 5 5 2" xfId="5192"/>
    <cellStyle name="Обычный 8 2 5 5 2 2" xfId="8176"/>
    <cellStyle name="Обычный 8 2 5 5 3" xfId="7203"/>
    <cellStyle name="Обычный 8 2 5 6" xfId="4706"/>
    <cellStyle name="Обычный 8 2 5 6 2" xfId="7690"/>
    <cellStyle name="Обычный 8 2 5 7" xfId="6717"/>
    <cellStyle name="Обычный 8 2 6" xfId="3412"/>
    <cellStyle name="Обычный 8 2 6 2" xfId="3703"/>
    <cellStyle name="Обычный 8 2 6 2 2" xfId="4000"/>
    <cellStyle name="Обычный 8 2 6 2 2 2" xfId="4542"/>
    <cellStyle name="Обычный 8 2 6 2 2 2 2" xfId="5558"/>
    <cellStyle name="Обычный 8 2 6 2 2 2 2 2" xfId="8542"/>
    <cellStyle name="Обычный 8 2 6 2 2 2 3" xfId="7569"/>
    <cellStyle name="Обычный 8 2 6 2 2 3" xfId="5072"/>
    <cellStyle name="Обычный 8 2 6 2 2 3 2" xfId="8056"/>
    <cellStyle name="Обычный 8 2 6 2 2 4" xfId="7083"/>
    <cellStyle name="Обычный 8 2 6 2 3" xfId="4299"/>
    <cellStyle name="Обычный 8 2 6 2 3 2" xfId="5315"/>
    <cellStyle name="Обычный 8 2 6 2 3 2 2" xfId="8299"/>
    <cellStyle name="Обычный 8 2 6 2 3 3" xfId="7326"/>
    <cellStyle name="Обычный 8 2 6 2 4" xfId="4829"/>
    <cellStyle name="Обычный 8 2 6 2 4 2" xfId="7813"/>
    <cellStyle name="Обычный 8 2 6 2 5" xfId="6840"/>
    <cellStyle name="Обычный 8 2 6 3" xfId="3892"/>
    <cellStyle name="Обычный 8 2 6 3 2" xfId="4434"/>
    <cellStyle name="Обычный 8 2 6 3 2 2" xfId="5450"/>
    <cellStyle name="Обычный 8 2 6 3 2 2 2" xfId="8434"/>
    <cellStyle name="Обычный 8 2 6 3 2 3" xfId="7461"/>
    <cellStyle name="Обычный 8 2 6 3 3" xfId="4964"/>
    <cellStyle name="Обычный 8 2 6 3 3 2" xfId="7948"/>
    <cellStyle name="Обычный 8 2 6 3 4" xfId="6975"/>
    <cellStyle name="Обычный 8 2 6 4" xfId="4191"/>
    <cellStyle name="Обычный 8 2 6 4 2" xfId="5207"/>
    <cellStyle name="Обычный 8 2 6 4 2 2" xfId="8191"/>
    <cellStyle name="Обычный 8 2 6 4 3" xfId="7218"/>
    <cellStyle name="Обычный 8 2 6 5" xfId="4721"/>
    <cellStyle name="Обычный 8 2 6 5 2" xfId="7705"/>
    <cellStyle name="Обычный 8 2 6 6" xfId="6732"/>
    <cellStyle name="Обычный 8 2 7" xfId="3648"/>
    <cellStyle name="Обычный 8 2 7 2" xfId="3946"/>
    <cellStyle name="Обычный 8 2 7 2 2" xfId="4488"/>
    <cellStyle name="Обычный 8 2 7 2 2 2" xfId="5504"/>
    <cellStyle name="Обычный 8 2 7 2 2 2 2" xfId="8488"/>
    <cellStyle name="Обычный 8 2 7 2 2 3" xfId="7515"/>
    <cellStyle name="Обычный 8 2 7 2 3" xfId="5018"/>
    <cellStyle name="Обычный 8 2 7 2 3 2" xfId="8002"/>
    <cellStyle name="Обычный 8 2 7 2 4" xfId="7029"/>
    <cellStyle name="Обычный 8 2 7 3" xfId="4245"/>
    <cellStyle name="Обычный 8 2 7 3 2" xfId="5261"/>
    <cellStyle name="Обычный 8 2 7 3 2 2" xfId="8245"/>
    <cellStyle name="Обычный 8 2 7 3 3" xfId="7272"/>
    <cellStyle name="Обычный 8 2 7 4" xfId="4775"/>
    <cellStyle name="Обычный 8 2 7 4 2" xfId="7759"/>
    <cellStyle name="Обычный 8 2 7 5" xfId="6786"/>
    <cellStyle name="Обычный 8 2 8" xfId="3787"/>
    <cellStyle name="Обычный 8 2 8 2" xfId="4066"/>
    <cellStyle name="Обычный 8 2 8 2 2" xfId="4608"/>
    <cellStyle name="Обычный 8 2 8 2 2 2" xfId="5624"/>
    <cellStyle name="Обычный 8 2 8 2 2 2 2" xfId="8608"/>
    <cellStyle name="Обычный 8 2 8 2 2 3" xfId="7635"/>
    <cellStyle name="Обычный 8 2 8 2 3" xfId="5138"/>
    <cellStyle name="Обычный 8 2 8 2 3 2" xfId="8122"/>
    <cellStyle name="Обычный 8 2 8 2 4" xfId="7149"/>
    <cellStyle name="Обычный 8 2 8 3" xfId="4365"/>
    <cellStyle name="Обычный 8 2 8 3 2" xfId="5381"/>
    <cellStyle name="Обычный 8 2 8 3 2 2" xfId="8365"/>
    <cellStyle name="Обычный 8 2 8 3 3" xfId="7392"/>
    <cellStyle name="Обычный 8 2 8 4" xfId="4895"/>
    <cellStyle name="Обычный 8 2 8 4 2" xfId="7879"/>
    <cellStyle name="Обычный 8 2 8 5" xfId="6906"/>
    <cellStyle name="Обычный 8 2 9" xfId="3837"/>
    <cellStyle name="Обычный 8 2 9 2" xfId="4380"/>
    <cellStyle name="Обычный 8 2 9 2 2" xfId="5396"/>
    <cellStyle name="Обычный 8 2 9 2 2 2" xfId="8380"/>
    <cellStyle name="Обычный 8 2 9 2 3" xfId="7407"/>
    <cellStyle name="Обычный 8 2 9 3" xfId="4910"/>
    <cellStyle name="Обычный 8 2 9 3 2" xfId="7894"/>
    <cellStyle name="Обычный 8 2 9 4" xfId="6921"/>
    <cellStyle name="Обычный 8 3" xfId="1655"/>
    <cellStyle name="Обычный 8 3 10" xfId="4669"/>
    <cellStyle name="Обычный 8 3 10 2" xfId="7653"/>
    <cellStyle name="Обычный 8 3 11" xfId="2658"/>
    <cellStyle name="Обычный 8 3 11 2" xfId="6680"/>
    <cellStyle name="Обычный 8 3 12" xfId="6651"/>
    <cellStyle name="Обычный 8 3 13" xfId="1767"/>
    <cellStyle name="Обычный 8 3 14" xfId="9651"/>
    <cellStyle name="Обычный 8 3 2" xfId="1960"/>
    <cellStyle name="Обычный 8 3 2 10" xfId="6662"/>
    <cellStyle name="Обычный 8 3 2 2" xfId="3294"/>
    <cellStyle name="Обычный 8 3 2 2 2" xfId="3483"/>
    <cellStyle name="Обычный 8 3 2 2 2 2" xfId="3749"/>
    <cellStyle name="Обычный 8 3 2 2 2 2 2" xfId="4046"/>
    <cellStyle name="Обычный 8 3 2 2 2 2 2 2" xfId="4588"/>
    <cellStyle name="Обычный 8 3 2 2 2 2 2 2 2" xfId="5604"/>
    <cellStyle name="Обычный 8 3 2 2 2 2 2 2 2 2" xfId="8588"/>
    <cellStyle name="Обычный 8 3 2 2 2 2 2 2 3" xfId="7615"/>
    <cellStyle name="Обычный 8 3 2 2 2 2 2 3" xfId="5118"/>
    <cellStyle name="Обычный 8 3 2 2 2 2 2 3 2" xfId="8102"/>
    <cellStyle name="Обычный 8 3 2 2 2 2 2 4" xfId="7129"/>
    <cellStyle name="Обычный 8 3 2 2 2 2 3" xfId="4345"/>
    <cellStyle name="Обычный 8 3 2 2 2 2 3 2" xfId="5361"/>
    <cellStyle name="Обычный 8 3 2 2 2 2 3 2 2" xfId="8345"/>
    <cellStyle name="Обычный 8 3 2 2 2 2 3 3" xfId="7372"/>
    <cellStyle name="Обычный 8 3 2 2 2 2 4" xfId="4875"/>
    <cellStyle name="Обычный 8 3 2 2 2 2 4 2" xfId="7859"/>
    <cellStyle name="Обычный 8 3 2 2 2 2 5" xfId="6886"/>
    <cellStyle name="Обычный 8 3 2 2 2 3" xfId="3938"/>
    <cellStyle name="Обычный 8 3 2 2 2 3 2" xfId="4480"/>
    <cellStyle name="Обычный 8 3 2 2 2 3 2 2" xfId="5496"/>
    <cellStyle name="Обычный 8 3 2 2 2 3 2 2 2" xfId="8480"/>
    <cellStyle name="Обычный 8 3 2 2 2 3 2 3" xfId="7507"/>
    <cellStyle name="Обычный 8 3 2 2 2 3 3" xfId="5010"/>
    <cellStyle name="Обычный 8 3 2 2 2 3 3 2" xfId="7994"/>
    <cellStyle name="Обычный 8 3 2 2 2 3 4" xfId="7021"/>
    <cellStyle name="Обычный 8 3 2 2 2 4" xfId="4237"/>
    <cellStyle name="Обычный 8 3 2 2 2 4 2" xfId="5253"/>
    <cellStyle name="Обычный 8 3 2 2 2 4 2 2" xfId="8237"/>
    <cellStyle name="Обычный 8 3 2 2 2 4 3" xfId="7264"/>
    <cellStyle name="Обычный 8 3 2 2 2 5" xfId="4767"/>
    <cellStyle name="Обычный 8 3 2 2 2 5 2" xfId="7751"/>
    <cellStyle name="Обычный 8 3 2 2 2 6" xfId="6778"/>
    <cellStyle name="Обычный 8 3 2 2 3" xfId="3695"/>
    <cellStyle name="Обычный 8 3 2 2 3 2" xfId="3992"/>
    <cellStyle name="Обычный 8 3 2 2 3 2 2" xfId="4534"/>
    <cellStyle name="Обычный 8 3 2 2 3 2 2 2" xfId="5550"/>
    <cellStyle name="Обычный 8 3 2 2 3 2 2 2 2" xfId="8534"/>
    <cellStyle name="Обычный 8 3 2 2 3 2 2 3" xfId="7561"/>
    <cellStyle name="Обычный 8 3 2 2 3 2 3" xfId="5064"/>
    <cellStyle name="Обычный 8 3 2 2 3 2 3 2" xfId="8048"/>
    <cellStyle name="Обычный 8 3 2 2 3 2 4" xfId="7075"/>
    <cellStyle name="Обычный 8 3 2 2 3 3" xfId="4291"/>
    <cellStyle name="Обычный 8 3 2 2 3 3 2" xfId="5307"/>
    <cellStyle name="Обычный 8 3 2 2 3 3 2 2" xfId="8291"/>
    <cellStyle name="Обычный 8 3 2 2 3 3 3" xfId="7318"/>
    <cellStyle name="Обычный 8 3 2 2 3 4" xfId="4821"/>
    <cellStyle name="Обычный 8 3 2 2 3 4 2" xfId="7805"/>
    <cellStyle name="Обычный 8 3 2 2 3 5" xfId="6832"/>
    <cellStyle name="Обычный 8 3 2 2 4" xfId="3884"/>
    <cellStyle name="Обычный 8 3 2 2 4 2" xfId="4426"/>
    <cellStyle name="Обычный 8 3 2 2 4 2 2" xfId="5442"/>
    <cellStyle name="Обычный 8 3 2 2 4 2 2 2" xfId="8426"/>
    <cellStyle name="Обычный 8 3 2 2 4 2 3" xfId="7453"/>
    <cellStyle name="Обычный 8 3 2 2 4 3" xfId="4956"/>
    <cellStyle name="Обычный 8 3 2 2 4 3 2" xfId="7940"/>
    <cellStyle name="Обычный 8 3 2 2 4 4" xfId="6967"/>
    <cellStyle name="Обычный 8 3 2 2 5" xfId="4183"/>
    <cellStyle name="Обычный 8 3 2 2 5 2" xfId="5199"/>
    <cellStyle name="Обычный 8 3 2 2 5 2 2" xfId="8183"/>
    <cellStyle name="Обычный 8 3 2 2 5 3" xfId="7210"/>
    <cellStyle name="Обычный 8 3 2 2 6" xfId="4713"/>
    <cellStyle name="Обычный 8 3 2 2 6 2" xfId="7697"/>
    <cellStyle name="Обычный 8 3 2 2 7" xfId="6724"/>
    <cellStyle name="Обычный 8 3 2 3" xfId="3443"/>
    <cellStyle name="Обычный 8 3 2 3 2" xfId="3716"/>
    <cellStyle name="Обычный 8 3 2 3 2 2" xfId="4013"/>
    <cellStyle name="Обычный 8 3 2 3 2 2 2" xfId="4555"/>
    <cellStyle name="Обычный 8 3 2 3 2 2 2 2" xfId="5571"/>
    <cellStyle name="Обычный 8 3 2 3 2 2 2 2 2" xfId="8555"/>
    <cellStyle name="Обычный 8 3 2 3 2 2 2 3" xfId="7582"/>
    <cellStyle name="Обычный 8 3 2 3 2 2 3" xfId="5085"/>
    <cellStyle name="Обычный 8 3 2 3 2 2 3 2" xfId="8069"/>
    <cellStyle name="Обычный 8 3 2 3 2 2 4" xfId="7096"/>
    <cellStyle name="Обычный 8 3 2 3 2 3" xfId="4312"/>
    <cellStyle name="Обычный 8 3 2 3 2 3 2" xfId="5328"/>
    <cellStyle name="Обычный 8 3 2 3 2 3 2 2" xfId="8312"/>
    <cellStyle name="Обычный 8 3 2 3 2 3 3" xfId="7339"/>
    <cellStyle name="Обычный 8 3 2 3 2 4" xfId="4842"/>
    <cellStyle name="Обычный 8 3 2 3 2 4 2" xfId="7826"/>
    <cellStyle name="Обычный 8 3 2 3 2 5" xfId="6853"/>
    <cellStyle name="Обычный 8 3 2 3 3" xfId="3905"/>
    <cellStyle name="Обычный 8 3 2 3 3 2" xfId="4447"/>
    <cellStyle name="Обычный 8 3 2 3 3 2 2" xfId="5463"/>
    <cellStyle name="Обычный 8 3 2 3 3 2 2 2" xfId="8447"/>
    <cellStyle name="Обычный 8 3 2 3 3 2 3" xfId="7474"/>
    <cellStyle name="Обычный 8 3 2 3 3 3" xfId="4977"/>
    <cellStyle name="Обычный 8 3 2 3 3 3 2" xfId="7961"/>
    <cellStyle name="Обычный 8 3 2 3 3 4" xfId="6988"/>
    <cellStyle name="Обычный 8 3 2 3 4" xfId="4204"/>
    <cellStyle name="Обычный 8 3 2 3 4 2" xfId="5220"/>
    <cellStyle name="Обычный 8 3 2 3 4 2 2" xfId="8204"/>
    <cellStyle name="Обычный 8 3 2 3 4 3" xfId="7231"/>
    <cellStyle name="Обычный 8 3 2 3 5" xfId="4734"/>
    <cellStyle name="Обычный 8 3 2 3 5 2" xfId="7718"/>
    <cellStyle name="Обычный 8 3 2 3 6" xfId="6745"/>
    <cellStyle name="Обычный 8 3 2 4" xfId="3662"/>
    <cellStyle name="Обычный 8 3 2 4 2" xfId="3959"/>
    <cellStyle name="Обычный 8 3 2 4 2 2" xfId="4501"/>
    <cellStyle name="Обычный 8 3 2 4 2 2 2" xfId="5517"/>
    <cellStyle name="Обычный 8 3 2 4 2 2 2 2" xfId="8501"/>
    <cellStyle name="Обычный 8 3 2 4 2 2 3" xfId="7528"/>
    <cellStyle name="Обычный 8 3 2 4 2 3" xfId="5031"/>
    <cellStyle name="Обычный 8 3 2 4 2 3 2" xfId="8015"/>
    <cellStyle name="Обычный 8 3 2 4 2 4" xfId="7042"/>
    <cellStyle name="Обычный 8 3 2 4 3" xfId="4258"/>
    <cellStyle name="Обычный 8 3 2 4 3 2" xfId="5274"/>
    <cellStyle name="Обычный 8 3 2 4 3 2 2" xfId="8258"/>
    <cellStyle name="Обычный 8 3 2 4 3 3" xfId="7285"/>
    <cellStyle name="Обычный 8 3 2 4 4" xfId="4788"/>
    <cellStyle name="Обычный 8 3 2 4 4 2" xfId="7772"/>
    <cellStyle name="Обычный 8 3 2 4 5" xfId="6799"/>
    <cellStyle name="Обычный 8 3 2 5" xfId="3794"/>
    <cellStyle name="Обычный 8 3 2 5 2" xfId="4073"/>
    <cellStyle name="Обычный 8 3 2 5 2 2" xfId="4615"/>
    <cellStyle name="Обычный 8 3 2 5 2 2 2" xfId="5631"/>
    <cellStyle name="Обычный 8 3 2 5 2 2 2 2" xfId="8615"/>
    <cellStyle name="Обычный 8 3 2 5 2 2 3" xfId="7642"/>
    <cellStyle name="Обычный 8 3 2 5 2 3" xfId="5145"/>
    <cellStyle name="Обычный 8 3 2 5 2 3 2" xfId="8129"/>
    <cellStyle name="Обычный 8 3 2 5 2 4" xfId="7156"/>
    <cellStyle name="Обычный 8 3 2 5 3" xfId="4372"/>
    <cellStyle name="Обычный 8 3 2 5 3 2" xfId="5388"/>
    <cellStyle name="Обычный 8 3 2 5 3 2 2" xfId="8372"/>
    <cellStyle name="Обычный 8 3 2 5 3 3" xfId="7399"/>
    <cellStyle name="Обычный 8 3 2 5 4" xfId="4902"/>
    <cellStyle name="Обычный 8 3 2 5 4 2" xfId="7886"/>
    <cellStyle name="Обычный 8 3 2 5 5" xfId="6913"/>
    <cellStyle name="Обычный 8 3 2 6" xfId="3851"/>
    <cellStyle name="Обычный 8 3 2 6 2" xfId="4393"/>
    <cellStyle name="Обычный 8 3 2 6 2 2" xfId="5409"/>
    <cellStyle name="Обычный 8 3 2 6 2 2 2" xfId="8393"/>
    <cellStyle name="Обычный 8 3 2 6 2 3" xfId="7420"/>
    <cellStyle name="Обычный 8 3 2 6 3" xfId="4923"/>
    <cellStyle name="Обычный 8 3 2 6 3 2" xfId="7907"/>
    <cellStyle name="Обычный 8 3 2 6 4" xfId="6934"/>
    <cellStyle name="Обычный 8 3 2 7" xfId="4150"/>
    <cellStyle name="Обычный 8 3 2 7 2" xfId="5166"/>
    <cellStyle name="Обычный 8 3 2 7 2 2" xfId="8150"/>
    <cellStyle name="Обычный 8 3 2 7 3" xfId="7177"/>
    <cellStyle name="Обычный 8 3 2 8" xfId="4680"/>
    <cellStyle name="Обычный 8 3 2 8 2" xfId="7664"/>
    <cellStyle name="Обычный 8 3 2 9" xfId="2913"/>
    <cellStyle name="Обычный 8 3 2 9 2" xfId="6691"/>
    <cellStyle name="Обычный 8 3 3" xfId="2949"/>
    <cellStyle name="Обычный 8 3 3 2" xfId="3295"/>
    <cellStyle name="Обычный 8 3 3 2 2" xfId="3484"/>
    <cellStyle name="Обычный 8 3 3 2 2 2" xfId="3750"/>
    <cellStyle name="Обычный 8 3 3 2 2 2 2" xfId="4047"/>
    <cellStyle name="Обычный 8 3 3 2 2 2 2 2" xfId="4589"/>
    <cellStyle name="Обычный 8 3 3 2 2 2 2 2 2" xfId="5605"/>
    <cellStyle name="Обычный 8 3 3 2 2 2 2 2 2 2" xfId="8589"/>
    <cellStyle name="Обычный 8 3 3 2 2 2 2 2 3" xfId="7616"/>
    <cellStyle name="Обычный 8 3 3 2 2 2 2 3" xfId="5119"/>
    <cellStyle name="Обычный 8 3 3 2 2 2 2 3 2" xfId="8103"/>
    <cellStyle name="Обычный 8 3 3 2 2 2 2 4" xfId="7130"/>
    <cellStyle name="Обычный 8 3 3 2 2 2 3" xfId="4346"/>
    <cellStyle name="Обычный 8 3 3 2 2 2 3 2" xfId="5362"/>
    <cellStyle name="Обычный 8 3 3 2 2 2 3 2 2" xfId="8346"/>
    <cellStyle name="Обычный 8 3 3 2 2 2 3 3" xfId="7373"/>
    <cellStyle name="Обычный 8 3 3 2 2 2 4" xfId="4876"/>
    <cellStyle name="Обычный 8 3 3 2 2 2 4 2" xfId="7860"/>
    <cellStyle name="Обычный 8 3 3 2 2 2 5" xfId="6887"/>
    <cellStyle name="Обычный 8 3 3 2 2 3" xfId="3939"/>
    <cellStyle name="Обычный 8 3 3 2 2 3 2" xfId="4481"/>
    <cellStyle name="Обычный 8 3 3 2 2 3 2 2" xfId="5497"/>
    <cellStyle name="Обычный 8 3 3 2 2 3 2 2 2" xfId="8481"/>
    <cellStyle name="Обычный 8 3 3 2 2 3 2 3" xfId="7508"/>
    <cellStyle name="Обычный 8 3 3 2 2 3 3" xfId="5011"/>
    <cellStyle name="Обычный 8 3 3 2 2 3 3 2" xfId="7995"/>
    <cellStyle name="Обычный 8 3 3 2 2 3 4" xfId="7022"/>
    <cellStyle name="Обычный 8 3 3 2 2 4" xfId="4238"/>
    <cellStyle name="Обычный 8 3 3 2 2 4 2" xfId="5254"/>
    <cellStyle name="Обычный 8 3 3 2 2 4 2 2" xfId="8238"/>
    <cellStyle name="Обычный 8 3 3 2 2 4 3" xfId="7265"/>
    <cellStyle name="Обычный 8 3 3 2 2 5" xfId="4768"/>
    <cellStyle name="Обычный 8 3 3 2 2 5 2" xfId="7752"/>
    <cellStyle name="Обычный 8 3 3 2 2 6" xfId="6779"/>
    <cellStyle name="Обычный 8 3 3 2 3" xfId="3696"/>
    <cellStyle name="Обычный 8 3 3 2 3 2" xfId="3993"/>
    <cellStyle name="Обычный 8 3 3 2 3 2 2" xfId="4535"/>
    <cellStyle name="Обычный 8 3 3 2 3 2 2 2" xfId="5551"/>
    <cellStyle name="Обычный 8 3 3 2 3 2 2 2 2" xfId="8535"/>
    <cellStyle name="Обычный 8 3 3 2 3 2 2 3" xfId="7562"/>
    <cellStyle name="Обычный 8 3 3 2 3 2 3" xfId="5065"/>
    <cellStyle name="Обычный 8 3 3 2 3 2 3 2" xfId="8049"/>
    <cellStyle name="Обычный 8 3 3 2 3 2 4" xfId="7076"/>
    <cellStyle name="Обычный 8 3 3 2 3 3" xfId="4292"/>
    <cellStyle name="Обычный 8 3 3 2 3 3 2" xfId="5308"/>
    <cellStyle name="Обычный 8 3 3 2 3 3 2 2" xfId="8292"/>
    <cellStyle name="Обычный 8 3 3 2 3 3 3" xfId="7319"/>
    <cellStyle name="Обычный 8 3 3 2 3 4" xfId="4822"/>
    <cellStyle name="Обычный 8 3 3 2 3 4 2" xfId="7806"/>
    <cellStyle name="Обычный 8 3 3 2 3 5" xfId="6833"/>
    <cellStyle name="Обычный 8 3 3 2 4" xfId="3885"/>
    <cellStyle name="Обычный 8 3 3 2 4 2" xfId="4427"/>
    <cellStyle name="Обычный 8 3 3 2 4 2 2" xfId="5443"/>
    <cellStyle name="Обычный 8 3 3 2 4 2 2 2" xfId="8427"/>
    <cellStyle name="Обычный 8 3 3 2 4 2 3" xfId="7454"/>
    <cellStyle name="Обычный 8 3 3 2 4 3" xfId="4957"/>
    <cellStyle name="Обычный 8 3 3 2 4 3 2" xfId="7941"/>
    <cellStyle name="Обычный 8 3 3 2 4 4" xfId="6968"/>
    <cellStyle name="Обычный 8 3 3 2 5" xfId="4184"/>
    <cellStyle name="Обычный 8 3 3 2 5 2" xfId="5200"/>
    <cellStyle name="Обычный 8 3 3 2 5 2 2" xfId="8184"/>
    <cellStyle name="Обычный 8 3 3 2 5 3" xfId="7211"/>
    <cellStyle name="Обычный 8 3 3 2 6" xfId="4714"/>
    <cellStyle name="Обычный 8 3 3 2 6 2" xfId="7698"/>
    <cellStyle name="Обычный 8 3 3 2 7" xfId="6725"/>
    <cellStyle name="Обычный 8 3 3 3" xfId="3452"/>
    <cellStyle name="Обычный 8 3 3 3 2" xfId="3725"/>
    <cellStyle name="Обычный 8 3 3 3 2 2" xfId="4022"/>
    <cellStyle name="Обычный 8 3 3 3 2 2 2" xfId="4564"/>
    <cellStyle name="Обычный 8 3 3 3 2 2 2 2" xfId="5580"/>
    <cellStyle name="Обычный 8 3 3 3 2 2 2 2 2" xfId="8564"/>
    <cellStyle name="Обычный 8 3 3 3 2 2 2 3" xfId="7591"/>
    <cellStyle name="Обычный 8 3 3 3 2 2 3" xfId="5094"/>
    <cellStyle name="Обычный 8 3 3 3 2 2 3 2" xfId="8078"/>
    <cellStyle name="Обычный 8 3 3 3 2 2 4" xfId="7105"/>
    <cellStyle name="Обычный 8 3 3 3 2 3" xfId="4321"/>
    <cellStyle name="Обычный 8 3 3 3 2 3 2" xfId="5337"/>
    <cellStyle name="Обычный 8 3 3 3 2 3 2 2" xfId="8321"/>
    <cellStyle name="Обычный 8 3 3 3 2 3 3" xfId="7348"/>
    <cellStyle name="Обычный 8 3 3 3 2 4" xfId="4851"/>
    <cellStyle name="Обычный 8 3 3 3 2 4 2" xfId="7835"/>
    <cellStyle name="Обычный 8 3 3 3 2 5" xfId="6862"/>
    <cellStyle name="Обычный 8 3 3 3 3" xfId="3914"/>
    <cellStyle name="Обычный 8 3 3 3 3 2" xfId="4456"/>
    <cellStyle name="Обычный 8 3 3 3 3 2 2" xfId="5472"/>
    <cellStyle name="Обычный 8 3 3 3 3 2 2 2" xfId="8456"/>
    <cellStyle name="Обычный 8 3 3 3 3 2 3" xfId="7483"/>
    <cellStyle name="Обычный 8 3 3 3 3 3" xfId="4986"/>
    <cellStyle name="Обычный 8 3 3 3 3 3 2" xfId="7970"/>
    <cellStyle name="Обычный 8 3 3 3 3 4" xfId="6997"/>
    <cellStyle name="Обычный 8 3 3 3 4" xfId="4213"/>
    <cellStyle name="Обычный 8 3 3 3 4 2" xfId="5229"/>
    <cellStyle name="Обычный 8 3 3 3 4 2 2" xfId="8213"/>
    <cellStyle name="Обычный 8 3 3 3 4 3" xfId="7240"/>
    <cellStyle name="Обычный 8 3 3 3 5" xfId="4743"/>
    <cellStyle name="Обычный 8 3 3 3 5 2" xfId="7727"/>
    <cellStyle name="Обычный 8 3 3 3 6" xfId="6754"/>
    <cellStyle name="Обычный 8 3 3 4" xfId="3671"/>
    <cellStyle name="Обычный 8 3 3 4 2" xfId="3968"/>
    <cellStyle name="Обычный 8 3 3 4 2 2" xfId="4510"/>
    <cellStyle name="Обычный 8 3 3 4 2 2 2" xfId="5526"/>
    <cellStyle name="Обычный 8 3 3 4 2 2 2 2" xfId="8510"/>
    <cellStyle name="Обычный 8 3 3 4 2 2 3" xfId="7537"/>
    <cellStyle name="Обычный 8 3 3 4 2 3" xfId="5040"/>
    <cellStyle name="Обычный 8 3 3 4 2 3 2" xfId="8024"/>
    <cellStyle name="Обычный 8 3 3 4 2 4" xfId="7051"/>
    <cellStyle name="Обычный 8 3 3 4 3" xfId="4267"/>
    <cellStyle name="Обычный 8 3 3 4 3 2" xfId="5283"/>
    <cellStyle name="Обычный 8 3 3 4 3 2 2" xfId="8267"/>
    <cellStyle name="Обычный 8 3 3 4 3 3" xfId="7294"/>
    <cellStyle name="Обычный 8 3 3 4 4" xfId="4797"/>
    <cellStyle name="Обычный 8 3 3 4 4 2" xfId="7781"/>
    <cellStyle name="Обычный 8 3 3 4 5" xfId="6808"/>
    <cellStyle name="Обычный 8 3 3 5" xfId="3795"/>
    <cellStyle name="Обычный 8 3 3 5 2" xfId="4074"/>
    <cellStyle name="Обычный 8 3 3 5 2 2" xfId="4616"/>
    <cellStyle name="Обычный 8 3 3 5 2 2 2" xfId="5632"/>
    <cellStyle name="Обычный 8 3 3 5 2 2 2 2" xfId="8616"/>
    <cellStyle name="Обычный 8 3 3 5 2 2 3" xfId="7643"/>
    <cellStyle name="Обычный 8 3 3 5 2 3" xfId="5146"/>
    <cellStyle name="Обычный 8 3 3 5 2 3 2" xfId="8130"/>
    <cellStyle name="Обычный 8 3 3 5 2 4" xfId="7157"/>
    <cellStyle name="Обычный 8 3 3 5 3" xfId="4373"/>
    <cellStyle name="Обычный 8 3 3 5 3 2" xfId="5389"/>
    <cellStyle name="Обычный 8 3 3 5 3 2 2" xfId="8373"/>
    <cellStyle name="Обычный 8 3 3 5 3 3" xfId="7400"/>
    <cellStyle name="Обычный 8 3 3 5 4" xfId="4903"/>
    <cellStyle name="Обычный 8 3 3 5 4 2" xfId="7887"/>
    <cellStyle name="Обычный 8 3 3 5 5" xfId="6914"/>
    <cellStyle name="Обычный 8 3 3 6" xfId="3860"/>
    <cellStyle name="Обычный 8 3 3 6 2" xfId="4402"/>
    <cellStyle name="Обычный 8 3 3 6 2 2" xfId="5418"/>
    <cellStyle name="Обычный 8 3 3 6 2 2 2" xfId="8402"/>
    <cellStyle name="Обычный 8 3 3 6 2 3" xfId="7429"/>
    <cellStyle name="Обычный 8 3 3 6 3" xfId="4932"/>
    <cellStyle name="Обычный 8 3 3 6 3 2" xfId="7916"/>
    <cellStyle name="Обычный 8 3 3 6 4" xfId="6943"/>
    <cellStyle name="Обычный 8 3 3 7" xfId="4159"/>
    <cellStyle name="Обычный 8 3 3 7 2" xfId="5175"/>
    <cellStyle name="Обычный 8 3 3 7 2 2" xfId="8159"/>
    <cellStyle name="Обычный 8 3 3 7 3" xfId="7186"/>
    <cellStyle name="Обычный 8 3 3 8" xfId="4689"/>
    <cellStyle name="Обычный 8 3 3 8 2" xfId="7673"/>
    <cellStyle name="Обычный 8 3 3 9" xfId="6700"/>
    <cellStyle name="Обычный 8 3 4" xfId="3293"/>
    <cellStyle name="Обычный 8 3 4 2" xfId="3482"/>
    <cellStyle name="Обычный 8 3 4 2 2" xfId="3748"/>
    <cellStyle name="Обычный 8 3 4 2 2 2" xfId="4045"/>
    <cellStyle name="Обычный 8 3 4 2 2 2 2" xfId="4587"/>
    <cellStyle name="Обычный 8 3 4 2 2 2 2 2" xfId="5603"/>
    <cellStyle name="Обычный 8 3 4 2 2 2 2 2 2" xfId="8587"/>
    <cellStyle name="Обычный 8 3 4 2 2 2 2 3" xfId="7614"/>
    <cellStyle name="Обычный 8 3 4 2 2 2 3" xfId="5117"/>
    <cellStyle name="Обычный 8 3 4 2 2 2 3 2" xfId="8101"/>
    <cellStyle name="Обычный 8 3 4 2 2 2 4" xfId="7128"/>
    <cellStyle name="Обычный 8 3 4 2 2 3" xfId="4344"/>
    <cellStyle name="Обычный 8 3 4 2 2 3 2" xfId="5360"/>
    <cellStyle name="Обычный 8 3 4 2 2 3 2 2" xfId="8344"/>
    <cellStyle name="Обычный 8 3 4 2 2 3 3" xfId="7371"/>
    <cellStyle name="Обычный 8 3 4 2 2 4" xfId="4874"/>
    <cellStyle name="Обычный 8 3 4 2 2 4 2" xfId="7858"/>
    <cellStyle name="Обычный 8 3 4 2 2 5" xfId="6885"/>
    <cellStyle name="Обычный 8 3 4 2 3" xfId="3937"/>
    <cellStyle name="Обычный 8 3 4 2 3 2" xfId="4479"/>
    <cellStyle name="Обычный 8 3 4 2 3 2 2" xfId="5495"/>
    <cellStyle name="Обычный 8 3 4 2 3 2 2 2" xfId="8479"/>
    <cellStyle name="Обычный 8 3 4 2 3 2 3" xfId="7506"/>
    <cellStyle name="Обычный 8 3 4 2 3 3" xfId="5009"/>
    <cellStyle name="Обычный 8 3 4 2 3 3 2" xfId="7993"/>
    <cellStyle name="Обычный 8 3 4 2 3 4" xfId="7020"/>
    <cellStyle name="Обычный 8 3 4 2 4" xfId="4236"/>
    <cellStyle name="Обычный 8 3 4 2 4 2" xfId="5252"/>
    <cellStyle name="Обычный 8 3 4 2 4 2 2" xfId="8236"/>
    <cellStyle name="Обычный 8 3 4 2 4 3" xfId="7263"/>
    <cellStyle name="Обычный 8 3 4 2 5" xfId="4766"/>
    <cellStyle name="Обычный 8 3 4 2 5 2" xfId="7750"/>
    <cellStyle name="Обычный 8 3 4 2 6" xfId="6777"/>
    <cellStyle name="Обычный 8 3 4 3" xfId="3694"/>
    <cellStyle name="Обычный 8 3 4 3 2" xfId="3991"/>
    <cellStyle name="Обычный 8 3 4 3 2 2" xfId="4533"/>
    <cellStyle name="Обычный 8 3 4 3 2 2 2" xfId="5549"/>
    <cellStyle name="Обычный 8 3 4 3 2 2 2 2" xfId="8533"/>
    <cellStyle name="Обычный 8 3 4 3 2 2 3" xfId="7560"/>
    <cellStyle name="Обычный 8 3 4 3 2 3" xfId="5063"/>
    <cellStyle name="Обычный 8 3 4 3 2 3 2" xfId="8047"/>
    <cellStyle name="Обычный 8 3 4 3 2 4" xfId="7074"/>
    <cellStyle name="Обычный 8 3 4 3 3" xfId="4290"/>
    <cellStyle name="Обычный 8 3 4 3 3 2" xfId="5306"/>
    <cellStyle name="Обычный 8 3 4 3 3 2 2" xfId="8290"/>
    <cellStyle name="Обычный 8 3 4 3 3 3" xfId="7317"/>
    <cellStyle name="Обычный 8 3 4 3 4" xfId="4820"/>
    <cellStyle name="Обычный 8 3 4 3 4 2" xfId="7804"/>
    <cellStyle name="Обычный 8 3 4 3 5" xfId="6831"/>
    <cellStyle name="Обычный 8 3 4 4" xfId="3883"/>
    <cellStyle name="Обычный 8 3 4 4 2" xfId="4425"/>
    <cellStyle name="Обычный 8 3 4 4 2 2" xfId="5441"/>
    <cellStyle name="Обычный 8 3 4 4 2 2 2" xfId="8425"/>
    <cellStyle name="Обычный 8 3 4 4 2 3" xfId="7452"/>
    <cellStyle name="Обычный 8 3 4 4 3" xfId="4955"/>
    <cellStyle name="Обычный 8 3 4 4 3 2" xfId="7939"/>
    <cellStyle name="Обычный 8 3 4 4 4" xfId="6966"/>
    <cellStyle name="Обычный 8 3 4 5" xfId="4182"/>
    <cellStyle name="Обычный 8 3 4 5 2" xfId="5198"/>
    <cellStyle name="Обычный 8 3 4 5 2 2" xfId="8182"/>
    <cellStyle name="Обычный 8 3 4 5 3" xfId="7209"/>
    <cellStyle name="Обычный 8 3 4 6" xfId="4712"/>
    <cellStyle name="Обычный 8 3 4 6 2" xfId="7696"/>
    <cellStyle name="Обычный 8 3 4 7" xfId="6723"/>
    <cellStyle name="Обычный 8 3 5" xfId="3418"/>
    <cellStyle name="Обычный 8 3 5 2" xfId="3705"/>
    <cellStyle name="Обычный 8 3 5 2 2" xfId="4002"/>
    <cellStyle name="Обычный 8 3 5 2 2 2" xfId="4544"/>
    <cellStyle name="Обычный 8 3 5 2 2 2 2" xfId="5560"/>
    <cellStyle name="Обычный 8 3 5 2 2 2 2 2" xfId="8544"/>
    <cellStyle name="Обычный 8 3 5 2 2 2 3" xfId="7571"/>
    <cellStyle name="Обычный 8 3 5 2 2 3" xfId="5074"/>
    <cellStyle name="Обычный 8 3 5 2 2 3 2" xfId="8058"/>
    <cellStyle name="Обычный 8 3 5 2 2 4" xfId="7085"/>
    <cellStyle name="Обычный 8 3 5 2 3" xfId="4301"/>
    <cellStyle name="Обычный 8 3 5 2 3 2" xfId="5317"/>
    <cellStyle name="Обычный 8 3 5 2 3 2 2" xfId="8301"/>
    <cellStyle name="Обычный 8 3 5 2 3 3" xfId="7328"/>
    <cellStyle name="Обычный 8 3 5 2 4" xfId="4831"/>
    <cellStyle name="Обычный 8 3 5 2 4 2" xfId="7815"/>
    <cellStyle name="Обычный 8 3 5 2 5" xfId="6842"/>
    <cellStyle name="Обычный 8 3 5 3" xfId="3894"/>
    <cellStyle name="Обычный 8 3 5 3 2" xfId="4436"/>
    <cellStyle name="Обычный 8 3 5 3 2 2" xfId="5452"/>
    <cellStyle name="Обычный 8 3 5 3 2 2 2" xfId="8436"/>
    <cellStyle name="Обычный 8 3 5 3 2 3" xfId="7463"/>
    <cellStyle name="Обычный 8 3 5 3 3" xfId="4966"/>
    <cellStyle name="Обычный 8 3 5 3 3 2" xfId="7950"/>
    <cellStyle name="Обычный 8 3 5 3 4" xfId="6977"/>
    <cellStyle name="Обычный 8 3 5 4" xfId="4193"/>
    <cellStyle name="Обычный 8 3 5 4 2" xfId="5209"/>
    <cellStyle name="Обычный 8 3 5 4 2 2" xfId="8193"/>
    <cellStyle name="Обычный 8 3 5 4 3" xfId="7220"/>
    <cellStyle name="Обычный 8 3 5 5" xfId="4723"/>
    <cellStyle name="Обычный 8 3 5 5 2" xfId="7707"/>
    <cellStyle name="Обычный 8 3 5 6" xfId="6734"/>
    <cellStyle name="Обычный 8 3 6" xfId="3651"/>
    <cellStyle name="Обычный 8 3 6 2" xfId="3948"/>
    <cellStyle name="Обычный 8 3 6 2 2" xfId="4490"/>
    <cellStyle name="Обычный 8 3 6 2 2 2" xfId="5506"/>
    <cellStyle name="Обычный 8 3 6 2 2 2 2" xfId="8490"/>
    <cellStyle name="Обычный 8 3 6 2 2 3" xfId="7517"/>
    <cellStyle name="Обычный 8 3 6 2 3" xfId="5020"/>
    <cellStyle name="Обычный 8 3 6 2 3 2" xfId="8004"/>
    <cellStyle name="Обычный 8 3 6 2 4" xfId="7031"/>
    <cellStyle name="Обычный 8 3 6 3" xfId="4247"/>
    <cellStyle name="Обычный 8 3 6 3 2" xfId="5263"/>
    <cellStyle name="Обычный 8 3 6 3 2 2" xfId="8247"/>
    <cellStyle name="Обычный 8 3 6 3 3" xfId="7274"/>
    <cellStyle name="Обычный 8 3 6 4" xfId="4777"/>
    <cellStyle name="Обычный 8 3 6 4 2" xfId="7761"/>
    <cellStyle name="Обычный 8 3 6 5" xfId="6788"/>
    <cellStyle name="Обычный 8 3 7" xfId="3793"/>
    <cellStyle name="Обычный 8 3 7 2" xfId="4072"/>
    <cellStyle name="Обычный 8 3 7 2 2" xfId="4614"/>
    <cellStyle name="Обычный 8 3 7 2 2 2" xfId="5630"/>
    <cellStyle name="Обычный 8 3 7 2 2 2 2" xfId="8614"/>
    <cellStyle name="Обычный 8 3 7 2 2 3" xfId="7641"/>
    <cellStyle name="Обычный 8 3 7 2 3" xfId="5144"/>
    <cellStyle name="Обычный 8 3 7 2 3 2" xfId="8128"/>
    <cellStyle name="Обычный 8 3 7 2 4" xfId="7155"/>
    <cellStyle name="Обычный 8 3 7 3" xfId="4371"/>
    <cellStyle name="Обычный 8 3 7 3 2" xfId="5387"/>
    <cellStyle name="Обычный 8 3 7 3 2 2" xfId="8371"/>
    <cellStyle name="Обычный 8 3 7 3 3" xfId="7398"/>
    <cellStyle name="Обычный 8 3 7 4" xfId="4901"/>
    <cellStyle name="Обычный 8 3 7 4 2" xfId="7885"/>
    <cellStyle name="Обычный 8 3 7 5" xfId="6912"/>
    <cellStyle name="Обычный 8 3 8" xfId="3840"/>
    <cellStyle name="Обычный 8 3 8 2" xfId="4382"/>
    <cellStyle name="Обычный 8 3 8 2 2" xfId="5398"/>
    <cellStyle name="Обычный 8 3 8 2 2 2" xfId="8382"/>
    <cellStyle name="Обычный 8 3 8 2 3" xfId="7409"/>
    <cellStyle name="Обычный 8 3 8 3" xfId="4912"/>
    <cellStyle name="Обычный 8 3 8 3 2" xfId="7896"/>
    <cellStyle name="Обычный 8 3 8 4" xfId="6923"/>
    <cellStyle name="Обычный 8 3 9" xfId="4139"/>
    <cellStyle name="Обычный 8 3 9 2" xfId="5155"/>
    <cellStyle name="Обычный 8 3 9 2 2" xfId="8139"/>
    <cellStyle name="Обычный 8 3 9 3" xfId="7166"/>
    <cellStyle name="Обычный 8 4" xfId="1927"/>
    <cellStyle name="Обычный 8 4 2" xfId="2119"/>
    <cellStyle name="Обычный 8 4 2 10" xfId="6666"/>
    <cellStyle name="Обычный 8 4 2 2" xfId="3297"/>
    <cellStyle name="Обычный 8 4 2 2 2" xfId="3486"/>
    <cellStyle name="Обычный 8 4 2 2 2 2" xfId="3752"/>
    <cellStyle name="Обычный 8 4 2 2 2 2 2" xfId="4049"/>
    <cellStyle name="Обычный 8 4 2 2 2 2 2 2" xfId="4591"/>
    <cellStyle name="Обычный 8 4 2 2 2 2 2 2 2" xfId="5607"/>
    <cellStyle name="Обычный 8 4 2 2 2 2 2 2 2 2" xfId="8591"/>
    <cellStyle name="Обычный 8 4 2 2 2 2 2 2 3" xfId="7618"/>
    <cellStyle name="Обычный 8 4 2 2 2 2 2 3" xfId="5121"/>
    <cellStyle name="Обычный 8 4 2 2 2 2 2 3 2" xfId="8105"/>
    <cellStyle name="Обычный 8 4 2 2 2 2 2 4" xfId="7132"/>
    <cellStyle name="Обычный 8 4 2 2 2 2 3" xfId="4348"/>
    <cellStyle name="Обычный 8 4 2 2 2 2 3 2" xfId="5364"/>
    <cellStyle name="Обычный 8 4 2 2 2 2 3 2 2" xfId="8348"/>
    <cellStyle name="Обычный 8 4 2 2 2 2 3 3" xfId="7375"/>
    <cellStyle name="Обычный 8 4 2 2 2 2 4" xfId="4878"/>
    <cellStyle name="Обычный 8 4 2 2 2 2 4 2" xfId="7862"/>
    <cellStyle name="Обычный 8 4 2 2 2 2 5" xfId="6889"/>
    <cellStyle name="Обычный 8 4 2 2 2 3" xfId="3941"/>
    <cellStyle name="Обычный 8 4 2 2 2 3 2" xfId="4483"/>
    <cellStyle name="Обычный 8 4 2 2 2 3 2 2" xfId="5499"/>
    <cellStyle name="Обычный 8 4 2 2 2 3 2 2 2" xfId="8483"/>
    <cellStyle name="Обычный 8 4 2 2 2 3 2 3" xfId="7510"/>
    <cellStyle name="Обычный 8 4 2 2 2 3 3" xfId="5013"/>
    <cellStyle name="Обычный 8 4 2 2 2 3 3 2" xfId="7997"/>
    <cellStyle name="Обычный 8 4 2 2 2 3 4" xfId="7024"/>
    <cellStyle name="Обычный 8 4 2 2 2 4" xfId="4240"/>
    <cellStyle name="Обычный 8 4 2 2 2 4 2" xfId="5256"/>
    <cellStyle name="Обычный 8 4 2 2 2 4 2 2" xfId="8240"/>
    <cellStyle name="Обычный 8 4 2 2 2 4 3" xfId="7267"/>
    <cellStyle name="Обычный 8 4 2 2 2 5" xfId="4770"/>
    <cellStyle name="Обычный 8 4 2 2 2 5 2" xfId="7754"/>
    <cellStyle name="Обычный 8 4 2 2 2 6" xfId="6781"/>
    <cellStyle name="Обычный 8 4 2 2 3" xfId="3698"/>
    <cellStyle name="Обычный 8 4 2 2 3 2" xfId="3995"/>
    <cellStyle name="Обычный 8 4 2 2 3 2 2" xfId="4537"/>
    <cellStyle name="Обычный 8 4 2 2 3 2 2 2" xfId="5553"/>
    <cellStyle name="Обычный 8 4 2 2 3 2 2 2 2" xfId="8537"/>
    <cellStyle name="Обычный 8 4 2 2 3 2 2 3" xfId="7564"/>
    <cellStyle name="Обычный 8 4 2 2 3 2 3" xfId="5067"/>
    <cellStyle name="Обычный 8 4 2 2 3 2 3 2" xfId="8051"/>
    <cellStyle name="Обычный 8 4 2 2 3 2 4" xfId="7078"/>
    <cellStyle name="Обычный 8 4 2 2 3 3" xfId="4294"/>
    <cellStyle name="Обычный 8 4 2 2 3 3 2" xfId="5310"/>
    <cellStyle name="Обычный 8 4 2 2 3 3 2 2" xfId="8294"/>
    <cellStyle name="Обычный 8 4 2 2 3 3 3" xfId="7321"/>
    <cellStyle name="Обычный 8 4 2 2 3 4" xfId="4824"/>
    <cellStyle name="Обычный 8 4 2 2 3 4 2" xfId="7808"/>
    <cellStyle name="Обычный 8 4 2 2 3 5" xfId="6835"/>
    <cellStyle name="Обычный 8 4 2 2 4" xfId="3887"/>
    <cellStyle name="Обычный 8 4 2 2 4 2" xfId="4429"/>
    <cellStyle name="Обычный 8 4 2 2 4 2 2" xfId="5445"/>
    <cellStyle name="Обычный 8 4 2 2 4 2 2 2" xfId="8429"/>
    <cellStyle name="Обычный 8 4 2 2 4 2 3" xfId="7456"/>
    <cellStyle name="Обычный 8 4 2 2 4 3" xfId="4959"/>
    <cellStyle name="Обычный 8 4 2 2 4 3 2" xfId="7943"/>
    <cellStyle name="Обычный 8 4 2 2 4 4" xfId="6970"/>
    <cellStyle name="Обычный 8 4 2 2 5" xfId="4186"/>
    <cellStyle name="Обычный 8 4 2 2 5 2" xfId="5202"/>
    <cellStyle name="Обычный 8 4 2 2 5 2 2" xfId="8186"/>
    <cellStyle name="Обычный 8 4 2 2 5 3" xfId="7213"/>
    <cellStyle name="Обычный 8 4 2 2 6" xfId="4716"/>
    <cellStyle name="Обычный 8 4 2 2 6 2" xfId="7700"/>
    <cellStyle name="Обычный 8 4 2 2 7" xfId="6727"/>
    <cellStyle name="Обычный 8 4 2 3" xfId="3444"/>
    <cellStyle name="Обычный 8 4 2 3 2" xfId="3717"/>
    <cellStyle name="Обычный 8 4 2 3 2 2" xfId="4014"/>
    <cellStyle name="Обычный 8 4 2 3 2 2 2" xfId="4556"/>
    <cellStyle name="Обычный 8 4 2 3 2 2 2 2" xfId="5572"/>
    <cellStyle name="Обычный 8 4 2 3 2 2 2 2 2" xfId="8556"/>
    <cellStyle name="Обычный 8 4 2 3 2 2 2 3" xfId="7583"/>
    <cellStyle name="Обычный 8 4 2 3 2 2 3" xfId="5086"/>
    <cellStyle name="Обычный 8 4 2 3 2 2 3 2" xfId="8070"/>
    <cellStyle name="Обычный 8 4 2 3 2 2 4" xfId="7097"/>
    <cellStyle name="Обычный 8 4 2 3 2 3" xfId="4313"/>
    <cellStyle name="Обычный 8 4 2 3 2 3 2" xfId="5329"/>
    <cellStyle name="Обычный 8 4 2 3 2 3 2 2" xfId="8313"/>
    <cellStyle name="Обычный 8 4 2 3 2 3 3" xfId="7340"/>
    <cellStyle name="Обычный 8 4 2 3 2 4" xfId="4843"/>
    <cellStyle name="Обычный 8 4 2 3 2 4 2" xfId="7827"/>
    <cellStyle name="Обычный 8 4 2 3 2 5" xfId="6854"/>
    <cellStyle name="Обычный 8 4 2 3 3" xfId="3906"/>
    <cellStyle name="Обычный 8 4 2 3 3 2" xfId="4448"/>
    <cellStyle name="Обычный 8 4 2 3 3 2 2" xfId="5464"/>
    <cellStyle name="Обычный 8 4 2 3 3 2 2 2" xfId="8448"/>
    <cellStyle name="Обычный 8 4 2 3 3 2 3" xfId="7475"/>
    <cellStyle name="Обычный 8 4 2 3 3 3" xfId="4978"/>
    <cellStyle name="Обычный 8 4 2 3 3 3 2" xfId="7962"/>
    <cellStyle name="Обычный 8 4 2 3 3 4" xfId="6989"/>
    <cellStyle name="Обычный 8 4 2 3 4" xfId="4205"/>
    <cellStyle name="Обычный 8 4 2 3 4 2" xfId="5221"/>
    <cellStyle name="Обычный 8 4 2 3 4 2 2" xfId="8205"/>
    <cellStyle name="Обычный 8 4 2 3 4 3" xfId="7232"/>
    <cellStyle name="Обычный 8 4 2 3 5" xfId="4735"/>
    <cellStyle name="Обычный 8 4 2 3 5 2" xfId="7719"/>
    <cellStyle name="Обычный 8 4 2 3 6" xfId="6746"/>
    <cellStyle name="Обычный 8 4 2 4" xfId="3663"/>
    <cellStyle name="Обычный 8 4 2 4 2" xfId="3960"/>
    <cellStyle name="Обычный 8 4 2 4 2 2" xfId="4502"/>
    <cellStyle name="Обычный 8 4 2 4 2 2 2" xfId="5518"/>
    <cellStyle name="Обычный 8 4 2 4 2 2 2 2" xfId="8502"/>
    <cellStyle name="Обычный 8 4 2 4 2 2 3" xfId="7529"/>
    <cellStyle name="Обычный 8 4 2 4 2 3" xfId="5032"/>
    <cellStyle name="Обычный 8 4 2 4 2 3 2" xfId="8016"/>
    <cellStyle name="Обычный 8 4 2 4 2 4" xfId="7043"/>
    <cellStyle name="Обычный 8 4 2 4 3" xfId="4259"/>
    <cellStyle name="Обычный 8 4 2 4 3 2" xfId="5275"/>
    <cellStyle name="Обычный 8 4 2 4 3 2 2" xfId="8259"/>
    <cellStyle name="Обычный 8 4 2 4 3 3" xfId="7286"/>
    <cellStyle name="Обычный 8 4 2 4 4" xfId="4789"/>
    <cellStyle name="Обычный 8 4 2 4 4 2" xfId="7773"/>
    <cellStyle name="Обычный 8 4 2 4 5" xfId="6800"/>
    <cellStyle name="Обычный 8 4 2 5" xfId="3797"/>
    <cellStyle name="Обычный 8 4 2 5 2" xfId="4076"/>
    <cellStyle name="Обычный 8 4 2 5 2 2" xfId="4618"/>
    <cellStyle name="Обычный 8 4 2 5 2 2 2" xfId="5634"/>
    <cellStyle name="Обычный 8 4 2 5 2 2 2 2" xfId="8618"/>
    <cellStyle name="Обычный 8 4 2 5 2 2 3" xfId="7645"/>
    <cellStyle name="Обычный 8 4 2 5 2 3" xfId="5148"/>
    <cellStyle name="Обычный 8 4 2 5 2 3 2" xfId="8132"/>
    <cellStyle name="Обычный 8 4 2 5 2 4" xfId="7159"/>
    <cellStyle name="Обычный 8 4 2 5 3" xfId="4375"/>
    <cellStyle name="Обычный 8 4 2 5 3 2" xfId="5391"/>
    <cellStyle name="Обычный 8 4 2 5 3 2 2" xfId="8375"/>
    <cellStyle name="Обычный 8 4 2 5 3 3" xfId="7402"/>
    <cellStyle name="Обычный 8 4 2 5 4" xfId="4905"/>
    <cellStyle name="Обычный 8 4 2 5 4 2" xfId="7889"/>
    <cellStyle name="Обычный 8 4 2 5 5" xfId="6916"/>
    <cellStyle name="Обычный 8 4 2 6" xfId="3852"/>
    <cellStyle name="Обычный 8 4 2 6 2" xfId="4394"/>
    <cellStyle name="Обычный 8 4 2 6 2 2" xfId="5410"/>
    <cellStyle name="Обычный 8 4 2 6 2 2 2" xfId="8394"/>
    <cellStyle name="Обычный 8 4 2 6 2 3" xfId="7421"/>
    <cellStyle name="Обычный 8 4 2 6 3" xfId="4924"/>
    <cellStyle name="Обычный 8 4 2 6 3 2" xfId="7908"/>
    <cellStyle name="Обычный 8 4 2 6 4" xfId="6935"/>
    <cellStyle name="Обычный 8 4 2 7" xfId="4151"/>
    <cellStyle name="Обычный 8 4 2 7 2" xfId="5167"/>
    <cellStyle name="Обычный 8 4 2 7 2 2" xfId="8151"/>
    <cellStyle name="Обычный 8 4 2 7 3" xfId="7178"/>
    <cellStyle name="Обычный 8 4 2 8" xfId="4681"/>
    <cellStyle name="Обычный 8 4 2 8 2" xfId="7665"/>
    <cellStyle name="Обычный 8 4 2 9" xfId="2914"/>
    <cellStyle name="Обычный 8 4 2 9 2" xfId="6692"/>
    <cellStyle name="Обычный 8 4 3" xfId="2950"/>
    <cellStyle name="Обычный 8 4 3 2" xfId="3298"/>
    <cellStyle name="Обычный 8 4 3 2 2" xfId="3487"/>
    <cellStyle name="Обычный 8 4 3 2 2 2" xfId="3753"/>
    <cellStyle name="Обычный 8 4 3 2 2 2 2" xfId="4050"/>
    <cellStyle name="Обычный 8 4 3 2 2 2 2 2" xfId="4592"/>
    <cellStyle name="Обычный 8 4 3 2 2 2 2 2 2" xfId="5608"/>
    <cellStyle name="Обычный 8 4 3 2 2 2 2 2 2 2" xfId="8592"/>
    <cellStyle name="Обычный 8 4 3 2 2 2 2 2 3" xfId="7619"/>
    <cellStyle name="Обычный 8 4 3 2 2 2 2 3" xfId="5122"/>
    <cellStyle name="Обычный 8 4 3 2 2 2 2 3 2" xfId="8106"/>
    <cellStyle name="Обычный 8 4 3 2 2 2 2 4" xfId="7133"/>
    <cellStyle name="Обычный 8 4 3 2 2 2 3" xfId="4349"/>
    <cellStyle name="Обычный 8 4 3 2 2 2 3 2" xfId="5365"/>
    <cellStyle name="Обычный 8 4 3 2 2 2 3 2 2" xfId="8349"/>
    <cellStyle name="Обычный 8 4 3 2 2 2 3 3" xfId="7376"/>
    <cellStyle name="Обычный 8 4 3 2 2 2 4" xfId="4879"/>
    <cellStyle name="Обычный 8 4 3 2 2 2 4 2" xfId="7863"/>
    <cellStyle name="Обычный 8 4 3 2 2 2 5" xfId="6890"/>
    <cellStyle name="Обычный 8 4 3 2 2 3" xfId="3942"/>
    <cellStyle name="Обычный 8 4 3 2 2 3 2" xfId="4484"/>
    <cellStyle name="Обычный 8 4 3 2 2 3 2 2" xfId="5500"/>
    <cellStyle name="Обычный 8 4 3 2 2 3 2 2 2" xfId="8484"/>
    <cellStyle name="Обычный 8 4 3 2 2 3 2 3" xfId="7511"/>
    <cellStyle name="Обычный 8 4 3 2 2 3 3" xfId="5014"/>
    <cellStyle name="Обычный 8 4 3 2 2 3 3 2" xfId="7998"/>
    <cellStyle name="Обычный 8 4 3 2 2 3 4" xfId="7025"/>
    <cellStyle name="Обычный 8 4 3 2 2 4" xfId="4241"/>
    <cellStyle name="Обычный 8 4 3 2 2 4 2" xfId="5257"/>
    <cellStyle name="Обычный 8 4 3 2 2 4 2 2" xfId="8241"/>
    <cellStyle name="Обычный 8 4 3 2 2 4 3" xfId="7268"/>
    <cellStyle name="Обычный 8 4 3 2 2 5" xfId="4771"/>
    <cellStyle name="Обычный 8 4 3 2 2 5 2" xfId="7755"/>
    <cellStyle name="Обычный 8 4 3 2 2 6" xfId="6782"/>
    <cellStyle name="Обычный 8 4 3 2 3" xfId="3699"/>
    <cellStyle name="Обычный 8 4 3 2 3 2" xfId="3996"/>
    <cellStyle name="Обычный 8 4 3 2 3 2 2" xfId="4538"/>
    <cellStyle name="Обычный 8 4 3 2 3 2 2 2" xfId="5554"/>
    <cellStyle name="Обычный 8 4 3 2 3 2 2 2 2" xfId="8538"/>
    <cellStyle name="Обычный 8 4 3 2 3 2 2 3" xfId="7565"/>
    <cellStyle name="Обычный 8 4 3 2 3 2 3" xfId="5068"/>
    <cellStyle name="Обычный 8 4 3 2 3 2 3 2" xfId="8052"/>
    <cellStyle name="Обычный 8 4 3 2 3 2 4" xfId="7079"/>
    <cellStyle name="Обычный 8 4 3 2 3 3" xfId="4295"/>
    <cellStyle name="Обычный 8 4 3 2 3 3 2" xfId="5311"/>
    <cellStyle name="Обычный 8 4 3 2 3 3 2 2" xfId="8295"/>
    <cellStyle name="Обычный 8 4 3 2 3 3 3" xfId="7322"/>
    <cellStyle name="Обычный 8 4 3 2 3 4" xfId="4825"/>
    <cellStyle name="Обычный 8 4 3 2 3 4 2" xfId="7809"/>
    <cellStyle name="Обычный 8 4 3 2 3 5" xfId="6836"/>
    <cellStyle name="Обычный 8 4 3 2 4" xfId="3888"/>
    <cellStyle name="Обычный 8 4 3 2 4 2" xfId="4430"/>
    <cellStyle name="Обычный 8 4 3 2 4 2 2" xfId="5446"/>
    <cellStyle name="Обычный 8 4 3 2 4 2 2 2" xfId="8430"/>
    <cellStyle name="Обычный 8 4 3 2 4 2 3" xfId="7457"/>
    <cellStyle name="Обычный 8 4 3 2 4 3" xfId="4960"/>
    <cellStyle name="Обычный 8 4 3 2 4 3 2" xfId="7944"/>
    <cellStyle name="Обычный 8 4 3 2 4 4" xfId="6971"/>
    <cellStyle name="Обычный 8 4 3 2 5" xfId="4187"/>
    <cellStyle name="Обычный 8 4 3 2 5 2" xfId="5203"/>
    <cellStyle name="Обычный 8 4 3 2 5 2 2" xfId="8187"/>
    <cellStyle name="Обычный 8 4 3 2 5 3" xfId="7214"/>
    <cellStyle name="Обычный 8 4 3 2 6" xfId="4717"/>
    <cellStyle name="Обычный 8 4 3 2 6 2" xfId="7701"/>
    <cellStyle name="Обычный 8 4 3 2 7" xfId="6728"/>
    <cellStyle name="Обычный 8 4 3 3" xfId="3453"/>
    <cellStyle name="Обычный 8 4 3 3 2" xfId="3726"/>
    <cellStyle name="Обычный 8 4 3 3 2 2" xfId="4023"/>
    <cellStyle name="Обычный 8 4 3 3 2 2 2" xfId="4565"/>
    <cellStyle name="Обычный 8 4 3 3 2 2 2 2" xfId="5581"/>
    <cellStyle name="Обычный 8 4 3 3 2 2 2 2 2" xfId="8565"/>
    <cellStyle name="Обычный 8 4 3 3 2 2 2 3" xfId="7592"/>
    <cellStyle name="Обычный 8 4 3 3 2 2 3" xfId="5095"/>
    <cellStyle name="Обычный 8 4 3 3 2 2 3 2" xfId="8079"/>
    <cellStyle name="Обычный 8 4 3 3 2 2 4" xfId="7106"/>
    <cellStyle name="Обычный 8 4 3 3 2 3" xfId="4322"/>
    <cellStyle name="Обычный 8 4 3 3 2 3 2" xfId="5338"/>
    <cellStyle name="Обычный 8 4 3 3 2 3 2 2" xfId="8322"/>
    <cellStyle name="Обычный 8 4 3 3 2 3 3" xfId="7349"/>
    <cellStyle name="Обычный 8 4 3 3 2 4" xfId="4852"/>
    <cellStyle name="Обычный 8 4 3 3 2 4 2" xfId="7836"/>
    <cellStyle name="Обычный 8 4 3 3 2 5" xfId="6863"/>
    <cellStyle name="Обычный 8 4 3 3 3" xfId="3915"/>
    <cellStyle name="Обычный 8 4 3 3 3 2" xfId="4457"/>
    <cellStyle name="Обычный 8 4 3 3 3 2 2" xfId="5473"/>
    <cellStyle name="Обычный 8 4 3 3 3 2 2 2" xfId="8457"/>
    <cellStyle name="Обычный 8 4 3 3 3 2 3" xfId="7484"/>
    <cellStyle name="Обычный 8 4 3 3 3 3" xfId="4987"/>
    <cellStyle name="Обычный 8 4 3 3 3 3 2" xfId="7971"/>
    <cellStyle name="Обычный 8 4 3 3 3 4" xfId="6998"/>
    <cellStyle name="Обычный 8 4 3 3 4" xfId="4214"/>
    <cellStyle name="Обычный 8 4 3 3 4 2" xfId="5230"/>
    <cellStyle name="Обычный 8 4 3 3 4 2 2" xfId="8214"/>
    <cellStyle name="Обычный 8 4 3 3 4 3" xfId="7241"/>
    <cellStyle name="Обычный 8 4 3 3 5" xfId="4744"/>
    <cellStyle name="Обычный 8 4 3 3 5 2" xfId="7728"/>
    <cellStyle name="Обычный 8 4 3 3 6" xfId="6755"/>
    <cellStyle name="Обычный 8 4 3 4" xfId="3672"/>
    <cellStyle name="Обычный 8 4 3 4 2" xfId="3969"/>
    <cellStyle name="Обычный 8 4 3 4 2 2" xfId="4511"/>
    <cellStyle name="Обычный 8 4 3 4 2 2 2" xfId="5527"/>
    <cellStyle name="Обычный 8 4 3 4 2 2 2 2" xfId="8511"/>
    <cellStyle name="Обычный 8 4 3 4 2 2 3" xfId="7538"/>
    <cellStyle name="Обычный 8 4 3 4 2 3" xfId="5041"/>
    <cellStyle name="Обычный 8 4 3 4 2 3 2" xfId="8025"/>
    <cellStyle name="Обычный 8 4 3 4 2 4" xfId="7052"/>
    <cellStyle name="Обычный 8 4 3 4 3" xfId="4268"/>
    <cellStyle name="Обычный 8 4 3 4 3 2" xfId="5284"/>
    <cellStyle name="Обычный 8 4 3 4 3 2 2" xfId="8268"/>
    <cellStyle name="Обычный 8 4 3 4 3 3" xfId="7295"/>
    <cellStyle name="Обычный 8 4 3 4 4" xfId="4798"/>
    <cellStyle name="Обычный 8 4 3 4 4 2" xfId="7782"/>
    <cellStyle name="Обычный 8 4 3 4 5" xfId="6809"/>
    <cellStyle name="Обычный 8 4 3 5" xfId="3798"/>
    <cellStyle name="Обычный 8 4 3 5 2" xfId="4077"/>
    <cellStyle name="Обычный 8 4 3 5 2 2" xfId="4619"/>
    <cellStyle name="Обычный 8 4 3 5 2 2 2" xfId="5635"/>
    <cellStyle name="Обычный 8 4 3 5 2 2 2 2" xfId="8619"/>
    <cellStyle name="Обычный 8 4 3 5 2 2 3" xfId="7646"/>
    <cellStyle name="Обычный 8 4 3 5 2 3" xfId="5149"/>
    <cellStyle name="Обычный 8 4 3 5 2 3 2" xfId="8133"/>
    <cellStyle name="Обычный 8 4 3 5 2 4" xfId="7160"/>
    <cellStyle name="Обычный 8 4 3 5 3" xfId="4376"/>
    <cellStyle name="Обычный 8 4 3 5 3 2" xfId="5392"/>
    <cellStyle name="Обычный 8 4 3 5 3 2 2" xfId="8376"/>
    <cellStyle name="Обычный 8 4 3 5 3 3" xfId="7403"/>
    <cellStyle name="Обычный 8 4 3 5 4" xfId="4906"/>
    <cellStyle name="Обычный 8 4 3 5 4 2" xfId="7890"/>
    <cellStyle name="Обычный 8 4 3 5 5" xfId="6917"/>
    <cellStyle name="Обычный 8 4 3 6" xfId="3861"/>
    <cellStyle name="Обычный 8 4 3 6 2" xfId="4403"/>
    <cellStyle name="Обычный 8 4 3 6 2 2" xfId="5419"/>
    <cellStyle name="Обычный 8 4 3 6 2 2 2" xfId="8403"/>
    <cellStyle name="Обычный 8 4 3 6 2 3" xfId="7430"/>
    <cellStyle name="Обычный 8 4 3 6 3" xfId="4933"/>
    <cellStyle name="Обычный 8 4 3 6 3 2" xfId="7917"/>
    <cellStyle name="Обычный 8 4 3 6 4" xfId="6944"/>
    <cellStyle name="Обычный 8 4 3 7" xfId="4160"/>
    <cellStyle name="Обычный 8 4 3 7 2" xfId="5176"/>
    <cellStyle name="Обычный 8 4 3 7 2 2" xfId="8160"/>
    <cellStyle name="Обычный 8 4 3 7 3" xfId="7187"/>
    <cellStyle name="Обычный 8 4 3 8" xfId="4690"/>
    <cellStyle name="Обычный 8 4 3 8 2" xfId="7674"/>
    <cellStyle name="Обычный 8 4 3 9" xfId="6701"/>
    <cellStyle name="Обычный 8 4 4" xfId="3299"/>
    <cellStyle name="Обычный 8 4 5" xfId="3296"/>
    <cellStyle name="Обычный 8 4 5 2" xfId="3485"/>
    <cellStyle name="Обычный 8 4 5 2 2" xfId="3751"/>
    <cellStyle name="Обычный 8 4 5 2 2 2" xfId="4048"/>
    <cellStyle name="Обычный 8 4 5 2 2 2 2" xfId="4590"/>
    <cellStyle name="Обычный 8 4 5 2 2 2 2 2" xfId="5606"/>
    <cellStyle name="Обычный 8 4 5 2 2 2 2 2 2" xfId="8590"/>
    <cellStyle name="Обычный 8 4 5 2 2 2 2 3" xfId="7617"/>
    <cellStyle name="Обычный 8 4 5 2 2 2 3" xfId="5120"/>
    <cellStyle name="Обычный 8 4 5 2 2 2 3 2" xfId="8104"/>
    <cellStyle name="Обычный 8 4 5 2 2 2 4" xfId="7131"/>
    <cellStyle name="Обычный 8 4 5 2 2 3" xfId="4347"/>
    <cellStyle name="Обычный 8 4 5 2 2 3 2" xfId="5363"/>
    <cellStyle name="Обычный 8 4 5 2 2 3 2 2" xfId="8347"/>
    <cellStyle name="Обычный 8 4 5 2 2 3 3" xfId="7374"/>
    <cellStyle name="Обычный 8 4 5 2 2 4" xfId="4877"/>
    <cellStyle name="Обычный 8 4 5 2 2 4 2" xfId="7861"/>
    <cellStyle name="Обычный 8 4 5 2 2 5" xfId="6888"/>
    <cellStyle name="Обычный 8 4 5 2 3" xfId="3940"/>
    <cellStyle name="Обычный 8 4 5 2 3 2" xfId="4482"/>
    <cellStyle name="Обычный 8 4 5 2 3 2 2" xfId="5498"/>
    <cellStyle name="Обычный 8 4 5 2 3 2 2 2" xfId="8482"/>
    <cellStyle name="Обычный 8 4 5 2 3 2 3" xfId="7509"/>
    <cellStyle name="Обычный 8 4 5 2 3 3" xfId="5012"/>
    <cellStyle name="Обычный 8 4 5 2 3 3 2" xfId="7996"/>
    <cellStyle name="Обычный 8 4 5 2 3 4" xfId="7023"/>
    <cellStyle name="Обычный 8 4 5 2 4" xfId="4239"/>
    <cellStyle name="Обычный 8 4 5 2 4 2" xfId="5255"/>
    <cellStyle name="Обычный 8 4 5 2 4 2 2" xfId="8239"/>
    <cellStyle name="Обычный 8 4 5 2 4 3" xfId="7266"/>
    <cellStyle name="Обычный 8 4 5 2 5" xfId="4769"/>
    <cellStyle name="Обычный 8 4 5 2 5 2" xfId="7753"/>
    <cellStyle name="Обычный 8 4 5 2 6" xfId="6780"/>
    <cellStyle name="Обычный 8 4 5 3" xfId="3697"/>
    <cellStyle name="Обычный 8 4 5 3 2" xfId="3994"/>
    <cellStyle name="Обычный 8 4 5 3 2 2" xfId="4536"/>
    <cellStyle name="Обычный 8 4 5 3 2 2 2" xfId="5552"/>
    <cellStyle name="Обычный 8 4 5 3 2 2 2 2" xfId="8536"/>
    <cellStyle name="Обычный 8 4 5 3 2 2 3" xfId="7563"/>
    <cellStyle name="Обычный 8 4 5 3 2 3" xfId="5066"/>
    <cellStyle name="Обычный 8 4 5 3 2 3 2" xfId="8050"/>
    <cellStyle name="Обычный 8 4 5 3 2 4" xfId="7077"/>
    <cellStyle name="Обычный 8 4 5 3 3" xfId="4293"/>
    <cellStyle name="Обычный 8 4 5 3 3 2" xfId="5309"/>
    <cellStyle name="Обычный 8 4 5 3 3 2 2" xfId="8293"/>
    <cellStyle name="Обычный 8 4 5 3 3 3" xfId="7320"/>
    <cellStyle name="Обычный 8 4 5 3 4" xfId="4823"/>
    <cellStyle name="Обычный 8 4 5 3 4 2" xfId="7807"/>
    <cellStyle name="Обычный 8 4 5 3 5" xfId="6834"/>
    <cellStyle name="Обычный 8 4 5 4" xfId="3886"/>
    <cellStyle name="Обычный 8 4 5 4 2" xfId="4428"/>
    <cellStyle name="Обычный 8 4 5 4 2 2" xfId="5444"/>
    <cellStyle name="Обычный 8 4 5 4 2 2 2" xfId="8428"/>
    <cellStyle name="Обычный 8 4 5 4 2 3" xfId="7455"/>
    <cellStyle name="Обычный 8 4 5 4 3" xfId="4958"/>
    <cellStyle name="Обычный 8 4 5 4 3 2" xfId="7942"/>
    <cellStyle name="Обычный 8 4 5 4 4" xfId="6969"/>
    <cellStyle name="Обычный 8 4 5 5" xfId="4185"/>
    <cellStyle name="Обычный 8 4 5 5 2" xfId="5201"/>
    <cellStyle name="Обычный 8 4 5 5 2 2" xfId="8185"/>
    <cellStyle name="Обычный 8 4 5 5 3" xfId="7212"/>
    <cellStyle name="Обычный 8 4 5 6" xfId="4715"/>
    <cellStyle name="Обычный 8 4 5 6 2" xfId="7699"/>
    <cellStyle name="Обычный 8 4 5 7" xfId="6726"/>
    <cellStyle name="Обычный 8 4 6" xfId="3796"/>
    <cellStyle name="Обычный 8 4 6 2" xfId="4075"/>
    <cellStyle name="Обычный 8 4 6 2 2" xfId="4617"/>
    <cellStyle name="Обычный 8 4 6 2 2 2" xfId="5633"/>
    <cellStyle name="Обычный 8 4 6 2 2 2 2" xfId="8617"/>
    <cellStyle name="Обычный 8 4 6 2 2 3" xfId="7644"/>
    <cellStyle name="Обычный 8 4 6 2 3" xfId="5147"/>
    <cellStyle name="Обычный 8 4 6 2 3 2" xfId="8131"/>
    <cellStyle name="Обычный 8 4 6 2 4" xfId="7158"/>
    <cellStyle name="Обычный 8 4 6 3" xfId="4374"/>
    <cellStyle name="Обычный 8 4 6 3 2" xfId="5390"/>
    <cellStyle name="Обычный 8 4 6 3 2 2" xfId="8374"/>
    <cellStyle name="Обычный 8 4 6 3 3" xfId="7401"/>
    <cellStyle name="Обычный 8 4 6 4" xfId="4904"/>
    <cellStyle name="Обычный 8 4 6 4 2" xfId="7888"/>
    <cellStyle name="Обычный 8 4 6 5" xfId="6915"/>
    <cellStyle name="Обычный 8 4 7" xfId="2664"/>
    <cellStyle name="Обычный 8 4 8" xfId="6655"/>
    <cellStyle name="Обычный 8 5" xfId="1930"/>
    <cellStyle name="Обычный 8 5 2" xfId="3701"/>
    <cellStyle name="Обычный 8 5 2 2" xfId="3998"/>
    <cellStyle name="Обычный 8 5 2 2 2" xfId="4540"/>
    <cellStyle name="Обычный 8 5 2 2 2 2" xfId="5556"/>
    <cellStyle name="Обычный 8 5 2 2 2 2 2" xfId="8540"/>
    <cellStyle name="Обычный 8 5 2 2 2 3" xfId="7567"/>
    <cellStyle name="Обычный 8 5 2 2 3" xfId="5070"/>
    <cellStyle name="Обычный 8 5 2 2 3 2" xfId="8054"/>
    <cellStyle name="Обычный 8 5 2 2 4" xfId="7081"/>
    <cellStyle name="Обычный 8 5 2 3" xfId="4297"/>
    <cellStyle name="Обычный 8 5 2 3 2" xfId="5313"/>
    <cellStyle name="Обычный 8 5 2 3 2 2" xfId="8297"/>
    <cellStyle name="Обычный 8 5 2 3 3" xfId="7324"/>
    <cellStyle name="Обычный 8 5 2 4" xfId="4827"/>
    <cellStyle name="Обычный 8 5 2 4 2" xfId="7811"/>
    <cellStyle name="Обычный 8 5 2 5" xfId="6838"/>
    <cellStyle name="Обычный 8 5 3" xfId="3890"/>
    <cellStyle name="Обычный 8 5 3 2" xfId="4432"/>
    <cellStyle name="Обычный 8 5 3 2 2" xfId="5448"/>
    <cellStyle name="Обычный 8 5 3 2 2 2" xfId="8432"/>
    <cellStyle name="Обычный 8 5 3 2 3" xfId="7459"/>
    <cellStyle name="Обычный 8 5 3 3" xfId="4962"/>
    <cellStyle name="Обычный 8 5 3 3 2" xfId="7946"/>
    <cellStyle name="Обычный 8 5 3 4" xfId="6973"/>
    <cellStyle name="Обычный 8 5 4" xfId="4189"/>
    <cellStyle name="Обычный 8 5 4 2" xfId="5205"/>
    <cellStyle name="Обычный 8 5 4 2 2" xfId="8189"/>
    <cellStyle name="Обычный 8 5 4 3" xfId="7216"/>
    <cellStyle name="Обычный 8 5 5" xfId="4719"/>
    <cellStyle name="Обычный 8 5 5 2" xfId="7703"/>
    <cellStyle name="Обычный 8 5 6" xfId="3408"/>
    <cellStyle name="Обычный 8 5 6 2" xfId="6730"/>
    <cellStyle name="Обычный 8 5 7" xfId="6658"/>
    <cellStyle name="Обычный 8 6" xfId="3646"/>
    <cellStyle name="Обычный 8 6 2" xfId="3944"/>
    <cellStyle name="Обычный 8 6 2 2" xfId="4486"/>
    <cellStyle name="Обычный 8 6 2 2 2" xfId="5502"/>
    <cellStyle name="Обычный 8 6 2 2 2 2" xfId="8486"/>
    <cellStyle name="Обычный 8 6 2 2 3" xfId="7513"/>
    <cellStyle name="Обычный 8 6 2 3" xfId="5016"/>
    <cellStyle name="Обычный 8 6 2 3 2" xfId="8000"/>
    <cellStyle name="Обычный 8 6 2 4" xfId="7027"/>
    <cellStyle name="Обычный 8 6 3" xfId="4243"/>
    <cellStyle name="Обычный 8 6 3 2" xfId="5259"/>
    <cellStyle name="Обычный 8 6 3 2 2" xfId="8243"/>
    <cellStyle name="Обычный 8 6 3 3" xfId="7270"/>
    <cellStyle name="Обычный 8 6 4" xfId="4773"/>
    <cellStyle name="Обычный 8 6 4 2" xfId="7757"/>
    <cellStyle name="Обычный 8 6 5" xfId="6784"/>
    <cellStyle name="Обычный 8 7" xfId="3835"/>
    <cellStyle name="Обычный 8 7 2" xfId="4378"/>
    <cellStyle name="Обычный 8 7 2 2" xfId="5394"/>
    <cellStyle name="Обычный 8 7 2 2 2" xfId="8378"/>
    <cellStyle name="Обычный 8 7 2 3" xfId="7405"/>
    <cellStyle name="Обычный 8 7 3" xfId="4908"/>
    <cellStyle name="Обычный 8 7 3 2" xfId="7892"/>
    <cellStyle name="Обычный 8 7 4" xfId="6919"/>
    <cellStyle name="Обычный 8 8" xfId="4134"/>
    <cellStyle name="Обычный 8 8 2" xfId="5151"/>
    <cellStyle name="Обычный 8 8 2 2" xfId="8135"/>
    <cellStyle name="Обычный 8 8 3" xfId="7162"/>
    <cellStyle name="Обычный 8 9" xfId="4664"/>
    <cellStyle name="Обычный 8 9 2" xfId="7649"/>
    <cellStyle name="Обычный 80" xfId="10287"/>
    <cellStyle name="Обычный 81" xfId="10415"/>
    <cellStyle name="Обычный 81 2" xfId="11786"/>
    <cellStyle name="Обычный 82" xfId="10416"/>
    <cellStyle name="Обычный 82 2" xfId="11787"/>
    <cellStyle name="Обычный 83" xfId="10418"/>
    <cellStyle name="Обычный 84" xfId="10442"/>
    <cellStyle name="Обычный 84 2" xfId="11798"/>
    <cellStyle name="Обычный 84 3" xfId="11876"/>
    <cellStyle name="Обычный 84 4" xfId="11950"/>
    <cellStyle name="Обычный 85" xfId="10443"/>
    <cellStyle name="Обычный 85 2" xfId="11799"/>
    <cellStyle name="Обычный 85 3" xfId="11877"/>
    <cellStyle name="Обычный 85 4" xfId="11951"/>
    <cellStyle name="Обычный 86" xfId="10444"/>
    <cellStyle name="Обычный 86 2" xfId="11800"/>
    <cellStyle name="Обычный 86 3" xfId="11878"/>
    <cellStyle name="Обычный 86 4" xfId="11952"/>
    <cellStyle name="Обычный 87" xfId="10432"/>
    <cellStyle name="Обычный 87 2" xfId="10435"/>
    <cellStyle name="Обычный 87 2 2" xfId="10439"/>
    <cellStyle name="Обычный 87 2 2 2" xfId="11795"/>
    <cellStyle name="Обычный 87 2 2 3" xfId="11874"/>
    <cellStyle name="Обычный 87 2 2 4" xfId="11947"/>
    <cellStyle name="Обычный 87 2 2 5" xfId="11962"/>
    <cellStyle name="Обычный 87 2 3" xfId="11791"/>
    <cellStyle name="Обычный 87 2 4" xfId="11870"/>
    <cellStyle name="Обычный 87 2 5" xfId="11943"/>
    <cellStyle name="Обычный 87 3" xfId="10437"/>
    <cellStyle name="Обычный 87 3 2" xfId="11793"/>
    <cellStyle name="Обычный 87 3 3" xfId="11872"/>
    <cellStyle name="Обычный 87 3 4" xfId="11945"/>
    <cellStyle name="Обычный 87 4" xfId="10440"/>
    <cellStyle name="Обычный 87 4 2" xfId="11796"/>
    <cellStyle name="Обычный 87 4 3" xfId="11875"/>
    <cellStyle name="Обычный 87 4 4" xfId="11948"/>
    <cellStyle name="Обычный 87 4 5" xfId="11961"/>
    <cellStyle name="Обычный 87 5" xfId="11789"/>
    <cellStyle name="Обычный 87 6" xfId="11868"/>
    <cellStyle name="Обычный 87 7" xfId="11941"/>
    <cellStyle name="Обычный 9" xfId="641"/>
    <cellStyle name="Обычный 9 2" xfId="698"/>
    <cellStyle name="Обычный 9 2 2" xfId="9661"/>
    <cellStyle name="Обычный 9 2 3" xfId="9640"/>
    <cellStyle name="Обычный 9 2 4" xfId="10289"/>
    <cellStyle name="Обычный 9 3" xfId="2296"/>
    <cellStyle name="Обычный 9 3 2" xfId="9653"/>
    <cellStyle name="Обычный 9 4" xfId="9308"/>
    <cellStyle name="Обычный 9 5" xfId="9639"/>
    <cellStyle name="Обычный 9 6" xfId="10288"/>
    <cellStyle name="Обычный_int1002" xfId="9675"/>
    <cellStyle name="Плохой 10" xfId="3301"/>
    <cellStyle name="Плохой 11" xfId="3302"/>
    <cellStyle name="Плохой 12" xfId="3303"/>
    <cellStyle name="Плохой 13" xfId="3300"/>
    <cellStyle name="Плохой 14" xfId="3370"/>
    <cellStyle name="Плохой 15" xfId="3611"/>
    <cellStyle name="Плохой 16" xfId="3807"/>
    <cellStyle name="Плохой 17" xfId="4099"/>
    <cellStyle name="Плохой 18" xfId="4629"/>
    <cellStyle name="Плохой 19" xfId="2366"/>
    <cellStyle name="Плохой 2" xfId="209"/>
    <cellStyle name="Плохой 2 2" xfId="768"/>
    <cellStyle name="Плохой 2 2 2" xfId="2916"/>
    <cellStyle name="Плохой 2 2 2 2" xfId="10291"/>
    <cellStyle name="Плохой 2 2 3" xfId="3304"/>
    <cellStyle name="Плохой 2 2 4" xfId="2716"/>
    <cellStyle name="Плохой 2 2 5" xfId="1751"/>
    <cellStyle name="Плохой 2 3" xfId="2433"/>
    <cellStyle name="Плохой 2 3 2" xfId="10293"/>
    <cellStyle name="Плохой 2 4" xfId="9750"/>
    <cellStyle name="Плохой 2 5" xfId="739"/>
    <cellStyle name="Плохой 20" xfId="2139"/>
    <cellStyle name="Плохой 3" xfId="2279"/>
    <cellStyle name="Плохой 3 2" xfId="10294"/>
    <cellStyle name="Плохой 4" xfId="2318"/>
    <cellStyle name="Плохой 4 2" xfId="2530"/>
    <cellStyle name="Плохой 5" xfId="2278"/>
    <cellStyle name="Плохой 5 2" xfId="2589"/>
    <cellStyle name="Плохой 6" xfId="2628"/>
    <cellStyle name="Плохой 7" xfId="2917"/>
    <cellStyle name="Плохой 8" xfId="2915"/>
    <cellStyle name="Плохой 9" xfId="3305"/>
    <cellStyle name="Показатель процентный" xfId="10295"/>
    <cellStyle name="Показатель процентный 2" xfId="10296"/>
    <cellStyle name="Показатель процентный с сортировкой" xfId="10297"/>
    <cellStyle name="Показатель процентный с сортировкой 2" xfId="10298"/>
    <cellStyle name="Показатель цифровой" xfId="10299"/>
    <cellStyle name="Показатель цифровой 2" xfId="10300"/>
    <cellStyle name="Показатель цифровой с сортировкой" xfId="10301"/>
    <cellStyle name="Показатель цифровой с сортировкой 2" xfId="10302"/>
    <cellStyle name="Пояснение 10" xfId="3307"/>
    <cellStyle name="Пояснение 11" xfId="3308"/>
    <cellStyle name="Пояснение 12" xfId="3309"/>
    <cellStyle name="Пояснение 13" xfId="3306"/>
    <cellStyle name="Пояснение 14" xfId="3379"/>
    <cellStyle name="Пояснение 15" xfId="3620"/>
    <cellStyle name="Пояснение 16" xfId="3816"/>
    <cellStyle name="Пояснение 17" xfId="4108"/>
    <cellStyle name="Пояснение 18" xfId="4638"/>
    <cellStyle name="Пояснение 19" xfId="2375"/>
    <cellStyle name="Пояснение 2" xfId="210"/>
    <cellStyle name="Пояснение 2 2" xfId="777"/>
    <cellStyle name="Пояснение 2 2 2" xfId="2919"/>
    <cellStyle name="Пояснение 2 2 3" xfId="3310"/>
    <cellStyle name="Пояснение 2 2 4" xfId="2717"/>
    <cellStyle name="Пояснение 2 2 5" xfId="1752"/>
    <cellStyle name="Пояснение 2 3" xfId="2422"/>
    <cellStyle name="Пояснение 2 3 2" xfId="10303"/>
    <cellStyle name="Пояснение 2 4" xfId="9752"/>
    <cellStyle name="Пояснение 2 5" xfId="740"/>
    <cellStyle name="Пояснение 20" xfId="2147"/>
    <cellStyle name="Пояснение 3" xfId="2281"/>
    <cellStyle name="Пояснение 3 2" xfId="10304"/>
    <cellStyle name="Пояснение 4" xfId="2319"/>
    <cellStyle name="Пояснение 4 2" xfId="2539"/>
    <cellStyle name="Пояснение 5" xfId="2280"/>
    <cellStyle name="Пояснение 5 2" xfId="2598"/>
    <cellStyle name="Пояснение 6" xfId="2637"/>
    <cellStyle name="Пояснение 7" xfId="2920"/>
    <cellStyle name="Пояснение 8" xfId="2918"/>
    <cellStyle name="Пояснение 9" xfId="3311"/>
    <cellStyle name="Примечание 10" xfId="882"/>
    <cellStyle name="Примечание 10 2" xfId="1683"/>
    <cellStyle name="Примечание 10 2 2" xfId="9310"/>
    <cellStyle name="Примечание 10 2 3" xfId="6365"/>
    <cellStyle name="Примечание 10 3" xfId="9309"/>
    <cellStyle name="Примечание 10 4" xfId="3313"/>
    <cellStyle name="Примечание 10 5" xfId="10305"/>
    <cellStyle name="Примечание 11" xfId="973"/>
    <cellStyle name="Примечание 11 2" xfId="1325"/>
    <cellStyle name="Примечание 11 2 2" xfId="9312"/>
    <cellStyle name="Примечание 11 2 3" xfId="6366"/>
    <cellStyle name="Примечание 11 3" xfId="9311"/>
    <cellStyle name="Примечание 11 4" xfId="3314"/>
    <cellStyle name="Примечание 11 5" xfId="10306"/>
    <cellStyle name="Примечание 12" xfId="986"/>
    <cellStyle name="Примечание 12 2" xfId="1338"/>
    <cellStyle name="Примечание 12 2 2" xfId="9314"/>
    <cellStyle name="Примечание 12 2 3" xfId="6367"/>
    <cellStyle name="Примечание 12 2 4" xfId="11788"/>
    <cellStyle name="Примечание 12 3" xfId="9313"/>
    <cellStyle name="Примечание 12 4" xfId="3315"/>
    <cellStyle name="Примечание 12 5" xfId="10417"/>
    <cellStyle name="Примечание 13" xfId="999"/>
    <cellStyle name="Примечание 13 2" xfId="1351"/>
    <cellStyle name="Примечание 13 2 2" xfId="9316"/>
    <cellStyle name="Примечание 13 2 3" xfId="6364"/>
    <cellStyle name="Примечание 13 3" xfId="9315"/>
    <cellStyle name="Примечание 13 4" xfId="3312"/>
    <cellStyle name="Примечание 13 5" xfId="10419"/>
    <cellStyle name="Примечание 14" xfId="1012"/>
    <cellStyle name="Примечание 14 2" xfId="1364"/>
    <cellStyle name="Примечание 14 2 2" xfId="9317"/>
    <cellStyle name="Примечание 14 3" xfId="3378"/>
    <cellStyle name="Примечание 15" xfId="1025"/>
    <cellStyle name="Примечание 15 2" xfId="1377"/>
    <cellStyle name="Примечание 15 2 2" xfId="9318"/>
    <cellStyle name="Примечание 15 3" xfId="3619"/>
    <cellStyle name="Примечание 16" xfId="1038"/>
    <cellStyle name="Примечание 16 2" xfId="1390"/>
    <cellStyle name="Примечание 16 2 2" xfId="9319"/>
    <cellStyle name="Примечание 16 3" xfId="3815"/>
    <cellStyle name="Примечание 17" xfId="1051"/>
    <cellStyle name="Примечание 17 2" xfId="1403"/>
    <cellStyle name="Примечание 17 2 2" xfId="9320"/>
    <cellStyle name="Примечание 17 3" xfId="4107"/>
    <cellStyle name="Примечание 18" xfId="1064"/>
    <cellStyle name="Примечание 18 2" xfId="1416"/>
    <cellStyle name="Примечание 18 2 2" xfId="9321"/>
    <cellStyle name="Примечание 18 3" xfId="4637"/>
    <cellStyle name="Примечание 19" xfId="1077"/>
    <cellStyle name="Примечание 19 2" xfId="1429"/>
    <cellStyle name="Примечание 19 3" xfId="2374"/>
    <cellStyle name="Примечание 2" xfId="211"/>
    <cellStyle name="Примечание 2 10" xfId="1952"/>
    <cellStyle name="Примечание 2 10 2" xfId="6149"/>
    <cellStyle name="Примечание 2 11" xfId="2283"/>
    <cellStyle name="Примечание 2 11 2" xfId="6301"/>
    <cellStyle name="Примечание 2 12" xfId="9754"/>
    <cellStyle name="Примечание 2 13" xfId="741"/>
    <cellStyle name="Примечание 2 2" xfId="757"/>
    <cellStyle name="Примечание 2 2 10" xfId="1753"/>
    <cellStyle name="Примечание 2 2 2" xfId="1678"/>
    <cellStyle name="Примечание 2 2 2 2" xfId="2078"/>
    <cellStyle name="Примечание 2 2 2 2 2" xfId="3316"/>
    <cellStyle name="Примечание 2 2 2 2 2 2" xfId="6368"/>
    <cellStyle name="Примечание 2 2 2 2 3" xfId="5947"/>
    <cellStyle name="Примечание 2 2 2 2 3 2" xfId="6609"/>
    <cellStyle name="Примечание 2 2 2 2 4" xfId="6257"/>
    <cellStyle name="Примечание 2 2 2 3" xfId="2751"/>
    <cellStyle name="Примечание 2 2 2 3 2" xfId="6324"/>
    <cellStyle name="Примечание 2 2 2 4" xfId="2321"/>
    <cellStyle name="Примечание 2 2 2 4 2" xfId="6309"/>
    <cellStyle name="Примечание 2 2 2 5" xfId="6097"/>
    <cellStyle name="Примечание 2 2 2 6" xfId="1886"/>
    <cellStyle name="Примечание 2 2 2 7" xfId="10309"/>
    <cellStyle name="Примечание 2 2 3" xfId="1898"/>
    <cellStyle name="Примечание 2 2 3 2" xfId="2090"/>
    <cellStyle name="Примечание 2 2 3 2 2" xfId="5959"/>
    <cellStyle name="Примечание 2 2 3 2 2 2" xfId="6619"/>
    <cellStyle name="Примечание 2 2 3 2 3" xfId="6267"/>
    <cellStyle name="Примечание 2 2 3 2 4" xfId="11781"/>
    <cellStyle name="Примечание 2 2 3 3" xfId="2922"/>
    <cellStyle name="Примечание 2 2 3 4" xfId="5803"/>
    <cellStyle name="Примечание 2 2 3 4 2" xfId="6482"/>
    <cellStyle name="Примечание 2 2 3 4 3" xfId="11940"/>
    <cellStyle name="Примечание 2 2 3 5" xfId="6107"/>
    <cellStyle name="Примечание 2 2 4" xfId="1906"/>
    <cellStyle name="Примечание 2 2 4 2" xfId="2098"/>
    <cellStyle name="Примечание 2 2 4 2 2" xfId="5967"/>
    <cellStyle name="Примечание 2 2 4 2 2 2" xfId="6626"/>
    <cellStyle name="Примечание 2 2 4 2 3" xfId="6274"/>
    <cellStyle name="Примечание 2 2 4 3" xfId="3317"/>
    <cellStyle name="Примечание 2 2 4 3 2" xfId="6369"/>
    <cellStyle name="Примечание 2 2 4 4" xfId="5810"/>
    <cellStyle name="Примечание 2 2 4 4 2" xfId="6489"/>
    <cellStyle name="Примечание 2 2 4 5" xfId="6114"/>
    <cellStyle name="Примечание 2 2 4 6" xfId="11724"/>
    <cellStyle name="Примечание 2 2 5" xfId="1915"/>
    <cellStyle name="Примечание 2 2 5 2" xfId="2107"/>
    <cellStyle name="Примечание 2 2 5 2 2" xfId="5976"/>
    <cellStyle name="Примечание 2 2 5 2 2 2" xfId="6634"/>
    <cellStyle name="Примечание 2 2 5 2 3" xfId="6282"/>
    <cellStyle name="Примечание 2 2 5 3" xfId="3318"/>
    <cellStyle name="Примечание 2 2 5 3 2" xfId="6370"/>
    <cellStyle name="Примечание 2 2 5 4" xfId="5818"/>
    <cellStyle name="Примечание 2 2 5 4 2" xfId="6497"/>
    <cellStyle name="Примечание 2 2 5 5" xfId="6122"/>
    <cellStyle name="Примечание 2 2 5 6" xfId="11814"/>
    <cellStyle name="Примечание 2 2 6" xfId="1836"/>
    <cellStyle name="Примечание 2 2 6 2" xfId="2028"/>
    <cellStyle name="Примечание 2 2 6 2 2" xfId="5898"/>
    <cellStyle name="Примечание 2 2 6 2 2 2" xfId="6565"/>
    <cellStyle name="Примечание 2 2 6 2 3" xfId="6212"/>
    <cellStyle name="Примечание 2 2 6 3" xfId="2719"/>
    <cellStyle name="Примечание 2 2 6 3 2" xfId="6321"/>
    <cellStyle name="Примечание 2 2 6 4" xfId="5752"/>
    <cellStyle name="Примечание 2 2 6 4 2" xfId="6431"/>
    <cellStyle name="Примечание 2 2 6 5" xfId="6052"/>
    <cellStyle name="Примечание 2 2 6 6" xfId="11889"/>
    <cellStyle name="Примечание 2 2 7" xfId="1925"/>
    <cellStyle name="Примечание 2 2 7 2" xfId="2117"/>
    <cellStyle name="Примечание 2 2 7 2 2" xfId="5986"/>
    <cellStyle name="Примечание 2 2 7 2 2 2" xfId="6643"/>
    <cellStyle name="Примечание 2 2 7 2 3" xfId="6291"/>
    <cellStyle name="Примечание 2 2 7 3" xfId="5827"/>
    <cellStyle name="Примечание 2 2 7 3 2" xfId="6506"/>
    <cellStyle name="Примечание 2 2 7 4" xfId="6131"/>
    <cellStyle name="Примечание 2 2 8" xfId="1789"/>
    <cellStyle name="Примечание 2 2 8 2" xfId="1980"/>
    <cellStyle name="Примечание 2 2 8 2 2" xfId="5853"/>
    <cellStyle name="Примечание 2 2 8 2 2 2" xfId="6526"/>
    <cellStyle name="Примечание 2 2 8 2 3" xfId="6171"/>
    <cellStyle name="Примечание 2 2 8 3" xfId="5715"/>
    <cellStyle name="Примечание 2 2 8 3 2" xfId="6395"/>
    <cellStyle name="Примечание 2 2 8 4" xfId="6011"/>
    <cellStyle name="Примечание 2 2 9" xfId="1940"/>
    <cellStyle name="Примечание 2 2 9 2" xfId="6139"/>
    <cellStyle name="Примечание 2 3" xfId="1658"/>
    <cellStyle name="Примечание 2 3 2" xfId="2016"/>
    <cellStyle name="Примечание 2 3 2 2" xfId="2438"/>
    <cellStyle name="Примечание 2 3 2 3" xfId="5888"/>
    <cellStyle name="Примечание 2 3 2 3 2" xfId="6556"/>
    <cellStyle name="Примечание 2 3 2 4" xfId="6201"/>
    <cellStyle name="Примечание 2 3 2 5" xfId="10311"/>
    <cellStyle name="Примечание 2 3 3" xfId="2329"/>
    <cellStyle name="Примечание 2 3 3 2" xfId="5991"/>
    <cellStyle name="Примечание 2 3 3 2 2" xfId="6645"/>
    <cellStyle name="Примечание 2 3 3 3" xfId="6311"/>
    <cellStyle name="Примечание 2 3 4" xfId="5744"/>
    <cellStyle name="Примечание 2 3 4 2" xfId="6423"/>
    <cellStyle name="Примечание 2 3 5" xfId="6041"/>
    <cellStyle name="Примечание 2 3 6" xfId="10310"/>
    <cellStyle name="Примечание 2 4" xfId="1874"/>
    <cellStyle name="Примечание 2 4 2" xfId="2066"/>
    <cellStyle name="Примечание 2 4 2 2" xfId="5935"/>
    <cellStyle name="Примечание 2 4 2 2 2" xfId="6600"/>
    <cellStyle name="Примечание 2 4 2 3" xfId="6248"/>
    <cellStyle name="Примечание 2 4 3" xfId="2354"/>
    <cellStyle name="Примечание 2 4 3 2" xfId="6314"/>
    <cellStyle name="Примечание 2 4 4" xfId="5785"/>
    <cellStyle name="Примечание 2 4 4 2" xfId="6464"/>
    <cellStyle name="Примечание 2 4 5" xfId="6088"/>
    <cellStyle name="Примечание 2 5" xfId="1837"/>
    <cellStyle name="Примечание 2 5 2" xfId="2029"/>
    <cellStyle name="Примечание 2 5 2 2" xfId="5899"/>
    <cellStyle name="Примечание 2 5 2 2 2" xfId="6566"/>
    <cellStyle name="Примечание 2 5 2 3" xfId="6213"/>
    <cellStyle name="Примечание 2 5 3" xfId="5753"/>
    <cellStyle name="Примечание 2 5 3 2" xfId="6432"/>
    <cellStyle name="Примечание 2 5 4" xfId="6053"/>
    <cellStyle name="Примечание 2 5 5" xfId="10313"/>
    <cellStyle name="Примечание 2 6" xfId="1857"/>
    <cellStyle name="Примечание 2 6 2" xfId="2049"/>
    <cellStyle name="Примечание 2 6 2 2" xfId="5919"/>
    <cellStyle name="Примечание 2 6 2 2 2" xfId="6585"/>
    <cellStyle name="Примечание 2 6 2 3" xfId="6232"/>
    <cellStyle name="Примечание 2 6 3" xfId="5772"/>
    <cellStyle name="Примечание 2 6 3 2" xfId="6451"/>
    <cellStyle name="Примечание 2 6 4" xfId="6072"/>
    <cellStyle name="Примечание 2 6 5" xfId="10314"/>
    <cellStyle name="Примечание 2 7" xfId="1912"/>
    <cellStyle name="Примечание 2 7 2" xfId="2104"/>
    <cellStyle name="Примечание 2 7 2 2" xfId="5973"/>
    <cellStyle name="Примечание 2 7 2 2 2" xfId="6631"/>
    <cellStyle name="Примечание 2 7 2 3" xfId="6279"/>
    <cellStyle name="Примечание 2 7 3" xfId="5815"/>
    <cellStyle name="Примечание 2 7 3 2" xfId="6494"/>
    <cellStyle name="Примечание 2 7 4" xfId="6119"/>
    <cellStyle name="Примечание 2 7 5" xfId="10315"/>
    <cellStyle name="Примечание 2 8" xfId="1820"/>
    <cellStyle name="Примечание 2 8 2" xfId="2011"/>
    <cellStyle name="Примечание 2 8 2 2" xfId="5883"/>
    <cellStyle name="Примечание 2 8 2 2 2" xfId="6551"/>
    <cellStyle name="Примечание 2 8 2 3" xfId="6196"/>
    <cellStyle name="Примечание 2 8 2 4" xfId="11780"/>
    <cellStyle name="Примечание 2 8 3" xfId="5739"/>
    <cellStyle name="Примечание 2 8 3 2" xfId="6418"/>
    <cellStyle name="Примечание 2 8 3 3" xfId="11867"/>
    <cellStyle name="Примечание 2 8 4" xfId="6036"/>
    <cellStyle name="Примечание 2 8 4 2" xfId="11939"/>
    <cellStyle name="Примечание 2 8 5" xfId="10307"/>
    <cellStyle name="Примечание 2 9" xfId="1774"/>
    <cellStyle name="Примечание 2 9 2" xfId="1965"/>
    <cellStyle name="Примечание 2 9 2 2" xfId="5838"/>
    <cellStyle name="Примечание 2 9 2 2 2" xfId="6511"/>
    <cellStyle name="Примечание 2 9 2 3" xfId="6156"/>
    <cellStyle name="Примечание 2 9 3" xfId="5700"/>
    <cellStyle name="Примечание 2 9 3 2" xfId="6380"/>
    <cellStyle name="Примечание 2 9 4" xfId="5996"/>
    <cellStyle name="Примечание 20" xfId="1090"/>
    <cellStyle name="Примечание 20 2" xfId="1442"/>
    <cellStyle name="Примечание 20 2 2" xfId="6671"/>
    <cellStyle name="Примечание 20 3" xfId="9322"/>
    <cellStyle name="Примечание 20 4" xfId="2156"/>
    <cellStyle name="Примечание 21" xfId="1103"/>
    <cellStyle name="Примечание 21 2" xfId="1455"/>
    <cellStyle name="Примечание 21 3" xfId="9323"/>
    <cellStyle name="Примечание 22" xfId="1116"/>
    <cellStyle name="Примечание 22 2" xfId="1468"/>
    <cellStyle name="Примечание 22 3" xfId="9324"/>
    <cellStyle name="Примечание 23" xfId="1129"/>
    <cellStyle name="Примечание 23 2" xfId="9325"/>
    <cellStyle name="Примечание 24" xfId="1143"/>
    <cellStyle name="Примечание 24 2" xfId="1696"/>
    <cellStyle name="Примечание 25" xfId="1481"/>
    <cellStyle name="Примечание 25 2" xfId="9326"/>
    <cellStyle name="Примечание 26" xfId="1494"/>
    <cellStyle name="Примечание 26 2" xfId="9327"/>
    <cellStyle name="Примечание 27" xfId="1507"/>
    <cellStyle name="Примечание 27 2" xfId="9328"/>
    <cellStyle name="Примечание 28" xfId="1520"/>
    <cellStyle name="Примечание 28 2" xfId="9329"/>
    <cellStyle name="Примечание 29" xfId="1533"/>
    <cellStyle name="Примечание 29 2" xfId="9330"/>
    <cellStyle name="Примечание 3" xfId="776"/>
    <cellStyle name="Примечание 3 10" xfId="2284"/>
    <cellStyle name="Примечание 3 10 2" xfId="6302"/>
    <cellStyle name="Примечание 3 11" xfId="9331"/>
    <cellStyle name="Примечание 3 12" xfId="1716"/>
    <cellStyle name="Примечание 3 13" xfId="10316"/>
    <cellStyle name="Примечание 3 2" xfId="895"/>
    <cellStyle name="Примечание 3 2 10" xfId="10317"/>
    <cellStyle name="Примечание 3 2 2" xfId="1247"/>
    <cellStyle name="Примечание 3 2 2 2" xfId="3319"/>
    <cellStyle name="Примечание 3 2 2 2 2" xfId="6371"/>
    <cellStyle name="Примечание 3 2 2 3" xfId="2923"/>
    <cellStyle name="Примечание 3 2 2 3 2" xfId="6331"/>
    <cellStyle name="Примечание 3 2 2 4" xfId="5893"/>
    <cellStyle name="Примечание 3 2 2 4 2" xfId="6561"/>
    <cellStyle name="Примечание 3 2 2 5" xfId="6208"/>
    <cellStyle name="Примечание 3 2 2 6" xfId="2023"/>
    <cellStyle name="Примечание 3 2 3" xfId="3320"/>
    <cellStyle name="Примечание 3 2 3 2" xfId="6372"/>
    <cellStyle name="Примечание 3 2 4" xfId="3321"/>
    <cellStyle name="Примечание 3 2 4 2" xfId="6373"/>
    <cellStyle name="Примечание 3 2 5" xfId="2718"/>
    <cellStyle name="Примечание 3 2 5 2" xfId="6320"/>
    <cellStyle name="Примечание 3 2 6" xfId="5748"/>
    <cellStyle name="Примечание 3 2 6 2" xfId="6427"/>
    <cellStyle name="Примечание 3 2 7" xfId="6048"/>
    <cellStyle name="Примечание 3 2 8" xfId="9332"/>
    <cellStyle name="Примечание 3 2 9" xfId="1831"/>
    <cellStyle name="Примечание 3 3" xfId="1156"/>
    <cellStyle name="Примечание 3 3 2" xfId="2056"/>
    <cellStyle name="Примечание 3 3 2 2" xfId="5926"/>
    <cellStyle name="Примечание 3 3 2 2 2" xfId="6591"/>
    <cellStyle name="Примечание 3 3 2 3" xfId="6238"/>
    <cellStyle name="Примечание 3 3 3" xfId="3322"/>
    <cellStyle name="Примечание 3 3 3 2" xfId="6374"/>
    <cellStyle name="Примечание 3 3 4" xfId="5778"/>
    <cellStyle name="Примечание 3 3 4 2" xfId="6457"/>
    <cellStyle name="Примечание 3 3 5" xfId="6078"/>
    <cellStyle name="Примечание 3 3 6" xfId="1864"/>
    <cellStyle name="Примечание 3 4" xfId="1842"/>
    <cellStyle name="Примечание 3 4 2" xfId="2034"/>
    <cellStyle name="Примечание 3 4 2 2" xfId="5904"/>
    <cellStyle name="Примечание 3 4 2 2 2" xfId="6571"/>
    <cellStyle name="Примечание 3 4 2 3" xfId="6218"/>
    <cellStyle name="Примечание 3 4 3" xfId="5758"/>
    <cellStyle name="Примечание 3 4 3 2" xfId="6437"/>
    <cellStyle name="Примечание 3 4 4" xfId="6058"/>
    <cellStyle name="Примечание 3 5" xfId="1852"/>
    <cellStyle name="Примечание 3 5 2" xfId="2044"/>
    <cellStyle name="Примечание 3 5 2 2" xfId="5914"/>
    <cellStyle name="Примечание 3 5 2 2 2" xfId="6580"/>
    <cellStyle name="Примечание 3 5 2 3" xfId="6227"/>
    <cellStyle name="Примечание 3 5 3" xfId="5767"/>
    <cellStyle name="Примечание 3 5 3 2" xfId="6446"/>
    <cellStyle name="Примечание 3 5 4" xfId="6067"/>
    <cellStyle name="Примечание 3 6" xfId="1861"/>
    <cellStyle name="Примечание 3 6 2" xfId="2053"/>
    <cellStyle name="Примечание 3 6 2 2" xfId="5923"/>
    <cellStyle name="Примечание 3 6 2 2 2" xfId="6589"/>
    <cellStyle name="Примечание 3 6 2 3" xfId="6236"/>
    <cellStyle name="Примечание 3 6 3" xfId="5776"/>
    <cellStyle name="Примечание 3 6 3 2" xfId="6455"/>
    <cellStyle name="Примечание 3 6 4" xfId="6076"/>
    <cellStyle name="Примечание 3 7" xfId="1890"/>
    <cellStyle name="Примечание 3 7 2" xfId="2082"/>
    <cellStyle name="Примечание 3 7 2 2" xfId="5951"/>
    <cellStyle name="Примечание 3 7 2 2 2" xfId="6613"/>
    <cellStyle name="Примечание 3 7 2 3" xfId="6261"/>
    <cellStyle name="Примечание 3 7 3" xfId="5797"/>
    <cellStyle name="Примечание 3 7 3 2" xfId="6476"/>
    <cellStyle name="Примечание 3 7 4" xfId="6101"/>
    <cellStyle name="Примечание 3 8" xfId="1779"/>
    <cellStyle name="Примечание 3 8 2" xfId="1970"/>
    <cellStyle name="Примечание 3 8 2 2" xfId="5843"/>
    <cellStyle name="Примечание 3 8 2 2 2" xfId="6516"/>
    <cellStyle name="Примечание 3 8 2 3" xfId="6161"/>
    <cellStyle name="Примечание 3 8 3" xfId="5705"/>
    <cellStyle name="Примечание 3 8 3 2" xfId="6385"/>
    <cellStyle name="Примечание 3 8 4" xfId="6001"/>
    <cellStyle name="Примечание 3 9" xfId="1950"/>
    <cellStyle name="Примечание 3 9 2" xfId="6147"/>
    <cellStyle name="Примечание 30" xfId="1546"/>
    <cellStyle name="Примечание 30 2" xfId="9333"/>
    <cellStyle name="Примечание 31" xfId="1559"/>
    <cellStyle name="Примечание 31 2" xfId="9334"/>
    <cellStyle name="Примечание 32" xfId="1572"/>
    <cellStyle name="Примечание 32 2" xfId="9335"/>
    <cellStyle name="Примечание 33" xfId="1585"/>
    <cellStyle name="Примечание 33 2" xfId="9336"/>
    <cellStyle name="Примечание 34" xfId="1598"/>
    <cellStyle name="Примечание 34 2" xfId="9337"/>
    <cellStyle name="Примечание 35" xfId="1611"/>
    <cellStyle name="Примечание 35 2" xfId="9338"/>
    <cellStyle name="Примечание 36" xfId="1624"/>
    <cellStyle name="Примечание 36 2" xfId="9339"/>
    <cellStyle name="Примечание 37" xfId="759"/>
    <cellStyle name="Примечание 37 2" xfId="1680"/>
    <cellStyle name="Примечание 38" xfId="9340"/>
    <cellStyle name="Примечание 39" xfId="9341"/>
    <cellStyle name="Примечание 4" xfId="803"/>
    <cellStyle name="Примечание 4 2" xfId="908"/>
    <cellStyle name="Примечание 4 2 2" xfId="1260"/>
    <cellStyle name="Примечание 4 2 2 2" xfId="10322"/>
    <cellStyle name="Примечание 4 2 3" xfId="2538"/>
    <cellStyle name="Примечание 4 2 4" xfId="10321"/>
    <cellStyle name="Примечание 4 3" xfId="1169"/>
    <cellStyle name="Примечание 4 3 2" xfId="6303"/>
    <cellStyle name="Примечание 4 3 3" xfId="10323"/>
    <cellStyle name="Примечание 4 4" xfId="2285"/>
    <cellStyle name="Примечание 4 5" xfId="10320"/>
    <cellStyle name="Примечание 40" xfId="9342"/>
    <cellStyle name="Примечание 41" xfId="9343"/>
    <cellStyle name="Примечание 42" xfId="9344"/>
    <cellStyle name="Примечание 43" xfId="9345"/>
    <cellStyle name="Примечание 44" xfId="9346"/>
    <cellStyle name="Примечание 45" xfId="9347"/>
    <cellStyle name="Примечание 46" xfId="9348"/>
    <cellStyle name="Примечание 47" xfId="9349"/>
    <cellStyle name="Примечание 48" xfId="9350"/>
    <cellStyle name="Примечание 49" xfId="9351"/>
    <cellStyle name="Примечание 5" xfId="816"/>
    <cellStyle name="Примечание 5 2" xfId="921"/>
    <cellStyle name="Примечание 5 2 2" xfId="1273"/>
    <cellStyle name="Примечание 5 2 2 2" xfId="10326"/>
    <cellStyle name="Примечание 5 2 3" xfId="2597"/>
    <cellStyle name="Примечание 5 2 4" xfId="10325"/>
    <cellStyle name="Примечание 5 3" xfId="1182"/>
    <cellStyle name="Примечание 5 3 2" xfId="6308"/>
    <cellStyle name="Примечание 5 3 3" xfId="10327"/>
    <cellStyle name="Примечание 5 4" xfId="2320"/>
    <cellStyle name="Примечание 5 5" xfId="10324"/>
    <cellStyle name="Примечание 50" xfId="9352"/>
    <cellStyle name="Примечание 51" xfId="9353"/>
    <cellStyle name="Примечание 52" xfId="9354"/>
    <cellStyle name="Примечание 53" xfId="9355"/>
    <cellStyle name="Примечание 54" xfId="9356"/>
    <cellStyle name="Примечание 55" xfId="9357"/>
    <cellStyle name="Примечание 56" xfId="9358"/>
    <cellStyle name="Примечание 57" xfId="9359"/>
    <cellStyle name="Примечание 58" xfId="9360"/>
    <cellStyle name="Примечание 59" xfId="9361"/>
    <cellStyle name="Примечание 6" xfId="829"/>
    <cellStyle name="Примечание 6 2" xfId="934"/>
    <cellStyle name="Примечание 6 2 2" xfId="1286"/>
    <cellStyle name="Примечание 6 2 2 2" xfId="10330"/>
    <cellStyle name="Примечание 6 2 3" xfId="2636"/>
    <cellStyle name="Примечание 6 2 4" xfId="10329"/>
    <cellStyle name="Примечание 6 3" xfId="1195"/>
    <cellStyle name="Примечание 6 3 2" xfId="6300"/>
    <cellStyle name="Примечание 6 3 3" xfId="10331"/>
    <cellStyle name="Примечание 6 4" xfId="2282"/>
    <cellStyle name="Примечание 6 5" xfId="10328"/>
    <cellStyle name="Примечание 60" xfId="9362"/>
    <cellStyle name="Примечание 61" xfId="9363"/>
    <cellStyle name="Примечание 62" xfId="9364"/>
    <cellStyle name="Примечание 63" xfId="9365"/>
    <cellStyle name="Примечание 64" xfId="9366"/>
    <cellStyle name="Примечание 65" xfId="9367"/>
    <cellStyle name="Примечание 66" xfId="9368"/>
    <cellStyle name="Примечание 67" xfId="9369"/>
    <cellStyle name="Примечание 68" xfId="9370"/>
    <cellStyle name="Примечание 7" xfId="842"/>
    <cellStyle name="Примечание 7 2" xfId="947"/>
    <cellStyle name="Примечание 7 2 2" xfId="1299"/>
    <cellStyle name="Примечание 7 2 2 2" xfId="10334"/>
    <cellStyle name="Примечание 7 2 3" xfId="9371"/>
    <cellStyle name="Примечание 7 2 4" xfId="10333"/>
    <cellStyle name="Примечание 7 3" xfId="1208"/>
    <cellStyle name="Примечание 7 3 2" xfId="10335"/>
    <cellStyle name="Примечание 7 4" xfId="2924"/>
    <cellStyle name="Примечание 7 5" xfId="10332"/>
    <cellStyle name="Примечание 8" xfId="855"/>
    <cellStyle name="Примечание 8 2" xfId="960"/>
    <cellStyle name="Примечание 8 2 2" xfId="1312"/>
    <cellStyle name="Примечание 8 2 2 2" xfId="6375"/>
    <cellStyle name="Примечание 8 2 2 3" xfId="10338"/>
    <cellStyle name="Примечание 8 2 3" xfId="9373"/>
    <cellStyle name="Примечание 8 2 4" xfId="3323"/>
    <cellStyle name="Примечание 8 2 5" xfId="10337"/>
    <cellStyle name="Примечание 8 3" xfId="1221"/>
    <cellStyle name="Примечание 8 3 2" xfId="6330"/>
    <cellStyle name="Примечание 8 3 3" xfId="10339"/>
    <cellStyle name="Примечание 8 4" xfId="9372"/>
    <cellStyle name="Примечание 8 5" xfId="2921"/>
    <cellStyle name="Примечание 8 6" xfId="10336"/>
    <cellStyle name="Примечание 9" xfId="868"/>
    <cellStyle name="Примечание 9 2" xfId="1234"/>
    <cellStyle name="Примечание 9 2 2" xfId="9374"/>
    <cellStyle name="Примечание 9 2 2 2" xfId="10342"/>
    <cellStyle name="Примечание 9 2 3" xfId="10341"/>
    <cellStyle name="Примечание 9 3" xfId="3324"/>
    <cellStyle name="Примечание 9 3 2" xfId="10343"/>
    <cellStyle name="Примечание 9 4" xfId="10340"/>
    <cellStyle name="Процентный 10" xfId="3801"/>
    <cellStyle name="Процентный 11" xfId="4093"/>
    <cellStyle name="Процентный 12" xfId="4623"/>
    <cellStyle name="Процентный 13" xfId="2360"/>
    <cellStyle name="Процентный 14" xfId="6646"/>
    <cellStyle name="Процентный 2" xfId="650"/>
    <cellStyle name="Процентный 2 10" xfId="8676"/>
    <cellStyle name="Процентный 2 11" xfId="9641"/>
    <cellStyle name="Процентный 2 12" xfId="10344"/>
    <cellStyle name="Процентный 2 2" xfId="2721"/>
    <cellStyle name="Процентный 2 2 2" xfId="2722"/>
    <cellStyle name="Процентный 2 2 3" xfId="9375"/>
    <cellStyle name="Процентный 2 2 4" xfId="9642"/>
    <cellStyle name="Процентный 2 2 5" xfId="10345"/>
    <cellStyle name="Процентный 2 3" xfId="2723"/>
    <cellStyle name="Процентный 2 3 2" xfId="9376"/>
    <cellStyle name="Процентный 2 3 3" xfId="10346"/>
    <cellStyle name="Процентный 2 4" xfId="2720"/>
    <cellStyle name="Процентный 2 4 2" xfId="2925"/>
    <cellStyle name="Процентный 2 4 3" xfId="3325"/>
    <cellStyle name="Процентный 2 4 4" xfId="10347"/>
    <cellStyle name="Процентный 2 5" xfId="5642"/>
    <cellStyle name="Процентный 2 6" xfId="2406"/>
    <cellStyle name="Процентный 2 7" xfId="5646"/>
    <cellStyle name="Процентный 2 8" xfId="2355"/>
    <cellStyle name="Процентный 2 9" xfId="2286"/>
    <cellStyle name="Процентный 3" xfId="1760"/>
    <cellStyle name="Процентный 3 2" xfId="2725"/>
    <cellStyle name="Процентный 3 2 2" xfId="9378"/>
    <cellStyle name="Процентный 3 2 3" xfId="10350"/>
    <cellStyle name="Процентный 3 3" xfId="2724"/>
    <cellStyle name="Процентный 3 3 2" xfId="2926"/>
    <cellStyle name="Процентный 3 3 3" xfId="3326"/>
    <cellStyle name="Процентный 3 3 4" xfId="9379"/>
    <cellStyle name="Процентный 3 3 5" xfId="10351"/>
    <cellStyle name="Процентный 3 4" xfId="2524"/>
    <cellStyle name="Процентный 3 5" xfId="2322"/>
    <cellStyle name="Процентный 3 6" xfId="9377"/>
    <cellStyle name="Процентный 3 7" xfId="10349"/>
    <cellStyle name="Процентный 4" xfId="1766"/>
    <cellStyle name="Процентный 4 2" xfId="2726"/>
    <cellStyle name="Процентный 4 2 2" xfId="2927"/>
    <cellStyle name="Процентный 4 2 3" xfId="3327"/>
    <cellStyle name="Процентный 4 2 4" xfId="9381"/>
    <cellStyle name="Процентный 4 3" xfId="9380"/>
    <cellStyle name="Процентный 4 4" xfId="10352"/>
    <cellStyle name="Процентный 5" xfId="2621"/>
    <cellStyle name="Процентный 5 2" xfId="2929"/>
    <cellStyle name="Процентный 5 2 2" xfId="9383"/>
    <cellStyle name="Процентный 5 3" xfId="2928"/>
    <cellStyle name="Процентный 5 4" xfId="9382"/>
    <cellStyle name="Процентный 6" xfId="2930"/>
    <cellStyle name="Процентный 6 2" xfId="10354"/>
    <cellStyle name="Процентный 7" xfId="3328"/>
    <cellStyle name="Процентный 8" xfId="3364"/>
    <cellStyle name="Процентный 9" xfId="3605"/>
    <cellStyle name="Рег. №" xfId="10355"/>
    <cellStyle name="Рег. № 2" xfId="10356"/>
    <cellStyle name="Связанная ячейка 10" xfId="3330"/>
    <cellStyle name="Связанная ячейка 11" xfId="3331"/>
    <cellStyle name="Связанная ячейка 12" xfId="3332"/>
    <cellStyle name="Связанная ячейка 13" xfId="3329"/>
    <cellStyle name="Связанная ячейка 14" xfId="3375"/>
    <cellStyle name="Связанная ячейка 15" xfId="3616"/>
    <cellStyle name="Связанная ячейка 16" xfId="3812"/>
    <cellStyle name="Связанная ячейка 17" xfId="4104"/>
    <cellStyle name="Связанная ячейка 18" xfId="4634"/>
    <cellStyle name="Связанная ячейка 19" xfId="2371"/>
    <cellStyle name="Связанная ячейка 2" xfId="212"/>
    <cellStyle name="Связанная ячейка 2 2" xfId="773"/>
    <cellStyle name="Связанная ячейка 2 2 2" xfId="2932"/>
    <cellStyle name="Связанная ячейка 2 2 2 2" xfId="10357"/>
    <cellStyle name="Связанная ячейка 2 2 3" xfId="3333"/>
    <cellStyle name="Связанная ячейка 2 2 4" xfId="2727"/>
    <cellStyle name="Связанная ячейка 2 2 5" xfId="1754"/>
    <cellStyle name="Связанная ячейка 2 3" xfId="2407"/>
    <cellStyle name="Связанная ячейка 2 3 2" xfId="10358"/>
    <cellStyle name="Связанная ячейка 2 4" xfId="9756"/>
    <cellStyle name="Связанная ячейка 2 5" xfId="742"/>
    <cellStyle name="Связанная ячейка 2_T47" xfId="10359"/>
    <cellStyle name="Связанная ячейка 20" xfId="2144"/>
    <cellStyle name="Связанная ячейка 3" xfId="2288"/>
    <cellStyle name="Связанная ячейка 3 2" xfId="10360"/>
    <cellStyle name="Связанная ячейка 4" xfId="2323"/>
    <cellStyle name="Связанная ячейка 4 2" xfId="2535"/>
    <cellStyle name="Связанная ячейка 5" xfId="2287"/>
    <cellStyle name="Связанная ячейка 5 2" xfId="2594"/>
    <cellStyle name="Связанная ячейка 6" xfId="2633"/>
    <cellStyle name="Связанная ячейка 7" xfId="2933"/>
    <cellStyle name="Связанная ячейка 8" xfId="2931"/>
    <cellStyle name="Связанная ячейка 9" xfId="3334"/>
    <cellStyle name="Стиль 1" xfId="651"/>
    <cellStyle name="Стиль 1 2" xfId="2728"/>
    <cellStyle name="Стиль 1 2 2" xfId="2729"/>
    <cellStyle name="Стиль 1 2 3" xfId="10362"/>
    <cellStyle name="Стиль 1 2_Лист2" xfId="2730"/>
    <cellStyle name="Стиль 1 3" xfId="2731"/>
    <cellStyle name="Стиль 1 3 2" xfId="10363"/>
    <cellStyle name="Стиль 1 4" xfId="8677"/>
    <cellStyle name="Стиль 1 5" xfId="9239"/>
    <cellStyle name="Стиль 1 6" xfId="9227"/>
    <cellStyle name="Стиль 1 7" xfId="10361"/>
    <cellStyle name="Стиль 1_Лист2" xfId="2732"/>
    <cellStyle name="Стиль 10" xfId="8678"/>
    <cellStyle name="Стиль 11" xfId="8679"/>
    <cellStyle name="Стиль 12" xfId="8680"/>
    <cellStyle name="Стиль 13" xfId="8681"/>
    <cellStyle name="Стиль 14" xfId="8682"/>
    <cellStyle name="Стиль 15" xfId="8683"/>
    <cellStyle name="Стиль 16" xfId="8684"/>
    <cellStyle name="Стиль 17" xfId="8685"/>
    <cellStyle name="Стиль 18" xfId="8686"/>
    <cellStyle name="Стиль 19" xfId="8687"/>
    <cellStyle name="Стиль 2" xfId="8688"/>
    <cellStyle name="Стиль 20" xfId="8689"/>
    <cellStyle name="Стиль 21" xfId="8690"/>
    <cellStyle name="Стиль 22" xfId="8691"/>
    <cellStyle name="Стиль 23" xfId="8692"/>
    <cellStyle name="Стиль 24" xfId="8693"/>
    <cellStyle name="Стиль 25" xfId="8694"/>
    <cellStyle name="Стиль 26" xfId="8695"/>
    <cellStyle name="Стиль 27" xfId="8696"/>
    <cellStyle name="Стиль 28" xfId="8697"/>
    <cellStyle name="Стиль 29" xfId="8698"/>
    <cellStyle name="Стиль 3" xfId="8699"/>
    <cellStyle name="Стиль 30" xfId="8700"/>
    <cellStyle name="Стиль 31" xfId="8701"/>
    <cellStyle name="Стиль 32" xfId="8702"/>
    <cellStyle name="Стиль 33" xfId="8703"/>
    <cellStyle name="Стиль 34" xfId="8704"/>
    <cellStyle name="Стиль 35" xfId="8705"/>
    <cellStyle name="Стиль 36" xfId="8706"/>
    <cellStyle name="Стиль 37" xfId="8707"/>
    <cellStyle name="Стиль 38" xfId="8708"/>
    <cellStyle name="Стиль 39" xfId="8709"/>
    <cellStyle name="Стиль 4" xfId="8710"/>
    <cellStyle name="Стиль 40" xfId="8711"/>
    <cellStyle name="Стиль 41" xfId="8712"/>
    <cellStyle name="Стиль 42" xfId="8713"/>
    <cellStyle name="Стиль 43" xfId="8714"/>
    <cellStyle name="Стиль 44" xfId="8715"/>
    <cellStyle name="Стиль 45" xfId="8716"/>
    <cellStyle name="Стиль 46" xfId="8717"/>
    <cellStyle name="Стиль 47" xfId="8718"/>
    <cellStyle name="Стиль 48" xfId="8719"/>
    <cellStyle name="Стиль 49" xfId="8720"/>
    <cellStyle name="Стиль 5" xfId="8721"/>
    <cellStyle name="Стиль 50" xfId="8722"/>
    <cellStyle name="Стиль 51" xfId="8723"/>
    <cellStyle name="Стиль 52" xfId="8724"/>
    <cellStyle name="Стиль 53" xfId="8725"/>
    <cellStyle name="Стиль 6" xfId="8726"/>
    <cellStyle name="Стиль 7" xfId="8727"/>
    <cellStyle name="Стиль 8" xfId="8728"/>
    <cellStyle name="Стиль 9" xfId="8729"/>
    <cellStyle name="Текст предупреждения 10" xfId="3336"/>
    <cellStyle name="Текст предупреждения 11" xfId="3337"/>
    <cellStyle name="Текст предупреждения 12" xfId="3338"/>
    <cellStyle name="Текст предупреждения 13" xfId="3335"/>
    <cellStyle name="Текст предупреждения 14" xfId="3377"/>
    <cellStyle name="Текст предупреждения 15" xfId="3618"/>
    <cellStyle name="Текст предупреждения 16" xfId="3814"/>
    <cellStyle name="Текст предупреждения 17" xfId="4106"/>
    <cellStyle name="Текст предупреждения 18" xfId="4636"/>
    <cellStyle name="Текст предупреждения 19" xfId="2373"/>
    <cellStyle name="Текст предупреждения 2" xfId="213"/>
    <cellStyle name="Текст предупреждения 2 2" xfId="775"/>
    <cellStyle name="Текст предупреждения 2 2 2" xfId="2752"/>
    <cellStyle name="Текст предупреждения 2 2 3" xfId="2935"/>
    <cellStyle name="Текст предупреждения 2 2 4" xfId="3339"/>
    <cellStyle name="Текст предупреждения 2 2 5" xfId="2734"/>
    <cellStyle name="Текст предупреждения 2 2 6" xfId="1755"/>
    <cellStyle name="Текст предупреждения 2 3" xfId="2420"/>
    <cellStyle name="Текст предупреждения 2 3 2" xfId="10364"/>
    <cellStyle name="Текст предупреждения 2 4" xfId="2356"/>
    <cellStyle name="Текст предупреждения 2 5" xfId="2290"/>
    <cellStyle name="Текст предупреждения 2 6" xfId="9758"/>
    <cellStyle name="Текст предупреждения 2 7" xfId="743"/>
    <cellStyle name="Текст предупреждения 20" xfId="2146"/>
    <cellStyle name="Текст предупреждения 3" xfId="2291"/>
    <cellStyle name="Текст предупреждения 3 2" xfId="2733"/>
    <cellStyle name="Текст предупреждения 3 2 2" xfId="2936"/>
    <cellStyle name="Текст предупреждения 3 2 3" xfId="3340"/>
    <cellStyle name="Текст предупреждения 3 3" xfId="10365"/>
    <cellStyle name="Текст предупреждения 4" xfId="2292"/>
    <cellStyle name="Текст предупреждения 4 2" xfId="2537"/>
    <cellStyle name="Текст предупреждения 5" xfId="2324"/>
    <cellStyle name="Текст предупреждения 5 2" xfId="2596"/>
    <cellStyle name="Текст предупреждения 6" xfId="2289"/>
    <cellStyle name="Текст предупреждения 6 2" xfId="2635"/>
    <cellStyle name="Текст предупреждения 7" xfId="2937"/>
    <cellStyle name="Текст предупреждения 8" xfId="2934"/>
    <cellStyle name="Текст предупреждения 9" xfId="3341"/>
    <cellStyle name="Финансовый [0] 2" xfId="702"/>
    <cellStyle name="Финансовый [0] 2 2" xfId="9644"/>
    <cellStyle name="Финансовый [0] 2 3" xfId="9645"/>
    <cellStyle name="Финансовый [0] 2 3 2" xfId="9646"/>
    <cellStyle name="Финансовый [0] 2 4" xfId="9643"/>
    <cellStyle name="Финансовый [0] 2 5" xfId="11957"/>
    <cellStyle name="Финансовый [0] 3" xfId="1656"/>
    <cellStyle name="Финансовый 10" xfId="1642"/>
    <cellStyle name="Финансовый 10 2" xfId="4667"/>
    <cellStyle name="Финансовый 11" xfId="1640"/>
    <cellStyle name="Финансовый 11 2" xfId="2618"/>
    <cellStyle name="Финансовый 12" xfId="1644"/>
    <cellStyle name="Финансовый 12 2" xfId="6675"/>
    <cellStyle name="Финансовый 12 3" xfId="2331"/>
    <cellStyle name="Финансовый 13" xfId="1649"/>
    <cellStyle name="Финансовый 14" xfId="1643"/>
    <cellStyle name="Финансовый 15" xfId="1637"/>
    <cellStyle name="Финансовый 16" xfId="1653"/>
    <cellStyle name="Финансовый 17" xfId="1641"/>
    <cellStyle name="Финансовый 18" xfId="1651"/>
    <cellStyle name="Финансовый 19" xfId="1646"/>
    <cellStyle name="Финансовый 19 2" xfId="1763"/>
    <cellStyle name="Финансовый 2" xfId="636"/>
    <cellStyle name="Финансовый 2 10" xfId="10366"/>
    <cellStyle name="Финансовый 2 2" xfId="653"/>
    <cellStyle name="Финансовый 2 2 2" xfId="1679"/>
    <cellStyle name="Финансовый 2 2 2 2" xfId="9385"/>
    <cellStyle name="Финансовый 2 2 3" xfId="9386"/>
    <cellStyle name="Финансовый 2 2 4" xfId="9384"/>
    <cellStyle name="Финансовый 2 2 5" xfId="10367"/>
    <cellStyle name="Финансовый 2 3" xfId="758"/>
    <cellStyle name="Финансовый 2 3 2" xfId="9387"/>
    <cellStyle name="Финансовый 2 4" xfId="2735"/>
    <cellStyle name="Финансовый 2 4 2" xfId="2938"/>
    <cellStyle name="Финансовый 2 4 3" xfId="3342"/>
    <cellStyle name="Финансовый 2 5" xfId="5643"/>
    <cellStyle name="Финансовый 2 5 2" xfId="9388"/>
    <cellStyle name="Финансовый 2 6" xfId="2661"/>
    <cellStyle name="Финансовый 2 7" xfId="5647"/>
    <cellStyle name="Финансовый 2 8" xfId="2357"/>
    <cellStyle name="Финансовый 2 9" xfId="2330"/>
    <cellStyle name="Финансовый 20" xfId="1645"/>
    <cellStyle name="Финансовый 21" xfId="1647"/>
    <cellStyle name="Финансовый 22" xfId="1657"/>
    <cellStyle name="Финансовый 23" xfId="1659"/>
    <cellStyle name="Финансовый 24" xfId="1710"/>
    <cellStyle name="Финансовый 3" xfId="652"/>
    <cellStyle name="Финансовый 3 2" xfId="2736"/>
    <cellStyle name="Финансовый 3 2 2" xfId="9390"/>
    <cellStyle name="Финансовый 3 3" xfId="9389"/>
    <cellStyle name="Финансовый 3 4" xfId="10368"/>
    <cellStyle name="Финансовый 4" xfId="745"/>
    <cellStyle name="Финансовый 4 2" xfId="9392"/>
    <cellStyle name="Финансовый 4 3" xfId="9391"/>
    <cellStyle name="Финансовый 4 4" xfId="1762"/>
    <cellStyle name="Финансовый 4 5" xfId="10369"/>
    <cellStyle name="Финансовый 5" xfId="1638"/>
    <cellStyle name="Финансовый 5 2" xfId="9393"/>
    <cellStyle name="Финансовый 5 3" xfId="1768"/>
    <cellStyle name="Финансовый 5 4" xfId="10370"/>
    <cellStyle name="Финансовый 6" xfId="1650"/>
    <cellStyle name="Финансовый 6 2" xfId="3413"/>
    <cellStyle name="Финансовый 6 2 2" xfId="10436"/>
    <cellStyle name="Финансовый 6 2 3" xfId="11871"/>
    <cellStyle name="Финансовый 6 2 4" xfId="11944"/>
    <cellStyle name="Финансовый 6 3" xfId="10434"/>
    <cellStyle name="Финансовый 6 4" xfId="11869"/>
    <cellStyle name="Финансовый 6 5" xfId="11942"/>
    <cellStyle name="Финансовый 7" xfId="1652"/>
    <cellStyle name="Финансовый 7 2" xfId="3649"/>
    <cellStyle name="Финансовый 7 2 2" xfId="11797"/>
    <cellStyle name="Финансовый 7 3" xfId="10441"/>
    <cellStyle name="Финансовый 7 4" xfId="11949"/>
    <cellStyle name="Финансовый 7 5" xfId="11963"/>
    <cellStyle name="Финансовый 8" xfId="1639"/>
    <cellStyle name="Финансовый 8 2" xfId="3838"/>
    <cellStyle name="Финансовый 9" xfId="1648"/>
    <cellStyle name="Финансовый 9 2" xfId="4137"/>
    <cellStyle name="Хороший 10" xfId="3344"/>
    <cellStyle name="Хороший 11" xfId="3345"/>
    <cellStyle name="Хороший 12" xfId="3346"/>
    <cellStyle name="Хороший 13" xfId="3343"/>
    <cellStyle name="Хороший 14" xfId="3369"/>
    <cellStyle name="Хороший 15" xfId="3610"/>
    <cellStyle name="Хороший 16" xfId="3806"/>
    <cellStyle name="Хороший 17" xfId="4098"/>
    <cellStyle name="Хороший 18" xfId="4628"/>
    <cellStyle name="Хороший 19" xfId="2365"/>
    <cellStyle name="Хороший 2" xfId="214"/>
    <cellStyle name="Хороший 2 2" xfId="767"/>
    <cellStyle name="Хороший 2 2 2" xfId="2940"/>
    <cellStyle name="Хороший 2 2 2 2" xfId="10371"/>
    <cellStyle name="Хороший 2 2 3" xfId="3347"/>
    <cellStyle name="Хороший 2 2 4" xfId="2737"/>
    <cellStyle name="Хороший 2 2 5" xfId="1756"/>
    <cellStyle name="Хороший 2 3" xfId="2413"/>
    <cellStyle name="Хороший 2 3 2" xfId="10373"/>
    <cellStyle name="Хороший 2 4" xfId="9760"/>
    <cellStyle name="Хороший 2 5" xfId="744"/>
    <cellStyle name="Хороший 20" xfId="2138"/>
    <cellStyle name="Хороший 3" xfId="2294"/>
    <cellStyle name="Хороший 3 2" xfId="10374"/>
    <cellStyle name="Хороший 4" xfId="2325"/>
    <cellStyle name="Хороший 4 2" xfId="2529"/>
    <cellStyle name="Хороший 5" xfId="2293"/>
    <cellStyle name="Хороший 5 2" xfId="2588"/>
    <cellStyle name="Хороший 6" xfId="2627"/>
    <cellStyle name="Хороший 7" xfId="2941"/>
    <cellStyle name="Хороший 8" xfId="2939"/>
    <cellStyle name="Хороший 9" xfId="3348"/>
    <cellStyle name="㼿㼿" xfId="11366"/>
    <cellStyle name="㼿㼿?" xfId="12208"/>
    <cellStyle name="㼿㼿㼿" xfId="12228"/>
    <cellStyle name="㼿㼿㼿?" xfId="12094"/>
    <cellStyle name="㼿㼿㼿㼿" xfId="11509"/>
    <cellStyle name="㼿㼿㼿㼿?" xfId="12227"/>
    <cellStyle name="㼿㼿㼿㼿㼿" xfId="11983"/>
    <cellStyle name="㼿㼿㼿㼿㼿?" xfId="11642"/>
    <cellStyle name="㼿㼿㼿㼿㼿㼿?" xfId="11968"/>
    <cellStyle name="㼿㼿㼿㼿㼿㼿㼿㼿" xfId="11661"/>
    <cellStyle name="㼿㼿㼿㼿㼿㼿㼿㼿㼿" xfId="11985"/>
    <cellStyle name="㼿㼿㼿㼿㼿㼿㼿㼿㼿㼿" xfId="12106"/>
  </cellStyles>
  <dxfs count="0"/>
  <tableStyles count="0" defaultTableStyle="TableStyleMedium2" defaultPivotStyle="PivotStyleLight16"/>
  <colors>
    <mruColors>
      <color rgb="FF00163B"/>
      <color rgb="FFD6DCE5"/>
      <color rgb="FFADB9CA"/>
      <color rgb="FF6393AE"/>
      <color rgb="FF275A82"/>
      <color rgb="FF605E27"/>
      <color rgb="FFAAAAAA"/>
      <color rgb="FFD60000"/>
      <color rgb="FF86050C"/>
      <color rgb="FF9C5E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theme" Target="theme/theme1.xml"/><Relationship Id="rId68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61" Type="http://schemas.openxmlformats.org/officeDocument/2006/relationships/worksheet" Target="worksheets/sheet6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styles" Target="styles.xml"/><Relationship Id="rId69" Type="http://schemas.openxmlformats.org/officeDocument/2006/relationships/customXml" Target="../customXml/item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externalLink" Target="externalLinks/externalLink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_rels/chart27.xml.rels><?xml version="1.0" encoding="UTF-8" standalone="yes"?>
<Relationships xmlns="http://schemas.openxmlformats.org/package/2006/relationships"><Relationship Id="rId2" Type="http://schemas.microsoft.com/office/2011/relationships/chartColorStyle" Target="colors27.xml"/><Relationship Id="rId1" Type="http://schemas.microsoft.com/office/2011/relationships/chartStyle" Target="style27.xml"/></Relationships>
</file>

<file path=xl/charts/_rels/chart28.xml.rels><?xml version="1.0" encoding="UTF-8" standalone="yes"?>
<Relationships xmlns="http://schemas.openxmlformats.org/package/2006/relationships"><Relationship Id="rId2" Type="http://schemas.microsoft.com/office/2011/relationships/chartColorStyle" Target="colors28.xml"/><Relationship Id="rId1" Type="http://schemas.microsoft.com/office/2011/relationships/chartStyle" Target="style28.xml"/></Relationships>
</file>

<file path=xl/charts/_rels/chart29.xml.rels><?xml version="1.0" encoding="UTF-8" standalone="yes"?>
<Relationships xmlns="http://schemas.openxmlformats.org/package/2006/relationships"><Relationship Id="rId2" Type="http://schemas.microsoft.com/office/2011/relationships/chartColorStyle" Target="colors29.xml"/><Relationship Id="rId1" Type="http://schemas.microsoft.com/office/2011/relationships/chartStyle" Target="style29.xml"/></Relationships>
</file>

<file path=xl/charts/_rels/chart30.xml.rels><?xml version="1.0" encoding="UTF-8" standalone="yes"?>
<Relationships xmlns="http://schemas.openxmlformats.org/package/2006/relationships"><Relationship Id="rId2" Type="http://schemas.microsoft.com/office/2011/relationships/chartColorStyle" Target="colors30.xml"/><Relationship Id="rId1" Type="http://schemas.microsoft.com/office/2011/relationships/chartStyle" Target="style30.xml"/></Relationships>
</file>

<file path=xl/charts/_rels/chart31.xml.rels><?xml version="1.0" encoding="UTF-8" standalone="yes"?>
<Relationships xmlns="http://schemas.openxmlformats.org/package/2006/relationships"><Relationship Id="rId2" Type="http://schemas.microsoft.com/office/2011/relationships/chartColorStyle" Target="colors31.xml"/><Relationship Id="rId1" Type="http://schemas.microsoft.com/office/2011/relationships/chartStyle" Target="style31.xml"/></Relationships>
</file>

<file path=xl/charts/_rels/chart32.xml.rels><?xml version="1.0" encoding="UTF-8" standalone="yes"?>
<Relationships xmlns="http://schemas.openxmlformats.org/package/2006/relationships"><Relationship Id="rId2" Type="http://schemas.microsoft.com/office/2011/relationships/chartColorStyle" Target="colors32.xml"/><Relationship Id="rId1" Type="http://schemas.microsoft.com/office/2011/relationships/chartStyle" Target="style32.xml"/></Relationships>
</file>

<file path=xl/charts/_rels/chart33.xml.rels><?xml version="1.0" encoding="UTF-8" standalone="yes"?>
<Relationships xmlns="http://schemas.openxmlformats.org/package/2006/relationships"><Relationship Id="rId2" Type="http://schemas.microsoft.com/office/2011/relationships/chartColorStyle" Target="colors33.xml"/><Relationship Id="rId1" Type="http://schemas.microsoft.com/office/2011/relationships/chartStyle" Target="style33.xml"/></Relationships>
</file>

<file path=xl/charts/_rels/chart34.xml.rels><?xml version="1.0" encoding="UTF-8" standalone="yes"?>
<Relationships xmlns="http://schemas.openxmlformats.org/package/2006/relationships"><Relationship Id="rId2" Type="http://schemas.microsoft.com/office/2011/relationships/chartColorStyle" Target="colors34.xml"/><Relationship Id="rId1" Type="http://schemas.microsoft.com/office/2011/relationships/chartStyle" Target="style34.xml"/></Relationships>
</file>

<file path=xl/charts/_rels/chart35.xml.rels><?xml version="1.0" encoding="UTF-8" standalone="yes"?>
<Relationships xmlns="http://schemas.openxmlformats.org/package/2006/relationships"><Relationship Id="rId2" Type="http://schemas.microsoft.com/office/2011/relationships/chartColorStyle" Target="colors35.xml"/><Relationship Id="rId1" Type="http://schemas.microsoft.com/office/2011/relationships/chartStyle" Target="style35.xml"/></Relationships>
</file>

<file path=xl/charts/_rels/chart36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7.xml"/><Relationship Id="rId2" Type="http://schemas.microsoft.com/office/2011/relationships/chartColorStyle" Target="colors36.xml"/><Relationship Id="rId1" Type="http://schemas.microsoft.com/office/2011/relationships/chartStyle" Target="style36.xml"/></Relationships>
</file>

<file path=xl/charts/_rels/chart37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37.xml"/><Relationship Id="rId1" Type="http://schemas.microsoft.com/office/2011/relationships/chartStyle" Target="style37.xml"/></Relationships>
</file>

<file path=xl/charts/_rels/chart38.xml.rels><?xml version="1.0" encoding="UTF-8" standalone="yes"?>
<Relationships xmlns="http://schemas.openxmlformats.org/package/2006/relationships"><Relationship Id="rId2" Type="http://schemas.microsoft.com/office/2011/relationships/chartColorStyle" Target="colors38.xml"/><Relationship Id="rId1" Type="http://schemas.microsoft.com/office/2011/relationships/chartStyle" Target="style38.xml"/></Relationships>
</file>

<file path=xl/charts/_rels/chart39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1.xml"/><Relationship Id="rId2" Type="http://schemas.microsoft.com/office/2011/relationships/chartColorStyle" Target="colors39.xml"/><Relationship Id="rId1" Type="http://schemas.microsoft.com/office/2011/relationships/chartStyle" Target="style39.xml"/></Relationships>
</file>

<file path=xl/charts/_rels/chart40.xml.rels><?xml version="1.0" encoding="UTF-8" standalone="yes"?>
<Relationships xmlns="http://schemas.openxmlformats.org/package/2006/relationships"><Relationship Id="rId2" Type="http://schemas.microsoft.com/office/2011/relationships/chartColorStyle" Target="colors40.xml"/><Relationship Id="rId1" Type="http://schemas.microsoft.com/office/2011/relationships/chartStyle" Target="style40.xml"/></Relationships>
</file>

<file path=xl/charts/_rels/chart41.xml.rels><?xml version="1.0" encoding="UTF-8" standalone="yes"?>
<Relationships xmlns="http://schemas.openxmlformats.org/package/2006/relationships"><Relationship Id="rId2" Type="http://schemas.microsoft.com/office/2011/relationships/chartColorStyle" Target="colors41.xml"/><Relationship Id="rId1" Type="http://schemas.microsoft.com/office/2011/relationships/chartStyle" Target="style41.xml"/></Relationships>
</file>

<file path=xl/charts/_rels/chart42.xml.rels><?xml version="1.0" encoding="UTF-8" standalone="yes"?>
<Relationships xmlns="http://schemas.openxmlformats.org/package/2006/relationships"><Relationship Id="rId2" Type="http://schemas.microsoft.com/office/2011/relationships/chartColorStyle" Target="colors42.xml"/><Relationship Id="rId1" Type="http://schemas.microsoft.com/office/2011/relationships/chartStyle" Target="style42.xml"/></Relationships>
</file>

<file path=xl/charts/_rels/chart43.xml.rels><?xml version="1.0" encoding="UTF-8" standalone="yes"?>
<Relationships xmlns="http://schemas.openxmlformats.org/package/2006/relationships"><Relationship Id="rId2" Type="http://schemas.microsoft.com/office/2011/relationships/chartColorStyle" Target="colors43.xml"/><Relationship Id="rId1" Type="http://schemas.microsoft.com/office/2011/relationships/chartStyle" Target="style43.xml"/></Relationships>
</file>

<file path=xl/charts/_rels/chart44.xml.rels><?xml version="1.0" encoding="UTF-8" standalone="yes"?>
<Relationships xmlns="http://schemas.openxmlformats.org/package/2006/relationships"><Relationship Id="rId2" Type="http://schemas.microsoft.com/office/2011/relationships/chartColorStyle" Target="colors44.xml"/><Relationship Id="rId1" Type="http://schemas.microsoft.com/office/2011/relationships/chartStyle" Target="style44.xml"/></Relationships>
</file>

<file path=xl/charts/_rels/chart45.xml.rels><?xml version="1.0" encoding="UTF-8" standalone="yes"?>
<Relationships xmlns="http://schemas.openxmlformats.org/package/2006/relationships"><Relationship Id="rId2" Type="http://schemas.microsoft.com/office/2011/relationships/chartColorStyle" Target="colors45.xml"/><Relationship Id="rId1" Type="http://schemas.microsoft.com/office/2011/relationships/chartStyle" Target="style45.xml"/></Relationships>
</file>

<file path=xl/charts/_rels/chart46.xml.rels><?xml version="1.0" encoding="UTF-8" standalone="yes"?>
<Relationships xmlns="http://schemas.openxmlformats.org/package/2006/relationships"><Relationship Id="rId2" Type="http://schemas.microsoft.com/office/2011/relationships/chartColorStyle" Target="colors46.xml"/><Relationship Id="rId1" Type="http://schemas.microsoft.com/office/2011/relationships/chartStyle" Target="style46.xml"/></Relationships>
</file>

<file path=xl/charts/_rels/chart47.xml.rels><?xml version="1.0" encoding="UTF-8" standalone="yes"?>
<Relationships xmlns="http://schemas.openxmlformats.org/package/2006/relationships"><Relationship Id="rId2" Type="http://schemas.microsoft.com/office/2011/relationships/chartColorStyle" Target="colors47.xml"/><Relationship Id="rId1" Type="http://schemas.microsoft.com/office/2011/relationships/chartStyle" Target="style47.xml"/></Relationships>
</file>

<file path=xl/charts/_rels/chart48.xml.rels><?xml version="1.0" encoding="UTF-8" standalone="yes"?>
<Relationships xmlns="http://schemas.openxmlformats.org/package/2006/relationships"><Relationship Id="rId2" Type="http://schemas.microsoft.com/office/2011/relationships/chartColorStyle" Target="colors48.xml"/><Relationship Id="rId1" Type="http://schemas.microsoft.com/office/2011/relationships/chartStyle" Target="style48.xml"/></Relationships>
</file>

<file path=xl/charts/_rels/chart49.xml.rels><?xml version="1.0" encoding="UTF-8" standalone="yes"?>
<Relationships xmlns="http://schemas.openxmlformats.org/package/2006/relationships"><Relationship Id="rId2" Type="http://schemas.microsoft.com/office/2011/relationships/chartColorStyle" Target="colors49.xml"/><Relationship Id="rId1" Type="http://schemas.microsoft.com/office/2011/relationships/chartStyle" Target="style49.xml"/></Relationships>
</file>

<file path=xl/charts/_rels/chart50.xml.rels><?xml version="1.0" encoding="UTF-8" standalone="yes"?>
<Relationships xmlns="http://schemas.openxmlformats.org/package/2006/relationships"><Relationship Id="rId2" Type="http://schemas.microsoft.com/office/2011/relationships/chartColorStyle" Target="colors50.xml"/><Relationship Id="rId1" Type="http://schemas.microsoft.com/office/2011/relationships/chartStyle" Target="style50.xml"/></Relationships>
</file>

<file path=xl/charts/_rels/chart51.xml.rels><?xml version="1.0" encoding="UTF-8" standalone="yes"?>
<Relationships xmlns="http://schemas.openxmlformats.org/package/2006/relationships"><Relationship Id="rId2" Type="http://schemas.microsoft.com/office/2011/relationships/chartColorStyle" Target="colors51.xml"/><Relationship Id="rId1" Type="http://schemas.microsoft.com/office/2011/relationships/chartStyle" Target="style51.xml"/></Relationships>
</file>

<file path=xl/charts/_rels/chart52.xml.rels><?xml version="1.0" encoding="UTF-8" standalone="yes"?>
<Relationships xmlns="http://schemas.openxmlformats.org/package/2006/relationships"><Relationship Id="rId2" Type="http://schemas.microsoft.com/office/2011/relationships/chartColorStyle" Target="colors52.xml"/><Relationship Id="rId1" Type="http://schemas.microsoft.com/office/2011/relationships/chartStyle" Target="style52.xml"/></Relationships>
</file>

<file path=xl/charts/_rels/chart53.xml.rels><?xml version="1.0" encoding="UTF-8" standalone="yes"?>
<Relationships xmlns="http://schemas.openxmlformats.org/package/2006/relationships"><Relationship Id="rId2" Type="http://schemas.microsoft.com/office/2011/relationships/chartColorStyle" Target="colors53.xml"/><Relationship Id="rId1" Type="http://schemas.microsoft.com/office/2011/relationships/chartStyle" Target="style53.xml"/></Relationships>
</file>

<file path=xl/charts/_rels/chart54.xml.rels><?xml version="1.0" encoding="UTF-8" standalone="yes"?>
<Relationships xmlns="http://schemas.openxmlformats.org/package/2006/relationships"><Relationship Id="rId2" Type="http://schemas.microsoft.com/office/2011/relationships/chartColorStyle" Target="colors54.xml"/><Relationship Id="rId1" Type="http://schemas.microsoft.com/office/2011/relationships/chartStyle" Target="style54.xml"/></Relationships>
</file>

<file path=xl/charts/_rels/chart55.xml.rels><?xml version="1.0" encoding="UTF-8" standalone="yes"?>
<Relationships xmlns="http://schemas.openxmlformats.org/package/2006/relationships"><Relationship Id="rId2" Type="http://schemas.microsoft.com/office/2011/relationships/chartColorStyle" Target="colors55.xml"/><Relationship Id="rId1" Type="http://schemas.microsoft.com/office/2011/relationships/chartStyle" Target="style55.xml"/></Relationships>
</file>

<file path=xl/charts/_rels/chart56.xml.rels><?xml version="1.0" encoding="UTF-8" standalone="yes"?>
<Relationships xmlns="http://schemas.openxmlformats.org/package/2006/relationships"><Relationship Id="rId2" Type="http://schemas.microsoft.com/office/2011/relationships/chartColorStyle" Target="colors56.xml"/><Relationship Id="rId1" Type="http://schemas.microsoft.com/office/2011/relationships/chartStyle" Target="style56.xml"/></Relationships>
</file>

<file path=xl/charts/_rels/chart57.xml.rels><?xml version="1.0" encoding="UTF-8" standalone="yes"?>
<Relationships xmlns="http://schemas.openxmlformats.org/package/2006/relationships"><Relationship Id="rId2" Type="http://schemas.microsoft.com/office/2011/relationships/chartColorStyle" Target="colors57.xml"/><Relationship Id="rId1" Type="http://schemas.microsoft.com/office/2011/relationships/chartStyle" Target="style57.xml"/></Relationships>
</file>

<file path=xl/charts/_rels/chart58.xml.rels><?xml version="1.0" encoding="UTF-8" standalone="yes"?>
<Relationships xmlns="http://schemas.openxmlformats.org/package/2006/relationships"><Relationship Id="rId2" Type="http://schemas.microsoft.com/office/2011/relationships/chartColorStyle" Target="colors58.xml"/><Relationship Id="rId1" Type="http://schemas.microsoft.com/office/2011/relationships/chartStyle" Target="style58.xml"/></Relationships>
</file>

<file path=xl/charts/_rels/chart59.xml.rels><?xml version="1.0" encoding="UTF-8" standalone="yes"?>
<Relationships xmlns="http://schemas.openxmlformats.org/package/2006/relationships"><Relationship Id="rId2" Type="http://schemas.microsoft.com/office/2011/relationships/chartColorStyle" Target="colors59.xml"/><Relationship Id="rId1" Type="http://schemas.microsoft.com/office/2011/relationships/chartStyle" Target="style59.xml"/></Relationships>
</file>

<file path=xl/charts/_rels/chart60.xml.rels><?xml version="1.0" encoding="UTF-8" standalone="yes"?>
<Relationships xmlns="http://schemas.openxmlformats.org/package/2006/relationships"><Relationship Id="rId2" Type="http://schemas.microsoft.com/office/2011/relationships/chartColorStyle" Target="colors60.xml"/><Relationship Id="rId1" Type="http://schemas.microsoft.com/office/2011/relationships/chartStyle" Target="style60.xml"/></Relationships>
</file>

<file path=xl/charts/_rels/chart61.xml.rels><?xml version="1.0" encoding="UTF-8" standalone="yes"?>
<Relationships xmlns="http://schemas.openxmlformats.org/package/2006/relationships"><Relationship Id="rId2" Type="http://schemas.microsoft.com/office/2011/relationships/chartColorStyle" Target="colors61.xml"/><Relationship Id="rId1" Type="http://schemas.microsoft.com/office/2011/relationships/chartStyle" Target="style61.xml"/></Relationships>
</file>

<file path=xl/charts/_rels/chart62.xml.rels><?xml version="1.0" encoding="UTF-8" standalone="yes"?>
<Relationships xmlns="http://schemas.openxmlformats.org/package/2006/relationships"><Relationship Id="rId2" Type="http://schemas.microsoft.com/office/2011/relationships/chartColorStyle" Target="colors62.xml"/><Relationship Id="rId1" Type="http://schemas.microsoft.com/office/2011/relationships/chartStyle" Target="style62.xml"/></Relationships>
</file>

<file path=xl/charts/_rels/chart63.xml.rels><?xml version="1.0" encoding="UTF-8" standalone="yes"?>
<Relationships xmlns="http://schemas.openxmlformats.org/package/2006/relationships"><Relationship Id="rId2" Type="http://schemas.microsoft.com/office/2011/relationships/chartColorStyle" Target="colors63.xml"/><Relationship Id="rId1" Type="http://schemas.microsoft.com/office/2011/relationships/chartStyle" Target="style63.xml"/></Relationships>
</file>

<file path=xl/charts/_rels/chart64.xml.rels><?xml version="1.0" encoding="UTF-8" standalone="yes"?>
<Relationships xmlns="http://schemas.openxmlformats.org/package/2006/relationships"><Relationship Id="rId2" Type="http://schemas.microsoft.com/office/2011/relationships/chartColorStyle" Target="colors64.xml"/><Relationship Id="rId1" Type="http://schemas.microsoft.com/office/2011/relationships/chartStyle" Target="style64.xml"/></Relationships>
</file>

<file path=xl/charts/_rels/chart65.xml.rels><?xml version="1.0" encoding="UTF-8" standalone="yes"?>
<Relationships xmlns="http://schemas.openxmlformats.org/package/2006/relationships"><Relationship Id="rId2" Type="http://schemas.microsoft.com/office/2011/relationships/chartColorStyle" Target="colors65.xml"/><Relationship Id="rId1" Type="http://schemas.microsoft.com/office/2011/relationships/chartStyle" Target="style6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2.4914260717410326E-2"/>
          <c:y val="5.0925925925925923E-2"/>
          <c:w val="0.94453018372703434"/>
          <c:h val="0.8648228346456693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2.1'!$B$1</c:f>
              <c:strCache>
                <c:ptCount val="1"/>
                <c:pt idx="0">
                  <c:v>Ա տիպի սցենար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2.1'!$B$2:$B$14</c:f>
              <c:numCache>
                <c:formatCode>0.0</c:formatCode>
                <c:ptCount val="13"/>
                <c:pt idx="0">
                  <c:v>8.6</c:v>
                </c:pt>
                <c:pt idx="1">
                  <c:v>9.8000000000000007</c:v>
                </c:pt>
                <c:pt idx="2">
                  <c:v>10.6</c:v>
                </c:pt>
                <c:pt idx="3">
                  <c:v>10.9</c:v>
                </c:pt>
                <c:pt idx="4">
                  <c:v>10.8</c:v>
                </c:pt>
                <c:pt idx="5">
                  <c:v>10.199999999999999</c:v>
                </c:pt>
                <c:pt idx="6">
                  <c:v>9.4</c:v>
                </c:pt>
                <c:pt idx="7">
                  <c:v>8.6999999999999993</c:v>
                </c:pt>
                <c:pt idx="8">
                  <c:v>8.3000000000000007</c:v>
                </c:pt>
                <c:pt idx="9">
                  <c:v>7.9</c:v>
                </c:pt>
                <c:pt idx="10">
                  <c:v>7.7</c:v>
                </c:pt>
                <c:pt idx="11">
                  <c:v>7.5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8E-43BC-A2AD-5E61C538B0F0}"/>
            </c:ext>
          </c:extLst>
        </c:ser>
        <c:ser>
          <c:idx val="1"/>
          <c:order val="1"/>
          <c:tx>
            <c:strRef>
              <c:f>'Գծապատկեր 2.1'!$C$1</c:f>
              <c:strCache>
                <c:ptCount val="1"/>
                <c:pt idx="0">
                  <c:v>Բ տիպի սցենար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2.1'!$C$2:$C$14</c:f>
              <c:numCache>
                <c:formatCode>0.0</c:formatCode>
                <c:ptCount val="13"/>
                <c:pt idx="0">
                  <c:v>8.6</c:v>
                </c:pt>
                <c:pt idx="1">
                  <c:v>8.9</c:v>
                </c:pt>
                <c:pt idx="2">
                  <c:v>9</c:v>
                </c:pt>
                <c:pt idx="3">
                  <c:v>9</c:v>
                </c:pt>
                <c:pt idx="4">
                  <c:v>8.8000000000000007</c:v>
                </c:pt>
                <c:pt idx="5">
                  <c:v>8.5</c:v>
                </c:pt>
                <c:pt idx="6">
                  <c:v>8.1999999999999993</c:v>
                </c:pt>
                <c:pt idx="7">
                  <c:v>7.9</c:v>
                </c:pt>
                <c:pt idx="8">
                  <c:v>7.7</c:v>
                </c:pt>
                <c:pt idx="9">
                  <c:v>7.5</c:v>
                </c:pt>
                <c:pt idx="10">
                  <c:v>7.4</c:v>
                </c:pt>
                <c:pt idx="11">
                  <c:v>7.35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8E-43BC-A2AD-5E61C538B0F0}"/>
            </c:ext>
          </c:extLst>
        </c:ser>
        <c:ser>
          <c:idx val="2"/>
          <c:order val="2"/>
          <c:tx>
            <c:strRef>
              <c:f>'Գծապատկեր 2.1'!$D$1</c:f>
              <c:strCache>
                <c:ptCount val="1"/>
                <c:pt idx="0">
                  <c:v>Շուկայի ուղղորդիչ (1 տարի ժամկ. պարտատոմսի եկամտաբերություն)</c:v>
                </c:pt>
              </c:strCache>
            </c:strRef>
          </c:tx>
          <c:spPr>
            <a:ln w="3810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38100">
                <a:solidFill>
                  <a:schemeClr val="accent1"/>
                </a:solidFill>
              </a:ln>
              <a:effectLst/>
            </c:spPr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2.1'!$D$2:$D$14</c:f>
              <c:numCache>
                <c:formatCode>0.0</c:formatCode>
                <c:ptCount val="13"/>
                <c:pt idx="0">
                  <c:v>9.25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68E-43BC-A2AD-5E61C538B0F0}"/>
            </c:ext>
          </c:extLst>
        </c:ser>
        <c:ser>
          <c:idx val="3"/>
          <c:order val="3"/>
          <c:tx>
            <c:strRef>
              <c:f>'Գծապատկեր 2.1'!$E$1</c:f>
              <c:strCache>
                <c:ptCount val="1"/>
                <c:pt idx="0">
                  <c:v>Շուկայի ուղղորդիչ (ակնկալվող ուղեգիծ)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2.1'!$A$2:$A$14</c:f>
              <c:numCache>
                <c:formatCode>General</c:formatCode>
                <c:ptCount val="13"/>
                <c:pt idx="0">
                  <c:v>0</c:v>
                </c:pt>
                <c:pt idx="1">
                  <c:v>1</c:v>
                </c:pt>
                <c:pt idx="2">
                  <c:v>2</c:v>
                </c:pt>
                <c:pt idx="3">
                  <c:v>3</c:v>
                </c:pt>
                <c:pt idx="4">
                  <c:v>4</c:v>
                </c:pt>
                <c:pt idx="5">
                  <c:v>5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9</c:v>
                </c:pt>
                <c:pt idx="10">
                  <c:v>10</c:v>
                </c:pt>
                <c:pt idx="11">
                  <c:v>11</c:v>
                </c:pt>
                <c:pt idx="12">
                  <c:v>12</c:v>
                </c:pt>
              </c:numCache>
            </c:numRef>
          </c:cat>
          <c:val>
            <c:numRef>
              <c:f>'Գծապատկեր 2.1'!$E$2:$E$14</c:f>
              <c:numCache>
                <c:formatCode>0.0</c:formatCode>
                <c:ptCount val="13"/>
                <c:pt idx="0">
                  <c:v>8.6</c:v>
                </c:pt>
                <c:pt idx="1">
                  <c:v>9.3500000000000014</c:v>
                </c:pt>
                <c:pt idx="2">
                  <c:v>9.8000000000000007</c:v>
                </c:pt>
                <c:pt idx="3">
                  <c:v>9.9499999999999993</c:v>
                </c:pt>
                <c:pt idx="4">
                  <c:v>9.8000000000000007</c:v>
                </c:pt>
                <c:pt idx="5">
                  <c:v>9.35</c:v>
                </c:pt>
                <c:pt idx="6">
                  <c:v>8.8000000000000007</c:v>
                </c:pt>
                <c:pt idx="7">
                  <c:v>8.3000000000000007</c:v>
                </c:pt>
                <c:pt idx="8">
                  <c:v>8</c:v>
                </c:pt>
                <c:pt idx="9">
                  <c:v>7.7</c:v>
                </c:pt>
                <c:pt idx="10">
                  <c:v>7.5500000000000007</c:v>
                </c:pt>
                <c:pt idx="11">
                  <c:v>7.4249999999999998</c:v>
                </c:pt>
                <c:pt idx="12">
                  <c:v>7.3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C68E-43BC-A2AD-5E61C538B0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03511592"/>
        <c:axId val="403508848"/>
      </c:lineChart>
      <c:catAx>
        <c:axId val="4035115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8848"/>
        <c:crosses val="autoZero"/>
        <c:auto val="1"/>
        <c:lblAlgn val="ctr"/>
        <c:lblOffset val="100"/>
        <c:noMultiLvlLbl val="0"/>
      </c:catAx>
      <c:valAx>
        <c:axId val="403508848"/>
        <c:scaling>
          <c:orientation val="minMax"/>
          <c:max val="13"/>
          <c:min val="6"/>
        </c:scaling>
        <c:delete val="1"/>
        <c:axPos val="l"/>
        <c:numFmt formatCode="0.0" sourceLinked="1"/>
        <c:majorTickMark val="none"/>
        <c:minorTickMark val="none"/>
        <c:tickLblPos val="nextTo"/>
        <c:crossAx val="4035115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1993000874890634E-2"/>
          <c:y val="1.3886701662292176E-2"/>
          <c:w val="0.8671251093613298"/>
          <c:h val="0.2453725575969670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1"/>
          <c:order val="1"/>
          <c:tx>
            <c:strRef>
              <c:f>'Գծապատկեր 3.Ա.1'!$C$1</c:f>
              <c:strCache>
                <c:ptCount val="1"/>
                <c:pt idx="0">
                  <c:v>Սպառում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3.Ա.1'!$C$10:$C$16</c:f>
              <c:numCache>
                <c:formatCode>0.0</c:formatCode>
                <c:ptCount val="7"/>
                <c:pt idx="0">
                  <c:v>1.17</c:v>
                </c:pt>
                <c:pt idx="1">
                  <c:v>2.61</c:v>
                </c:pt>
                <c:pt idx="2">
                  <c:v>2.66</c:v>
                </c:pt>
                <c:pt idx="3">
                  <c:v>2.61</c:v>
                </c:pt>
                <c:pt idx="4">
                  <c:v>0.42</c:v>
                </c:pt>
                <c:pt idx="5">
                  <c:v>1.68</c:v>
                </c:pt>
                <c:pt idx="6">
                  <c:v>1.88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B8DA-43A1-88DC-19FCB562C039}"/>
            </c:ext>
          </c:extLst>
        </c:ser>
        <c:ser>
          <c:idx val="2"/>
          <c:order val="2"/>
          <c:tx>
            <c:strRef>
              <c:f>'Գծապատկեր 3.Ա.1'!$D$1</c:f>
              <c:strCache>
                <c:ptCount val="1"/>
                <c:pt idx="0">
                  <c:v>Ներդրում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3.Ա.1'!$D$10:$D$16</c:f>
              <c:numCache>
                <c:formatCode>0.0</c:formatCode>
                <c:ptCount val="7"/>
                <c:pt idx="0">
                  <c:v>0.54</c:v>
                </c:pt>
                <c:pt idx="1">
                  <c:v>0.27</c:v>
                </c:pt>
                <c:pt idx="2">
                  <c:v>0.28999999999999998</c:v>
                </c:pt>
                <c:pt idx="3">
                  <c:v>-0.35</c:v>
                </c:pt>
                <c:pt idx="4">
                  <c:v>1.21</c:v>
                </c:pt>
                <c:pt idx="5">
                  <c:v>0.7799999999999998</c:v>
                </c:pt>
                <c:pt idx="6">
                  <c:v>0.26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B8DA-43A1-88DC-19FCB562C039}"/>
            </c:ext>
          </c:extLst>
        </c:ser>
        <c:ser>
          <c:idx val="3"/>
          <c:order val="3"/>
          <c:tx>
            <c:strRef>
              <c:f>'Գծապատկեր 3.Ա.1'!$E$1</c:f>
              <c:strCache>
                <c:ptCount val="1"/>
                <c:pt idx="0">
                  <c:v>Պաշարներ</c:v>
                </c:pt>
              </c:strCache>
            </c:strRef>
          </c:tx>
          <c:spPr>
            <a:solidFill>
              <a:srgbClr val="AAAAAA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3.Ա.1'!$E$10:$E$16</c:f>
              <c:numCache>
                <c:formatCode>0.0</c:formatCode>
                <c:ptCount val="7"/>
                <c:pt idx="0">
                  <c:v>-0.83</c:v>
                </c:pt>
                <c:pt idx="1">
                  <c:v>1.17</c:v>
                </c:pt>
                <c:pt idx="2">
                  <c:v>-0.11</c:v>
                </c:pt>
                <c:pt idx="3">
                  <c:v>-0.91</c:v>
                </c:pt>
                <c:pt idx="4">
                  <c:v>2.58</c:v>
                </c:pt>
                <c:pt idx="5">
                  <c:v>-3.44</c:v>
                </c:pt>
                <c:pt idx="6">
                  <c:v>0.14000000000000001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8DA-43A1-88DC-19FCB562C039}"/>
            </c:ext>
          </c:extLst>
        </c:ser>
        <c:ser>
          <c:idx val="4"/>
          <c:order val="4"/>
          <c:tx>
            <c:strRef>
              <c:f>'Գծապատկեր 3.Ա.1'!$F$1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3.Ա.1'!$F$10:$F$16</c:f>
              <c:numCache>
                <c:formatCode>0.0</c:formatCode>
                <c:ptCount val="7"/>
                <c:pt idx="0">
                  <c:v>0.39</c:v>
                </c:pt>
                <c:pt idx="1">
                  <c:v>0.56999999999999995</c:v>
                </c:pt>
                <c:pt idx="2">
                  <c:v>0.92</c:v>
                </c:pt>
                <c:pt idx="3">
                  <c:v>0.56999999999999995</c:v>
                </c:pt>
                <c:pt idx="4">
                  <c:v>-0.17</c:v>
                </c:pt>
                <c:pt idx="5">
                  <c:v>-0.01</c:v>
                </c:pt>
                <c:pt idx="6">
                  <c:v>0.28000000000000003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B8DA-43A1-88DC-19FCB562C039}"/>
            </c:ext>
          </c:extLst>
        </c:ser>
        <c:ser>
          <c:idx val="5"/>
          <c:order val="5"/>
          <c:tx>
            <c:strRef>
              <c:f>'Գծապատկեր 3.Ա.1'!$G$1</c:f>
              <c:strCache>
                <c:ptCount val="1"/>
                <c:pt idx="0">
                  <c:v>Արտահանում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3.Ա.1'!$G$10:$G$16</c:f>
              <c:numCache>
                <c:formatCode>0.0</c:formatCode>
                <c:ptCount val="7"/>
                <c:pt idx="0">
                  <c:v>0.49</c:v>
                </c:pt>
                <c:pt idx="1">
                  <c:v>0.08</c:v>
                </c:pt>
                <c:pt idx="2">
                  <c:v>0.95</c:v>
                </c:pt>
                <c:pt idx="3">
                  <c:v>-0.1</c:v>
                </c:pt>
                <c:pt idx="4">
                  <c:v>0.02</c:v>
                </c:pt>
                <c:pt idx="5">
                  <c:v>-0.2</c:v>
                </c:pt>
                <c:pt idx="6">
                  <c:v>0.57999999999999996</c:v>
                </c:pt>
              </c:numCache>
            </c:numRef>
          </c:val>
        </c:ser>
        <c:ser>
          <c:idx val="6"/>
          <c:order val="6"/>
          <c:tx>
            <c:strRef>
              <c:f>'Գծապատկեր 3.Ա.1'!$H$1</c:f>
              <c:strCache>
                <c:ptCount val="1"/>
                <c:pt idx="0">
                  <c:v>Ներմուծում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3.Ա.1'!$H$10:$H$16</c:f>
              <c:numCache>
                <c:formatCode>0.0</c:formatCode>
                <c:ptCount val="7"/>
                <c:pt idx="0">
                  <c:v>-0.91</c:v>
                </c:pt>
                <c:pt idx="1">
                  <c:v>-1.1100000000000001</c:v>
                </c:pt>
                <c:pt idx="2">
                  <c:v>-1.36</c:v>
                </c:pt>
                <c:pt idx="3">
                  <c:v>0.03</c:v>
                </c:pt>
                <c:pt idx="4">
                  <c:v>-4.7</c:v>
                </c:pt>
                <c:pt idx="5">
                  <c:v>5.03</c:v>
                </c:pt>
                <c:pt idx="6">
                  <c:v>0.43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03506104"/>
        <c:axId val="403507280"/>
      </c:barChart>
      <c:lineChart>
        <c:grouping val="standard"/>
        <c:varyColors val="0"/>
        <c:ser>
          <c:idx val="0"/>
          <c:order val="0"/>
          <c:tx>
            <c:strRef>
              <c:f>'Գծապատկեր 3.Ա.1'!$B$1</c:f>
              <c:strCache>
                <c:ptCount val="1"/>
                <c:pt idx="0">
                  <c:v>ՀՆԱ </c:v>
                </c:pt>
              </c:strCache>
            </c:strRef>
          </c:tx>
          <c:spPr>
            <a:ln w="19050" cap="rnd">
              <a:solidFill>
                <a:srgbClr val="212C6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3.Ա.1'!$A$10:$A$16</c:f>
              <c:strCache>
                <c:ptCount val="7"/>
                <c:pt idx="0">
                  <c:v>2024/1</c:v>
                </c:pt>
                <c:pt idx="1">
                  <c:v>2024/2</c:v>
                </c:pt>
                <c:pt idx="2">
                  <c:v>2024/3</c:v>
                </c:pt>
                <c:pt idx="3">
                  <c:v>2024/4</c:v>
                </c:pt>
                <c:pt idx="4">
                  <c:v>2025/1</c:v>
                </c:pt>
                <c:pt idx="5">
                  <c:v>2025/2</c:v>
                </c:pt>
                <c:pt idx="6">
                  <c:v>2025/3*</c:v>
                </c:pt>
              </c:strCache>
            </c:strRef>
          </c:cat>
          <c:val>
            <c:numRef>
              <c:f>'Գծապատկեր 3.Ա.1'!$B$10:$B$16</c:f>
              <c:numCache>
                <c:formatCode>0.0</c:formatCode>
                <c:ptCount val="7"/>
                <c:pt idx="0">
                  <c:v>0.85</c:v>
                </c:pt>
                <c:pt idx="1">
                  <c:v>3.59</c:v>
                </c:pt>
                <c:pt idx="2">
                  <c:v>3.3499999999999996</c:v>
                </c:pt>
                <c:pt idx="3">
                  <c:v>1.8499999999999994</c:v>
                </c:pt>
                <c:pt idx="4">
                  <c:v>-0.64000000000000057</c:v>
                </c:pt>
                <c:pt idx="5">
                  <c:v>3.8400000000000003</c:v>
                </c:pt>
                <c:pt idx="6">
                  <c:v>3.57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0-B8DA-43A1-88DC-19FCB562C0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03508064"/>
        <c:axId val="403507672"/>
      </c:lineChart>
      <c:catAx>
        <c:axId val="4035061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7280"/>
        <c:crosses val="autoZero"/>
        <c:auto val="1"/>
        <c:lblAlgn val="ctr"/>
        <c:lblOffset val="100"/>
        <c:noMultiLvlLbl val="0"/>
      </c:catAx>
      <c:valAx>
        <c:axId val="403507280"/>
        <c:scaling>
          <c:orientation val="minMax"/>
          <c:max val="10"/>
          <c:min val="-6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6104"/>
        <c:crosses val="autoZero"/>
        <c:crossBetween val="between"/>
      </c:valAx>
      <c:valAx>
        <c:axId val="403507672"/>
        <c:scaling>
          <c:orientation val="minMax"/>
          <c:max val="10"/>
          <c:min val="-6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03508064"/>
        <c:crosses val="max"/>
        <c:crossBetween val="between"/>
        <c:majorUnit val="2"/>
      </c:valAx>
      <c:catAx>
        <c:axId val="4035080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03507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6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delete val="1"/>
      </c:legendEntry>
      <c:layout>
        <c:manualLayout>
          <c:xMode val="edge"/>
          <c:yMode val="edge"/>
          <c:x val="0.10354610109220216"/>
          <c:y val="8.5964354057336597E-3"/>
          <c:w val="0.68499407815591529"/>
          <c:h val="6.7607979104752899E-2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58943320700331E-2"/>
          <c:y val="1.9411158468418111E-2"/>
          <c:w val="0.93151372854504555"/>
          <c:h val="0.89888195834668005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3.Ա.2'!$B$1</c:f>
              <c:strCache>
                <c:ptCount val="1"/>
                <c:pt idx="0">
                  <c:v>Տնտեսության ցիկլով ճշգրտված գին-եկամուտ հարաբերակցություն (CAPE Ratio)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3.Ա.2'!$A$2:$A$433</c:f>
              <c:numCache>
                <c:formatCode>m/d/yyyy</c:formatCode>
                <c:ptCount val="432"/>
                <c:pt idx="0">
                  <c:v>32874</c:v>
                </c:pt>
                <c:pt idx="1">
                  <c:v>32905</c:v>
                </c:pt>
                <c:pt idx="2">
                  <c:v>32933</c:v>
                </c:pt>
                <c:pt idx="3">
                  <c:v>32964</c:v>
                </c:pt>
                <c:pt idx="4">
                  <c:v>32994</c:v>
                </c:pt>
                <c:pt idx="5">
                  <c:v>33025</c:v>
                </c:pt>
                <c:pt idx="6">
                  <c:v>33055</c:v>
                </c:pt>
                <c:pt idx="7">
                  <c:v>33086</c:v>
                </c:pt>
                <c:pt idx="8">
                  <c:v>33117</c:v>
                </c:pt>
                <c:pt idx="9">
                  <c:v>33147</c:v>
                </c:pt>
                <c:pt idx="10">
                  <c:v>33178</c:v>
                </c:pt>
                <c:pt idx="11">
                  <c:v>33208</c:v>
                </c:pt>
                <c:pt idx="12">
                  <c:v>33239</c:v>
                </c:pt>
                <c:pt idx="13">
                  <c:v>33270</c:v>
                </c:pt>
                <c:pt idx="14">
                  <c:v>33298</c:v>
                </c:pt>
                <c:pt idx="15">
                  <c:v>33329</c:v>
                </c:pt>
                <c:pt idx="16">
                  <c:v>33359</c:v>
                </c:pt>
                <c:pt idx="17">
                  <c:v>33390</c:v>
                </c:pt>
                <c:pt idx="18">
                  <c:v>33420</c:v>
                </c:pt>
                <c:pt idx="19">
                  <c:v>33451</c:v>
                </c:pt>
                <c:pt idx="20">
                  <c:v>33482</c:v>
                </c:pt>
                <c:pt idx="21">
                  <c:v>33512</c:v>
                </c:pt>
                <c:pt idx="22">
                  <c:v>33543</c:v>
                </c:pt>
                <c:pt idx="23">
                  <c:v>33573</c:v>
                </c:pt>
                <c:pt idx="24">
                  <c:v>33604</c:v>
                </c:pt>
                <c:pt idx="25">
                  <c:v>33635</c:v>
                </c:pt>
                <c:pt idx="26">
                  <c:v>33664</c:v>
                </c:pt>
                <c:pt idx="27">
                  <c:v>33695</c:v>
                </c:pt>
                <c:pt idx="28">
                  <c:v>33725</c:v>
                </c:pt>
                <c:pt idx="29">
                  <c:v>33756</c:v>
                </c:pt>
                <c:pt idx="30">
                  <c:v>33786</c:v>
                </c:pt>
                <c:pt idx="31">
                  <c:v>33817</c:v>
                </c:pt>
                <c:pt idx="32">
                  <c:v>33848</c:v>
                </c:pt>
                <c:pt idx="33">
                  <c:v>33878</c:v>
                </c:pt>
                <c:pt idx="34">
                  <c:v>33909</c:v>
                </c:pt>
                <c:pt idx="35">
                  <c:v>33939</c:v>
                </c:pt>
                <c:pt idx="36">
                  <c:v>33970</c:v>
                </c:pt>
                <c:pt idx="37">
                  <c:v>34001</c:v>
                </c:pt>
                <c:pt idx="38">
                  <c:v>34029</c:v>
                </c:pt>
                <c:pt idx="39">
                  <c:v>34060</c:v>
                </c:pt>
                <c:pt idx="40">
                  <c:v>34090</c:v>
                </c:pt>
                <c:pt idx="41">
                  <c:v>34121</c:v>
                </c:pt>
                <c:pt idx="42">
                  <c:v>34151</c:v>
                </c:pt>
                <c:pt idx="43">
                  <c:v>34182</c:v>
                </c:pt>
                <c:pt idx="44">
                  <c:v>34213</c:v>
                </c:pt>
                <c:pt idx="45">
                  <c:v>34243</c:v>
                </c:pt>
                <c:pt idx="46">
                  <c:v>34274</c:v>
                </c:pt>
                <c:pt idx="47">
                  <c:v>34304</c:v>
                </c:pt>
                <c:pt idx="48">
                  <c:v>34335</c:v>
                </c:pt>
                <c:pt idx="49">
                  <c:v>34366</c:v>
                </c:pt>
                <c:pt idx="50">
                  <c:v>34394</c:v>
                </c:pt>
                <c:pt idx="51">
                  <c:v>34425</c:v>
                </c:pt>
                <c:pt idx="52">
                  <c:v>34455</c:v>
                </c:pt>
                <c:pt idx="53">
                  <c:v>34486</c:v>
                </c:pt>
                <c:pt idx="54">
                  <c:v>34516</c:v>
                </c:pt>
                <c:pt idx="55">
                  <c:v>34547</c:v>
                </c:pt>
                <c:pt idx="56">
                  <c:v>34578</c:v>
                </c:pt>
                <c:pt idx="57">
                  <c:v>34608</c:v>
                </c:pt>
                <c:pt idx="58">
                  <c:v>34639</c:v>
                </c:pt>
                <c:pt idx="59">
                  <c:v>34669</c:v>
                </c:pt>
                <c:pt idx="60">
                  <c:v>34700</c:v>
                </c:pt>
                <c:pt idx="61">
                  <c:v>34731</c:v>
                </c:pt>
                <c:pt idx="62">
                  <c:v>34759</c:v>
                </c:pt>
                <c:pt idx="63">
                  <c:v>34790</c:v>
                </c:pt>
                <c:pt idx="64">
                  <c:v>34820</c:v>
                </c:pt>
                <c:pt idx="65">
                  <c:v>34851</c:v>
                </c:pt>
                <c:pt idx="66">
                  <c:v>34881</c:v>
                </c:pt>
                <c:pt idx="67">
                  <c:v>34912</c:v>
                </c:pt>
                <c:pt idx="68">
                  <c:v>34943</c:v>
                </c:pt>
                <c:pt idx="69">
                  <c:v>34973</c:v>
                </c:pt>
                <c:pt idx="70">
                  <c:v>35004</c:v>
                </c:pt>
                <c:pt idx="71">
                  <c:v>35034</c:v>
                </c:pt>
                <c:pt idx="72">
                  <c:v>35065</c:v>
                </c:pt>
                <c:pt idx="73">
                  <c:v>35096</c:v>
                </c:pt>
                <c:pt idx="74">
                  <c:v>35125</c:v>
                </c:pt>
                <c:pt idx="75">
                  <c:v>35156</c:v>
                </c:pt>
                <c:pt idx="76">
                  <c:v>35186</c:v>
                </c:pt>
                <c:pt idx="77">
                  <c:v>35217</c:v>
                </c:pt>
                <c:pt idx="78">
                  <c:v>35247</c:v>
                </c:pt>
                <c:pt idx="79">
                  <c:v>35278</c:v>
                </c:pt>
                <c:pt idx="80">
                  <c:v>35309</c:v>
                </c:pt>
                <c:pt idx="81">
                  <c:v>35339</c:v>
                </c:pt>
                <c:pt idx="82">
                  <c:v>35370</c:v>
                </c:pt>
                <c:pt idx="83">
                  <c:v>35400</c:v>
                </c:pt>
                <c:pt idx="84">
                  <c:v>35431</c:v>
                </c:pt>
                <c:pt idx="85">
                  <c:v>35462</c:v>
                </c:pt>
                <c:pt idx="86">
                  <c:v>35490</c:v>
                </c:pt>
                <c:pt idx="87">
                  <c:v>35521</c:v>
                </c:pt>
                <c:pt idx="88">
                  <c:v>35551</c:v>
                </c:pt>
                <c:pt idx="89">
                  <c:v>35582</c:v>
                </c:pt>
                <c:pt idx="90">
                  <c:v>35612</c:v>
                </c:pt>
                <c:pt idx="91">
                  <c:v>35643</c:v>
                </c:pt>
                <c:pt idx="92">
                  <c:v>35674</c:v>
                </c:pt>
                <c:pt idx="93">
                  <c:v>35704</c:v>
                </c:pt>
                <c:pt idx="94">
                  <c:v>35735</c:v>
                </c:pt>
                <c:pt idx="95">
                  <c:v>35765</c:v>
                </c:pt>
                <c:pt idx="96">
                  <c:v>35796</c:v>
                </c:pt>
                <c:pt idx="97">
                  <c:v>35827</c:v>
                </c:pt>
                <c:pt idx="98">
                  <c:v>35855</c:v>
                </c:pt>
                <c:pt idx="99">
                  <c:v>35886</c:v>
                </c:pt>
                <c:pt idx="100">
                  <c:v>35916</c:v>
                </c:pt>
                <c:pt idx="101">
                  <c:v>35947</c:v>
                </c:pt>
                <c:pt idx="102">
                  <c:v>35977</c:v>
                </c:pt>
                <c:pt idx="103">
                  <c:v>36008</c:v>
                </c:pt>
                <c:pt idx="104">
                  <c:v>36039</c:v>
                </c:pt>
                <c:pt idx="105">
                  <c:v>36069</c:v>
                </c:pt>
                <c:pt idx="106">
                  <c:v>36100</c:v>
                </c:pt>
                <c:pt idx="107">
                  <c:v>36130</c:v>
                </c:pt>
                <c:pt idx="108">
                  <c:v>36161</c:v>
                </c:pt>
                <c:pt idx="109">
                  <c:v>36192</c:v>
                </c:pt>
                <c:pt idx="110">
                  <c:v>36220</c:v>
                </c:pt>
                <c:pt idx="111">
                  <c:v>36251</c:v>
                </c:pt>
                <c:pt idx="112">
                  <c:v>36281</c:v>
                </c:pt>
                <c:pt idx="113">
                  <c:v>36312</c:v>
                </c:pt>
                <c:pt idx="114">
                  <c:v>36342</c:v>
                </c:pt>
                <c:pt idx="115">
                  <c:v>36373</c:v>
                </c:pt>
                <c:pt idx="116">
                  <c:v>36404</c:v>
                </c:pt>
                <c:pt idx="117">
                  <c:v>36434</c:v>
                </c:pt>
                <c:pt idx="118">
                  <c:v>36465</c:v>
                </c:pt>
                <c:pt idx="119">
                  <c:v>36495</c:v>
                </c:pt>
                <c:pt idx="120">
                  <c:v>36526</c:v>
                </c:pt>
                <c:pt idx="121">
                  <c:v>36557</c:v>
                </c:pt>
                <c:pt idx="122">
                  <c:v>36586</c:v>
                </c:pt>
                <c:pt idx="123">
                  <c:v>36617</c:v>
                </c:pt>
                <c:pt idx="124">
                  <c:v>36647</c:v>
                </c:pt>
                <c:pt idx="125">
                  <c:v>36678</c:v>
                </c:pt>
                <c:pt idx="126">
                  <c:v>36708</c:v>
                </c:pt>
                <c:pt idx="127">
                  <c:v>36739</c:v>
                </c:pt>
                <c:pt idx="128">
                  <c:v>36770</c:v>
                </c:pt>
                <c:pt idx="129">
                  <c:v>36800</c:v>
                </c:pt>
                <c:pt idx="130">
                  <c:v>36831</c:v>
                </c:pt>
                <c:pt idx="131">
                  <c:v>36861</c:v>
                </c:pt>
                <c:pt idx="132">
                  <c:v>36892</c:v>
                </c:pt>
                <c:pt idx="133">
                  <c:v>36923</c:v>
                </c:pt>
                <c:pt idx="134">
                  <c:v>36951</c:v>
                </c:pt>
                <c:pt idx="135">
                  <c:v>36982</c:v>
                </c:pt>
                <c:pt idx="136">
                  <c:v>37012</c:v>
                </c:pt>
                <c:pt idx="137">
                  <c:v>37043</c:v>
                </c:pt>
                <c:pt idx="138">
                  <c:v>37073</c:v>
                </c:pt>
                <c:pt idx="139">
                  <c:v>37104</c:v>
                </c:pt>
                <c:pt idx="140">
                  <c:v>37135</c:v>
                </c:pt>
                <c:pt idx="141">
                  <c:v>37165</c:v>
                </c:pt>
                <c:pt idx="142">
                  <c:v>37196</c:v>
                </c:pt>
                <c:pt idx="143">
                  <c:v>37226</c:v>
                </c:pt>
                <c:pt idx="144">
                  <c:v>37257</c:v>
                </c:pt>
                <c:pt idx="145">
                  <c:v>37288</c:v>
                </c:pt>
                <c:pt idx="146">
                  <c:v>37316</c:v>
                </c:pt>
                <c:pt idx="147">
                  <c:v>37347</c:v>
                </c:pt>
                <c:pt idx="148">
                  <c:v>37377</c:v>
                </c:pt>
                <c:pt idx="149">
                  <c:v>37408</c:v>
                </c:pt>
                <c:pt idx="150">
                  <c:v>37438</c:v>
                </c:pt>
                <c:pt idx="151">
                  <c:v>37469</c:v>
                </c:pt>
                <c:pt idx="152">
                  <c:v>37500</c:v>
                </c:pt>
                <c:pt idx="153">
                  <c:v>37530</c:v>
                </c:pt>
                <c:pt idx="154">
                  <c:v>37561</c:v>
                </c:pt>
                <c:pt idx="155">
                  <c:v>37591</c:v>
                </c:pt>
                <c:pt idx="156">
                  <c:v>37622</c:v>
                </c:pt>
                <c:pt idx="157">
                  <c:v>37653</c:v>
                </c:pt>
                <c:pt idx="158">
                  <c:v>37681</c:v>
                </c:pt>
                <c:pt idx="159">
                  <c:v>37712</c:v>
                </c:pt>
                <c:pt idx="160">
                  <c:v>37742</c:v>
                </c:pt>
                <c:pt idx="161">
                  <c:v>37773</c:v>
                </c:pt>
                <c:pt idx="162">
                  <c:v>37803</c:v>
                </c:pt>
                <c:pt idx="163">
                  <c:v>37834</c:v>
                </c:pt>
                <c:pt idx="164">
                  <c:v>37865</c:v>
                </c:pt>
                <c:pt idx="165">
                  <c:v>37895</c:v>
                </c:pt>
                <c:pt idx="166">
                  <c:v>37926</c:v>
                </c:pt>
                <c:pt idx="167">
                  <c:v>37956</c:v>
                </c:pt>
                <c:pt idx="168">
                  <c:v>37987</c:v>
                </c:pt>
                <c:pt idx="169">
                  <c:v>38018</c:v>
                </c:pt>
                <c:pt idx="170">
                  <c:v>38047</c:v>
                </c:pt>
                <c:pt idx="171">
                  <c:v>38078</c:v>
                </c:pt>
                <c:pt idx="172">
                  <c:v>38108</c:v>
                </c:pt>
                <c:pt idx="173">
                  <c:v>38139</c:v>
                </c:pt>
                <c:pt idx="174">
                  <c:v>38169</c:v>
                </c:pt>
                <c:pt idx="175">
                  <c:v>38200</c:v>
                </c:pt>
                <c:pt idx="176">
                  <c:v>38231</c:v>
                </c:pt>
                <c:pt idx="177">
                  <c:v>38261</c:v>
                </c:pt>
                <c:pt idx="178">
                  <c:v>38292</c:v>
                </c:pt>
                <c:pt idx="179">
                  <c:v>38322</c:v>
                </c:pt>
                <c:pt idx="180">
                  <c:v>38353</c:v>
                </c:pt>
                <c:pt idx="181">
                  <c:v>38384</c:v>
                </c:pt>
                <c:pt idx="182">
                  <c:v>38412</c:v>
                </c:pt>
                <c:pt idx="183">
                  <c:v>38443</c:v>
                </c:pt>
                <c:pt idx="184">
                  <c:v>38473</c:v>
                </c:pt>
                <c:pt idx="185">
                  <c:v>38504</c:v>
                </c:pt>
                <c:pt idx="186">
                  <c:v>38534</c:v>
                </c:pt>
                <c:pt idx="187">
                  <c:v>38565</c:v>
                </c:pt>
                <c:pt idx="188">
                  <c:v>38596</c:v>
                </c:pt>
                <c:pt idx="189">
                  <c:v>38626</c:v>
                </c:pt>
                <c:pt idx="190">
                  <c:v>38657</c:v>
                </c:pt>
                <c:pt idx="191">
                  <c:v>38687</c:v>
                </c:pt>
                <c:pt idx="192">
                  <c:v>38718</c:v>
                </c:pt>
                <c:pt idx="193">
                  <c:v>38749</c:v>
                </c:pt>
                <c:pt idx="194">
                  <c:v>38777</c:v>
                </c:pt>
                <c:pt idx="195">
                  <c:v>38808</c:v>
                </c:pt>
                <c:pt idx="196">
                  <c:v>38838</c:v>
                </c:pt>
                <c:pt idx="197">
                  <c:v>38869</c:v>
                </c:pt>
                <c:pt idx="198">
                  <c:v>38899</c:v>
                </c:pt>
                <c:pt idx="199">
                  <c:v>38930</c:v>
                </c:pt>
                <c:pt idx="200">
                  <c:v>38961</c:v>
                </c:pt>
                <c:pt idx="201">
                  <c:v>38991</c:v>
                </c:pt>
                <c:pt idx="202">
                  <c:v>39022</c:v>
                </c:pt>
                <c:pt idx="203">
                  <c:v>39052</c:v>
                </c:pt>
                <c:pt idx="204">
                  <c:v>39083</c:v>
                </c:pt>
                <c:pt idx="205">
                  <c:v>39114</c:v>
                </c:pt>
                <c:pt idx="206">
                  <c:v>39142</c:v>
                </c:pt>
                <c:pt idx="207">
                  <c:v>39173</c:v>
                </c:pt>
                <c:pt idx="208">
                  <c:v>39203</c:v>
                </c:pt>
                <c:pt idx="209">
                  <c:v>39234</c:v>
                </c:pt>
                <c:pt idx="210">
                  <c:v>39264</c:v>
                </c:pt>
                <c:pt idx="211">
                  <c:v>39295</c:v>
                </c:pt>
                <c:pt idx="212">
                  <c:v>39326</c:v>
                </c:pt>
                <c:pt idx="213">
                  <c:v>39356</c:v>
                </c:pt>
                <c:pt idx="214">
                  <c:v>39387</c:v>
                </c:pt>
                <c:pt idx="215">
                  <c:v>39417</c:v>
                </c:pt>
                <c:pt idx="216">
                  <c:v>39448</c:v>
                </c:pt>
                <c:pt idx="217">
                  <c:v>39479</c:v>
                </c:pt>
                <c:pt idx="218">
                  <c:v>39508</c:v>
                </c:pt>
                <c:pt idx="219">
                  <c:v>39539</c:v>
                </c:pt>
                <c:pt idx="220">
                  <c:v>39569</c:v>
                </c:pt>
                <c:pt idx="221">
                  <c:v>39600</c:v>
                </c:pt>
                <c:pt idx="222">
                  <c:v>39630</c:v>
                </c:pt>
                <c:pt idx="223">
                  <c:v>39661</c:v>
                </c:pt>
                <c:pt idx="224">
                  <c:v>39692</c:v>
                </c:pt>
                <c:pt idx="225">
                  <c:v>39722</c:v>
                </c:pt>
                <c:pt idx="226">
                  <c:v>39753</c:v>
                </c:pt>
                <c:pt idx="227">
                  <c:v>39783</c:v>
                </c:pt>
                <c:pt idx="228">
                  <c:v>39814</c:v>
                </c:pt>
                <c:pt idx="229">
                  <c:v>39845</c:v>
                </c:pt>
                <c:pt idx="230">
                  <c:v>39873</c:v>
                </c:pt>
                <c:pt idx="231">
                  <c:v>39904</c:v>
                </c:pt>
                <c:pt idx="232">
                  <c:v>39934</c:v>
                </c:pt>
                <c:pt idx="233">
                  <c:v>39965</c:v>
                </c:pt>
                <c:pt idx="234">
                  <c:v>39995</c:v>
                </c:pt>
                <c:pt idx="235">
                  <c:v>40026</c:v>
                </c:pt>
                <c:pt idx="236">
                  <c:v>40057</c:v>
                </c:pt>
                <c:pt idx="237">
                  <c:v>40087</c:v>
                </c:pt>
                <c:pt idx="238">
                  <c:v>40118</c:v>
                </c:pt>
                <c:pt idx="239">
                  <c:v>40148</c:v>
                </c:pt>
                <c:pt idx="240">
                  <c:v>40179</c:v>
                </c:pt>
                <c:pt idx="241">
                  <c:v>40210</c:v>
                </c:pt>
                <c:pt idx="242">
                  <c:v>40238</c:v>
                </c:pt>
                <c:pt idx="243">
                  <c:v>40269</c:v>
                </c:pt>
                <c:pt idx="244">
                  <c:v>40299</c:v>
                </c:pt>
                <c:pt idx="245">
                  <c:v>40330</c:v>
                </c:pt>
                <c:pt idx="246">
                  <c:v>40360</c:v>
                </c:pt>
                <c:pt idx="247">
                  <c:v>40391</c:v>
                </c:pt>
                <c:pt idx="248">
                  <c:v>40422</c:v>
                </c:pt>
                <c:pt idx="249">
                  <c:v>40452</c:v>
                </c:pt>
                <c:pt idx="250">
                  <c:v>40483</c:v>
                </c:pt>
                <c:pt idx="251">
                  <c:v>40513</c:v>
                </c:pt>
                <c:pt idx="252">
                  <c:v>40544</c:v>
                </c:pt>
                <c:pt idx="253">
                  <c:v>40575</c:v>
                </c:pt>
                <c:pt idx="254">
                  <c:v>40603</c:v>
                </c:pt>
                <c:pt idx="255">
                  <c:v>40634</c:v>
                </c:pt>
                <c:pt idx="256">
                  <c:v>40664</c:v>
                </c:pt>
                <c:pt idx="257">
                  <c:v>40695</c:v>
                </c:pt>
                <c:pt idx="258">
                  <c:v>40725</c:v>
                </c:pt>
                <c:pt idx="259">
                  <c:v>40756</c:v>
                </c:pt>
                <c:pt idx="260">
                  <c:v>40787</c:v>
                </c:pt>
                <c:pt idx="261">
                  <c:v>40817</c:v>
                </c:pt>
                <c:pt idx="262">
                  <c:v>40848</c:v>
                </c:pt>
                <c:pt idx="263">
                  <c:v>40878</c:v>
                </c:pt>
                <c:pt idx="264">
                  <c:v>40909</c:v>
                </c:pt>
                <c:pt idx="265">
                  <c:v>40940</c:v>
                </c:pt>
                <c:pt idx="266">
                  <c:v>40969</c:v>
                </c:pt>
                <c:pt idx="267">
                  <c:v>41000</c:v>
                </c:pt>
                <c:pt idx="268">
                  <c:v>41030</c:v>
                </c:pt>
                <c:pt idx="269">
                  <c:v>41061</c:v>
                </c:pt>
                <c:pt idx="270">
                  <c:v>41091</c:v>
                </c:pt>
                <c:pt idx="271">
                  <c:v>41122</c:v>
                </c:pt>
                <c:pt idx="272">
                  <c:v>41153</c:v>
                </c:pt>
                <c:pt idx="273">
                  <c:v>41183</c:v>
                </c:pt>
                <c:pt idx="274">
                  <c:v>41214</c:v>
                </c:pt>
                <c:pt idx="275">
                  <c:v>41244</c:v>
                </c:pt>
                <c:pt idx="276">
                  <c:v>41275</c:v>
                </c:pt>
                <c:pt idx="277">
                  <c:v>41306</c:v>
                </c:pt>
                <c:pt idx="278">
                  <c:v>41334</c:v>
                </c:pt>
                <c:pt idx="279">
                  <c:v>41365</c:v>
                </c:pt>
                <c:pt idx="280">
                  <c:v>41395</c:v>
                </c:pt>
                <c:pt idx="281">
                  <c:v>41426</c:v>
                </c:pt>
                <c:pt idx="282">
                  <c:v>41456</c:v>
                </c:pt>
                <c:pt idx="283">
                  <c:v>41487</c:v>
                </c:pt>
                <c:pt idx="284">
                  <c:v>41518</c:v>
                </c:pt>
                <c:pt idx="285">
                  <c:v>41548</c:v>
                </c:pt>
                <c:pt idx="286">
                  <c:v>41579</c:v>
                </c:pt>
                <c:pt idx="287">
                  <c:v>41609</c:v>
                </c:pt>
                <c:pt idx="288">
                  <c:v>41640</c:v>
                </c:pt>
                <c:pt idx="289">
                  <c:v>41671</c:v>
                </c:pt>
                <c:pt idx="290">
                  <c:v>41699</c:v>
                </c:pt>
                <c:pt idx="291">
                  <c:v>41730</c:v>
                </c:pt>
                <c:pt idx="292">
                  <c:v>41760</c:v>
                </c:pt>
                <c:pt idx="293">
                  <c:v>41791</c:v>
                </c:pt>
                <c:pt idx="294">
                  <c:v>41821</c:v>
                </c:pt>
                <c:pt idx="295">
                  <c:v>41852</c:v>
                </c:pt>
                <c:pt idx="296">
                  <c:v>41883</c:v>
                </c:pt>
                <c:pt idx="297">
                  <c:v>41913</c:v>
                </c:pt>
                <c:pt idx="298">
                  <c:v>41944</c:v>
                </c:pt>
                <c:pt idx="299">
                  <c:v>41974</c:v>
                </c:pt>
                <c:pt idx="300">
                  <c:v>42005</c:v>
                </c:pt>
                <c:pt idx="301">
                  <c:v>42036</c:v>
                </c:pt>
                <c:pt idx="302">
                  <c:v>42064</c:v>
                </c:pt>
                <c:pt idx="303">
                  <c:v>42095</c:v>
                </c:pt>
                <c:pt idx="304">
                  <c:v>42125</c:v>
                </c:pt>
                <c:pt idx="305">
                  <c:v>42156</c:v>
                </c:pt>
                <c:pt idx="306">
                  <c:v>42186</c:v>
                </c:pt>
                <c:pt idx="307">
                  <c:v>42217</c:v>
                </c:pt>
                <c:pt idx="308">
                  <c:v>42248</c:v>
                </c:pt>
                <c:pt idx="309">
                  <c:v>42278</c:v>
                </c:pt>
                <c:pt idx="310">
                  <c:v>42309</c:v>
                </c:pt>
                <c:pt idx="311">
                  <c:v>42339</c:v>
                </c:pt>
                <c:pt idx="312">
                  <c:v>42370</c:v>
                </c:pt>
                <c:pt idx="313">
                  <c:v>42401</c:v>
                </c:pt>
                <c:pt idx="314">
                  <c:v>42430</c:v>
                </c:pt>
                <c:pt idx="315">
                  <c:v>42461</c:v>
                </c:pt>
                <c:pt idx="316">
                  <c:v>42491</c:v>
                </c:pt>
                <c:pt idx="317">
                  <c:v>42522</c:v>
                </c:pt>
                <c:pt idx="318">
                  <c:v>42552</c:v>
                </c:pt>
                <c:pt idx="319">
                  <c:v>42583</c:v>
                </c:pt>
                <c:pt idx="320">
                  <c:v>42614</c:v>
                </c:pt>
                <c:pt idx="321">
                  <c:v>42644</c:v>
                </c:pt>
                <c:pt idx="322">
                  <c:v>42675</c:v>
                </c:pt>
                <c:pt idx="323">
                  <c:v>42705</c:v>
                </c:pt>
                <c:pt idx="324">
                  <c:v>42736</c:v>
                </c:pt>
                <c:pt idx="325">
                  <c:v>42767</c:v>
                </c:pt>
                <c:pt idx="326">
                  <c:v>42795</c:v>
                </c:pt>
                <c:pt idx="327">
                  <c:v>42826</c:v>
                </c:pt>
                <c:pt idx="328">
                  <c:v>42856</c:v>
                </c:pt>
                <c:pt idx="329">
                  <c:v>42887</c:v>
                </c:pt>
                <c:pt idx="330">
                  <c:v>42917</c:v>
                </c:pt>
                <c:pt idx="331">
                  <c:v>42948</c:v>
                </c:pt>
                <c:pt idx="332">
                  <c:v>42979</c:v>
                </c:pt>
                <c:pt idx="333">
                  <c:v>43009</c:v>
                </c:pt>
                <c:pt idx="334">
                  <c:v>43040</c:v>
                </c:pt>
                <c:pt idx="335">
                  <c:v>43070</c:v>
                </c:pt>
                <c:pt idx="336">
                  <c:v>43101</c:v>
                </c:pt>
                <c:pt idx="337">
                  <c:v>43132</c:v>
                </c:pt>
                <c:pt idx="338">
                  <c:v>43160</c:v>
                </c:pt>
                <c:pt idx="339">
                  <c:v>43191</c:v>
                </c:pt>
                <c:pt idx="340">
                  <c:v>43221</c:v>
                </c:pt>
                <c:pt idx="341">
                  <c:v>43252</c:v>
                </c:pt>
                <c:pt idx="342">
                  <c:v>43282</c:v>
                </c:pt>
                <c:pt idx="343">
                  <c:v>43313</c:v>
                </c:pt>
                <c:pt idx="344">
                  <c:v>43344</c:v>
                </c:pt>
                <c:pt idx="345">
                  <c:v>43374</c:v>
                </c:pt>
                <c:pt idx="346">
                  <c:v>43405</c:v>
                </c:pt>
                <c:pt idx="347">
                  <c:v>43435</c:v>
                </c:pt>
                <c:pt idx="348">
                  <c:v>43466</c:v>
                </c:pt>
                <c:pt idx="349">
                  <c:v>43497</c:v>
                </c:pt>
                <c:pt idx="350">
                  <c:v>43525</c:v>
                </c:pt>
                <c:pt idx="351">
                  <c:v>43556</c:v>
                </c:pt>
                <c:pt idx="352">
                  <c:v>43586</c:v>
                </c:pt>
                <c:pt idx="353">
                  <c:v>43617</c:v>
                </c:pt>
                <c:pt idx="354">
                  <c:v>43647</c:v>
                </c:pt>
                <c:pt idx="355">
                  <c:v>43678</c:v>
                </c:pt>
                <c:pt idx="356">
                  <c:v>43709</c:v>
                </c:pt>
                <c:pt idx="357">
                  <c:v>43739</c:v>
                </c:pt>
                <c:pt idx="358">
                  <c:v>43770</c:v>
                </c:pt>
                <c:pt idx="359">
                  <c:v>43800</c:v>
                </c:pt>
                <c:pt idx="360">
                  <c:v>43831</c:v>
                </c:pt>
                <c:pt idx="361">
                  <c:v>43862</c:v>
                </c:pt>
                <c:pt idx="362">
                  <c:v>43891</c:v>
                </c:pt>
                <c:pt idx="363">
                  <c:v>43922</c:v>
                </c:pt>
                <c:pt idx="364">
                  <c:v>43952</c:v>
                </c:pt>
                <c:pt idx="365">
                  <c:v>43983</c:v>
                </c:pt>
                <c:pt idx="366">
                  <c:v>44013</c:v>
                </c:pt>
                <c:pt idx="367">
                  <c:v>44044</c:v>
                </c:pt>
                <c:pt idx="368">
                  <c:v>44075</c:v>
                </c:pt>
                <c:pt idx="369">
                  <c:v>44105</c:v>
                </c:pt>
                <c:pt idx="370">
                  <c:v>44136</c:v>
                </c:pt>
                <c:pt idx="371">
                  <c:v>44166</c:v>
                </c:pt>
                <c:pt idx="372">
                  <c:v>44197</c:v>
                </c:pt>
                <c:pt idx="373">
                  <c:v>44228</c:v>
                </c:pt>
                <c:pt idx="374">
                  <c:v>44256</c:v>
                </c:pt>
                <c:pt idx="375">
                  <c:v>44287</c:v>
                </c:pt>
                <c:pt idx="376">
                  <c:v>44317</c:v>
                </c:pt>
                <c:pt idx="377">
                  <c:v>44348</c:v>
                </c:pt>
                <c:pt idx="378">
                  <c:v>44378</c:v>
                </c:pt>
                <c:pt idx="379">
                  <c:v>44409</c:v>
                </c:pt>
                <c:pt idx="380">
                  <c:v>44440</c:v>
                </c:pt>
                <c:pt idx="381">
                  <c:v>44470</c:v>
                </c:pt>
                <c:pt idx="382">
                  <c:v>44501</c:v>
                </c:pt>
                <c:pt idx="383">
                  <c:v>44531</c:v>
                </c:pt>
                <c:pt idx="384">
                  <c:v>44562</c:v>
                </c:pt>
                <c:pt idx="385">
                  <c:v>44593</c:v>
                </c:pt>
                <c:pt idx="386">
                  <c:v>44621</c:v>
                </c:pt>
                <c:pt idx="387">
                  <c:v>44652</c:v>
                </c:pt>
                <c:pt idx="388">
                  <c:v>44682</c:v>
                </c:pt>
                <c:pt idx="389">
                  <c:v>44713</c:v>
                </c:pt>
                <c:pt idx="390">
                  <c:v>44743</c:v>
                </c:pt>
                <c:pt idx="391">
                  <c:v>44774</c:v>
                </c:pt>
                <c:pt idx="392">
                  <c:v>44805</c:v>
                </c:pt>
                <c:pt idx="393">
                  <c:v>44835</c:v>
                </c:pt>
                <c:pt idx="394">
                  <c:v>44866</c:v>
                </c:pt>
                <c:pt idx="395">
                  <c:v>44896</c:v>
                </c:pt>
                <c:pt idx="396">
                  <c:v>44927</c:v>
                </c:pt>
                <c:pt idx="397">
                  <c:v>44958</c:v>
                </c:pt>
                <c:pt idx="398">
                  <c:v>44986</c:v>
                </c:pt>
                <c:pt idx="399">
                  <c:v>45017</c:v>
                </c:pt>
                <c:pt idx="400">
                  <c:v>45047</c:v>
                </c:pt>
                <c:pt idx="401">
                  <c:v>45078</c:v>
                </c:pt>
                <c:pt idx="402">
                  <c:v>45108</c:v>
                </c:pt>
                <c:pt idx="403">
                  <c:v>45139</c:v>
                </c:pt>
                <c:pt idx="404">
                  <c:v>45170</c:v>
                </c:pt>
                <c:pt idx="405">
                  <c:v>45200</c:v>
                </c:pt>
                <c:pt idx="406">
                  <c:v>45231</c:v>
                </c:pt>
                <c:pt idx="407">
                  <c:v>45261</c:v>
                </c:pt>
                <c:pt idx="408">
                  <c:v>45292</c:v>
                </c:pt>
                <c:pt idx="409">
                  <c:v>45323</c:v>
                </c:pt>
                <c:pt idx="410">
                  <c:v>45352</c:v>
                </c:pt>
                <c:pt idx="411">
                  <c:v>45383</c:v>
                </c:pt>
                <c:pt idx="412">
                  <c:v>45413</c:v>
                </c:pt>
                <c:pt idx="413">
                  <c:v>45444</c:v>
                </c:pt>
                <c:pt idx="414">
                  <c:v>45474</c:v>
                </c:pt>
                <c:pt idx="415">
                  <c:v>45505</c:v>
                </c:pt>
                <c:pt idx="416">
                  <c:v>45536</c:v>
                </c:pt>
                <c:pt idx="417">
                  <c:v>45566</c:v>
                </c:pt>
                <c:pt idx="418">
                  <c:v>45597</c:v>
                </c:pt>
                <c:pt idx="419">
                  <c:v>45627</c:v>
                </c:pt>
                <c:pt idx="420">
                  <c:v>45658</c:v>
                </c:pt>
                <c:pt idx="421">
                  <c:v>45689</c:v>
                </c:pt>
                <c:pt idx="422">
                  <c:v>45717</c:v>
                </c:pt>
                <c:pt idx="423">
                  <c:v>45748</c:v>
                </c:pt>
                <c:pt idx="424">
                  <c:v>45778</c:v>
                </c:pt>
                <c:pt idx="425">
                  <c:v>45809</c:v>
                </c:pt>
                <c:pt idx="426">
                  <c:v>45839</c:v>
                </c:pt>
                <c:pt idx="427">
                  <c:v>45870</c:v>
                </c:pt>
                <c:pt idx="428">
                  <c:v>45901</c:v>
                </c:pt>
                <c:pt idx="429">
                  <c:v>45931</c:v>
                </c:pt>
                <c:pt idx="430">
                  <c:v>45962</c:v>
                </c:pt>
                <c:pt idx="431">
                  <c:v>45992</c:v>
                </c:pt>
              </c:numCache>
            </c:numRef>
          </c:cat>
          <c:val>
            <c:numRef>
              <c:f>'Գծապատկեր 3.Ա.2'!$B$2:$B$433</c:f>
              <c:numCache>
                <c:formatCode>General</c:formatCode>
                <c:ptCount val="432"/>
                <c:pt idx="0">
                  <c:v>17.05</c:v>
                </c:pt>
                <c:pt idx="1">
                  <c:v>16.510000000000002</c:v>
                </c:pt>
                <c:pt idx="2">
                  <c:v>16.829999999999998</c:v>
                </c:pt>
                <c:pt idx="3">
                  <c:v>16.809999999999999</c:v>
                </c:pt>
                <c:pt idx="4">
                  <c:v>17.39</c:v>
                </c:pt>
                <c:pt idx="5">
                  <c:v>17.82</c:v>
                </c:pt>
                <c:pt idx="6">
                  <c:v>17.75</c:v>
                </c:pt>
                <c:pt idx="7">
                  <c:v>16.170000000000002</c:v>
                </c:pt>
                <c:pt idx="8">
                  <c:v>15.3</c:v>
                </c:pt>
                <c:pt idx="9">
                  <c:v>14.82</c:v>
                </c:pt>
                <c:pt idx="10">
                  <c:v>15.19</c:v>
                </c:pt>
                <c:pt idx="11">
                  <c:v>15.85</c:v>
                </c:pt>
                <c:pt idx="12">
                  <c:v>15.61</c:v>
                </c:pt>
                <c:pt idx="13">
                  <c:v>17.36</c:v>
                </c:pt>
                <c:pt idx="14">
                  <c:v>17.82</c:v>
                </c:pt>
                <c:pt idx="15">
                  <c:v>18.16</c:v>
                </c:pt>
                <c:pt idx="16">
                  <c:v>18.03</c:v>
                </c:pt>
                <c:pt idx="17">
                  <c:v>18.010000000000002</c:v>
                </c:pt>
                <c:pt idx="18">
                  <c:v>18.100000000000001</c:v>
                </c:pt>
                <c:pt idx="19">
                  <c:v>18.510000000000002</c:v>
                </c:pt>
                <c:pt idx="20">
                  <c:v>18.36</c:v>
                </c:pt>
                <c:pt idx="21">
                  <c:v>18.350000000000001</c:v>
                </c:pt>
                <c:pt idx="22">
                  <c:v>18.29</c:v>
                </c:pt>
                <c:pt idx="23">
                  <c:v>18.440000000000001</c:v>
                </c:pt>
                <c:pt idx="24">
                  <c:v>19.77</c:v>
                </c:pt>
                <c:pt idx="25">
                  <c:v>19.579999999999998</c:v>
                </c:pt>
                <c:pt idx="26">
                  <c:v>19.28</c:v>
                </c:pt>
                <c:pt idx="27">
                  <c:v>19.3</c:v>
                </c:pt>
                <c:pt idx="28">
                  <c:v>19.66</c:v>
                </c:pt>
                <c:pt idx="29">
                  <c:v>19.309999999999999</c:v>
                </c:pt>
                <c:pt idx="30">
                  <c:v>19.62</c:v>
                </c:pt>
                <c:pt idx="31">
                  <c:v>19.72</c:v>
                </c:pt>
                <c:pt idx="32">
                  <c:v>19.71</c:v>
                </c:pt>
                <c:pt idx="33">
                  <c:v>19.37</c:v>
                </c:pt>
                <c:pt idx="34">
                  <c:v>19.829999999999998</c:v>
                </c:pt>
                <c:pt idx="35">
                  <c:v>20.45</c:v>
                </c:pt>
                <c:pt idx="36">
                  <c:v>20.32</c:v>
                </c:pt>
                <c:pt idx="37">
                  <c:v>20.54</c:v>
                </c:pt>
                <c:pt idx="38">
                  <c:v>20.85</c:v>
                </c:pt>
                <c:pt idx="39">
                  <c:v>20.46</c:v>
                </c:pt>
                <c:pt idx="40">
                  <c:v>20.52</c:v>
                </c:pt>
                <c:pt idx="41">
                  <c:v>20.61</c:v>
                </c:pt>
                <c:pt idx="42">
                  <c:v>20.56</c:v>
                </c:pt>
                <c:pt idx="43">
                  <c:v>20.81</c:v>
                </c:pt>
                <c:pt idx="44">
                  <c:v>20.99</c:v>
                </c:pt>
                <c:pt idx="45">
                  <c:v>21.11</c:v>
                </c:pt>
                <c:pt idx="46">
                  <c:v>21.04</c:v>
                </c:pt>
                <c:pt idx="47">
                  <c:v>21.16</c:v>
                </c:pt>
                <c:pt idx="48">
                  <c:v>21.41</c:v>
                </c:pt>
                <c:pt idx="49">
                  <c:v>21.26</c:v>
                </c:pt>
                <c:pt idx="50">
                  <c:v>20.83</c:v>
                </c:pt>
                <c:pt idx="51">
                  <c:v>20.05</c:v>
                </c:pt>
                <c:pt idx="52">
                  <c:v>20.190000000000001</c:v>
                </c:pt>
                <c:pt idx="53">
                  <c:v>20.29</c:v>
                </c:pt>
                <c:pt idx="54">
                  <c:v>20.07</c:v>
                </c:pt>
                <c:pt idx="55">
                  <c:v>20.53</c:v>
                </c:pt>
                <c:pt idx="56">
                  <c:v>20.57</c:v>
                </c:pt>
                <c:pt idx="57">
                  <c:v>20.39</c:v>
                </c:pt>
                <c:pt idx="58">
                  <c:v>20.21</c:v>
                </c:pt>
                <c:pt idx="59">
                  <c:v>19.91</c:v>
                </c:pt>
                <c:pt idx="60">
                  <c:v>20.22</c:v>
                </c:pt>
                <c:pt idx="61">
                  <c:v>20.8</c:v>
                </c:pt>
                <c:pt idx="62">
                  <c:v>21.15</c:v>
                </c:pt>
                <c:pt idx="63">
                  <c:v>21.64</c:v>
                </c:pt>
                <c:pt idx="64">
                  <c:v>22.19</c:v>
                </c:pt>
                <c:pt idx="65">
                  <c:v>22.72</c:v>
                </c:pt>
                <c:pt idx="66">
                  <c:v>23.37</c:v>
                </c:pt>
                <c:pt idx="67">
                  <c:v>23.28</c:v>
                </c:pt>
                <c:pt idx="68">
                  <c:v>23.94</c:v>
                </c:pt>
                <c:pt idx="69">
                  <c:v>23.93</c:v>
                </c:pt>
                <c:pt idx="70">
                  <c:v>24.35</c:v>
                </c:pt>
                <c:pt idx="71">
                  <c:v>25.03</c:v>
                </c:pt>
                <c:pt idx="72">
                  <c:v>24.76</c:v>
                </c:pt>
                <c:pt idx="73">
                  <c:v>25.97</c:v>
                </c:pt>
                <c:pt idx="74">
                  <c:v>25.63</c:v>
                </c:pt>
                <c:pt idx="75">
                  <c:v>25.42</c:v>
                </c:pt>
                <c:pt idx="76">
                  <c:v>25.81</c:v>
                </c:pt>
                <c:pt idx="77">
                  <c:v>25.96</c:v>
                </c:pt>
                <c:pt idx="78">
                  <c:v>24.86</c:v>
                </c:pt>
                <c:pt idx="79">
                  <c:v>25.41</c:v>
                </c:pt>
                <c:pt idx="80">
                  <c:v>25.68</c:v>
                </c:pt>
                <c:pt idx="81">
                  <c:v>26.48</c:v>
                </c:pt>
                <c:pt idx="82">
                  <c:v>27.58</c:v>
                </c:pt>
                <c:pt idx="83">
                  <c:v>27.72</c:v>
                </c:pt>
                <c:pt idx="84">
                  <c:v>28.33</c:v>
                </c:pt>
                <c:pt idx="85">
                  <c:v>29.26</c:v>
                </c:pt>
                <c:pt idx="86">
                  <c:v>28.8</c:v>
                </c:pt>
                <c:pt idx="87">
                  <c:v>27.58</c:v>
                </c:pt>
                <c:pt idx="88">
                  <c:v>29.93</c:v>
                </c:pt>
                <c:pt idx="89">
                  <c:v>31.25</c:v>
                </c:pt>
                <c:pt idx="90">
                  <c:v>32.76</c:v>
                </c:pt>
                <c:pt idx="91">
                  <c:v>32.58</c:v>
                </c:pt>
                <c:pt idx="92">
                  <c:v>32.659999999999997</c:v>
                </c:pt>
                <c:pt idx="93">
                  <c:v>32.9</c:v>
                </c:pt>
                <c:pt idx="94">
                  <c:v>32.33</c:v>
                </c:pt>
                <c:pt idx="95">
                  <c:v>33.03</c:v>
                </c:pt>
                <c:pt idx="96">
                  <c:v>32.86</c:v>
                </c:pt>
                <c:pt idx="97">
                  <c:v>34.71</c:v>
                </c:pt>
                <c:pt idx="98">
                  <c:v>36.29</c:v>
                </c:pt>
                <c:pt idx="99">
                  <c:v>37.270000000000003</c:v>
                </c:pt>
                <c:pt idx="100">
                  <c:v>36.950000000000003</c:v>
                </c:pt>
                <c:pt idx="101">
                  <c:v>36.799999999999997</c:v>
                </c:pt>
                <c:pt idx="102">
                  <c:v>38.26</c:v>
                </c:pt>
                <c:pt idx="103">
                  <c:v>35.42</c:v>
                </c:pt>
                <c:pt idx="104">
                  <c:v>33.53</c:v>
                </c:pt>
                <c:pt idx="105">
                  <c:v>33.770000000000003</c:v>
                </c:pt>
                <c:pt idx="106">
                  <c:v>37.369999999999997</c:v>
                </c:pt>
                <c:pt idx="107">
                  <c:v>38.82</c:v>
                </c:pt>
                <c:pt idx="108">
                  <c:v>40.57</c:v>
                </c:pt>
                <c:pt idx="109">
                  <c:v>40.4</c:v>
                </c:pt>
                <c:pt idx="110">
                  <c:v>41.35</c:v>
                </c:pt>
                <c:pt idx="111">
                  <c:v>42.7</c:v>
                </c:pt>
                <c:pt idx="112">
                  <c:v>42.55</c:v>
                </c:pt>
                <c:pt idx="113">
                  <c:v>42.18</c:v>
                </c:pt>
                <c:pt idx="114">
                  <c:v>43.83</c:v>
                </c:pt>
                <c:pt idx="115">
                  <c:v>41.93</c:v>
                </c:pt>
                <c:pt idx="116">
                  <c:v>41.32</c:v>
                </c:pt>
                <c:pt idx="117">
                  <c:v>40.549999999999997</c:v>
                </c:pt>
                <c:pt idx="118">
                  <c:v>43.21</c:v>
                </c:pt>
                <c:pt idx="119">
                  <c:v>44.19</c:v>
                </c:pt>
                <c:pt idx="120">
                  <c:v>43.77</c:v>
                </c:pt>
                <c:pt idx="121">
                  <c:v>42.18</c:v>
                </c:pt>
                <c:pt idx="122">
                  <c:v>43.22</c:v>
                </c:pt>
                <c:pt idx="123">
                  <c:v>43.53</c:v>
                </c:pt>
                <c:pt idx="124">
                  <c:v>41.96</c:v>
                </c:pt>
                <c:pt idx="125">
                  <c:v>42.78</c:v>
                </c:pt>
                <c:pt idx="126">
                  <c:v>42.75</c:v>
                </c:pt>
                <c:pt idx="127">
                  <c:v>42.87</c:v>
                </c:pt>
                <c:pt idx="128">
                  <c:v>41.89</c:v>
                </c:pt>
                <c:pt idx="129">
                  <c:v>39.369999999999997</c:v>
                </c:pt>
                <c:pt idx="130">
                  <c:v>38.78</c:v>
                </c:pt>
                <c:pt idx="131">
                  <c:v>37.270000000000003</c:v>
                </c:pt>
                <c:pt idx="132">
                  <c:v>36.979999999999997</c:v>
                </c:pt>
                <c:pt idx="133">
                  <c:v>35.83</c:v>
                </c:pt>
                <c:pt idx="134">
                  <c:v>32.32</c:v>
                </c:pt>
                <c:pt idx="135">
                  <c:v>32.17</c:v>
                </c:pt>
                <c:pt idx="136">
                  <c:v>34.07</c:v>
                </c:pt>
                <c:pt idx="137">
                  <c:v>33.07</c:v>
                </c:pt>
                <c:pt idx="138">
                  <c:v>32.159999999999997</c:v>
                </c:pt>
                <c:pt idx="139">
                  <c:v>31.4</c:v>
                </c:pt>
                <c:pt idx="140">
                  <c:v>27.67</c:v>
                </c:pt>
                <c:pt idx="141">
                  <c:v>28.58</c:v>
                </c:pt>
                <c:pt idx="142">
                  <c:v>30.01</c:v>
                </c:pt>
                <c:pt idx="143">
                  <c:v>30.5</c:v>
                </c:pt>
                <c:pt idx="144">
                  <c:v>30.28</c:v>
                </c:pt>
                <c:pt idx="145">
                  <c:v>29.09</c:v>
                </c:pt>
                <c:pt idx="146">
                  <c:v>30.29</c:v>
                </c:pt>
                <c:pt idx="147">
                  <c:v>29.01</c:v>
                </c:pt>
                <c:pt idx="148">
                  <c:v>28.13</c:v>
                </c:pt>
                <c:pt idx="149">
                  <c:v>26.39</c:v>
                </c:pt>
                <c:pt idx="150">
                  <c:v>23.46</c:v>
                </c:pt>
                <c:pt idx="151">
                  <c:v>23.59</c:v>
                </c:pt>
                <c:pt idx="152">
                  <c:v>22.36</c:v>
                </c:pt>
                <c:pt idx="153">
                  <c:v>21.96</c:v>
                </c:pt>
                <c:pt idx="154">
                  <c:v>23.35</c:v>
                </c:pt>
                <c:pt idx="155">
                  <c:v>23.1</c:v>
                </c:pt>
                <c:pt idx="156">
                  <c:v>22.9</c:v>
                </c:pt>
                <c:pt idx="157">
                  <c:v>21.21</c:v>
                </c:pt>
                <c:pt idx="158">
                  <c:v>21.31</c:v>
                </c:pt>
                <c:pt idx="159">
                  <c:v>22.43</c:v>
                </c:pt>
                <c:pt idx="160">
                  <c:v>23.59</c:v>
                </c:pt>
                <c:pt idx="161">
                  <c:v>24.83</c:v>
                </c:pt>
                <c:pt idx="162">
                  <c:v>24.87</c:v>
                </c:pt>
                <c:pt idx="163">
                  <c:v>24.64</c:v>
                </c:pt>
                <c:pt idx="164">
                  <c:v>25.24</c:v>
                </c:pt>
                <c:pt idx="165">
                  <c:v>25.68</c:v>
                </c:pt>
                <c:pt idx="166">
                  <c:v>25.95</c:v>
                </c:pt>
                <c:pt idx="167">
                  <c:v>26.64</c:v>
                </c:pt>
                <c:pt idx="168">
                  <c:v>27.66</c:v>
                </c:pt>
                <c:pt idx="169">
                  <c:v>27.65</c:v>
                </c:pt>
                <c:pt idx="170">
                  <c:v>26.89</c:v>
                </c:pt>
                <c:pt idx="171">
                  <c:v>26.9</c:v>
                </c:pt>
                <c:pt idx="172">
                  <c:v>25.9</c:v>
                </c:pt>
                <c:pt idx="173">
                  <c:v>26.4</c:v>
                </c:pt>
                <c:pt idx="174">
                  <c:v>25.7</c:v>
                </c:pt>
                <c:pt idx="175">
                  <c:v>25.17</c:v>
                </c:pt>
                <c:pt idx="176">
                  <c:v>25.67</c:v>
                </c:pt>
                <c:pt idx="177">
                  <c:v>25.41</c:v>
                </c:pt>
                <c:pt idx="178">
                  <c:v>26.47</c:v>
                </c:pt>
                <c:pt idx="179">
                  <c:v>27.14</c:v>
                </c:pt>
                <c:pt idx="180">
                  <c:v>26.59</c:v>
                </c:pt>
                <c:pt idx="181">
                  <c:v>26.74</c:v>
                </c:pt>
                <c:pt idx="182">
                  <c:v>26.34</c:v>
                </c:pt>
                <c:pt idx="183">
                  <c:v>25.41</c:v>
                </c:pt>
                <c:pt idx="184">
                  <c:v>25.65</c:v>
                </c:pt>
                <c:pt idx="185">
                  <c:v>26.07</c:v>
                </c:pt>
                <c:pt idx="186">
                  <c:v>26.29</c:v>
                </c:pt>
                <c:pt idx="187">
                  <c:v>26.1</c:v>
                </c:pt>
                <c:pt idx="188">
                  <c:v>25.73</c:v>
                </c:pt>
                <c:pt idx="189">
                  <c:v>24.88</c:v>
                </c:pt>
                <c:pt idx="190">
                  <c:v>25.93</c:v>
                </c:pt>
                <c:pt idx="191">
                  <c:v>26.44</c:v>
                </c:pt>
                <c:pt idx="192">
                  <c:v>26.47</c:v>
                </c:pt>
                <c:pt idx="193">
                  <c:v>26.25</c:v>
                </c:pt>
                <c:pt idx="194">
                  <c:v>26.33</c:v>
                </c:pt>
                <c:pt idx="195">
                  <c:v>26.15</c:v>
                </c:pt>
                <c:pt idx="196">
                  <c:v>25.65</c:v>
                </c:pt>
                <c:pt idx="197">
                  <c:v>24.75</c:v>
                </c:pt>
                <c:pt idx="198">
                  <c:v>24.7</c:v>
                </c:pt>
                <c:pt idx="199">
                  <c:v>25.05</c:v>
                </c:pt>
                <c:pt idx="200">
                  <c:v>25.64</c:v>
                </c:pt>
                <c:pt idx="201">
                  <c:v>26.54</c:v>
                </c:pt>
                <c:pt idx="202">
                  <c:v>26.93</c:v>
                </c:pt>
                <c:pt idx="203">
                  <c:v>27.28</c:v>
                </c:pt>
                <c:pt idx="204">
                  <c:v>27.21</c:v>
                </c:pt>
                <c:pt idx="205">
                  <c:v>27.32</c:v>
                </c:pt>
                <c:pt idx="206">
                  <c:v>26.23</c:v>
                </c:pt>
                <c:pt idx="207">
                  <c:v>26.98</c:v>
                </c:pt>
                <c:pt idx="208">
                  <c:v>27.55</c:v>
                </c:pt>
                <c:pt idx="209">
                  <c:v>27.42</c:v>
                </c:pt>
                <c:pt idx="210">
                  <c:v>27.41</c:v>
                </c:pt>
                <c:pt idx="211">
                  <c:v>26.15</c:v>
                </c:pt>
                <c:pt idx="212">
                  <c:v>26.73</c:v>
                </c:pt>
                <c:pt idx="213">
                  <c:v>27.32</c:v>
                </c:pt>
                <c:pt idx="214">
                  <c:v>25.73</c:v>
                </c:pt>
                <c:pt idx="215">
                  <c:v>25.96</c:v>
                </c:pt>
                <c:pt idx="216">
                  <c:v>24.02</c:v>
                </c:pt>
                <c:pt idx="217">
                  <c:v>23.5</c:v>
                </c:pt>
                <c:pt idx="218">
                  <c:v>22.61</c:v>
                </c:pt>
                <c:pt idx="219">
                  <c:v>23.36</c:v>
                </c:pt>
                <c:pt idx="220">
                  <c:v>23.7</c:v>
                </c:pt>
                <c:pt idx="221">
                  <c:v>22.42</c:v>
                </c:pt>
                <c:pt idx="222">
                  <c:v>20.91</c:v>
                </c:pt>
                <c:pt idx="223">
                  <c:v>21.4</c:v>
                </c:pt>
                <c:pt idx="224">
                  <c:v>20.36</c:v>
                </c:pt>
                <c:pt idx="225">
                  <c:v>16.39</c:v>
                </c:pt>
                <c:pt idx="226">
                  <c:v>15.26</c:v>
                </c:pt>
                <c:pt idx="227">
                  <c:v>15.38</c:v>
                </c:pt>
                <c:pt idx="228">
                  <c:v>15.17</c:v>
                </c:pt>
                <c:pt idx="229">
                  <c:v>14.12</c:v>
                </c:pt>
                <c:pt idx="230">
                  <c:v>13.32</c:v>
                </c:pt>
                <c:pt idx="231">
                  <c:v>14.98</c:v>
                </c:pt>
                <c:pt idx="232">
                  <c:v>16</c:v>
                </c:pt>
                <c:pt idx="233">
                  <c:v>16.38</c:v>
                </c:pt>
                <c:pt idx="234">
                  <c:v>16.690000000000001</c:v>
                </c:pt>
                <c:pt idx="235">
                  <c:v>18.09</c:v>
                </c:pt>
                <c:pt idx="236">
                  <c:v>18.829999999999998</c:v>
                </c:pt>
                <c:pt idx="237">
                  <c:v>19.36</c:v>
                </c:pt>
                <c:pt idx="238">
                  <c:v>19.809999999999999</c:v>
                </c:pt>
                <c:pt idx="239">
                  <c:v>20.32</c:v>
                </c:pt>
                <c:pt idx="240">
                  <c:v>20.53</c:v>
                </c:pt>
                <c:pt idx="241">
                  <c:v>19.920000000000002</c:v>
                </c:pt>
                <c:pt idx="242">
                  <c:v>21</c:v>
                </c:pt>
                <c:pt idx="243">
                  <c:v>21.8</c:v>
                </c:pt>
                <c:pt idx="244">
                  <c:v>20.48</c:v>
                </c:pt>
                <c:pt idx="245">
                  <c:v>19.739999999999998</c:v>
                </c:pt>
                <c:pt idx="246">
                  <c:v>19.670000000000002</c:v>
                </c:pt>
                <c:pt idx="247">
                  <c:v>19.77</c:v>
                </c:pt>
                <c:pt idx="248">
                  <c:v>20.38</c:v>
                </c:pt>
                <c:pt idx="249">
                  <c:v>21.24</c:v>
                </c:pt>
                <c:pt idx="250">
                  <c:v>21.7</c:v>
                </c:pt>
                <c:pt idx="251">
                  <c:v>22.4</c:v>
                </c:pt>
                <c:pt idx="252">
                  <c:v>22.98</c:v>
                </c:pt>
                <c:pt idx="253">
                  <c:v>23.49</c:v>
                </c:pt>
                <c:pt idx="254">
                  <c:v>22.9</c:v>
                </c:pt>
                <c:pt idx="255">
                  <c:v>23.14</c:v>
                </c:pt>
                <c:pt idx="256">
                  <c:v>23.06</c:v>
                </c:pt>
                <c:pt idx="257">
                  <c:v>22.1</c:v>
                </c:pt>
                <c:pt idx="258">
                  <c:v>22.61</c:v>
                </c:pt>
                <c:pt idx="259">
                  <c:v>20.05</c:v>
                </c:pt>
                <c:pt idx="260">
                  <c:v>19.7</c:v>
                </c:pt>
                <c:pt idx="261">
                  <c:v>20.16</c:v>
                </c:pt>
                <c:pt idx="262">
                  <c:v>20.350000000000001</c:v>
                </c:pt>
                <c:pt idx="263">
                  <c:v>20.52</c:v>
                </c:pt>
                <c:pt idx="264">
                  <c:v>21.21</c:v>
                </c:pt>
                <c:pt idx="265">
                  <c:v>21.8</c:v>
                </c:pt>
                <c:pt idx="266">
                  <c:v>22.05</c:v>
                </c:pt>
                <c:pt idx="267">
                  <c:v>21.78</c:v>
                </c:pt>
                <c:pt idx="268">
                  <c:v>20.94</c:v>
                </c:pt>
                <c:pt idx="269">
                  <c:v>20.55</c:v>
                </c:pt>
                <c:pt idx="270">
                  <c:v>21</c:v>
                </c:pt>
                <c:pt idx="271">
                  <c:v>21.41</c:v>
                </c:pt>
                <c:pt idx="272">
                  <c:v>21.78</c:v>
                </c:pt>
                <c:pt idx="273">
                  <c:v>21.58</c:v>
                </c:pt>
                <c:pt idx="274">
                  <c:v>20.9</c:v>
                </c:pt>
                <c:pt idx="275">
                  <c:v>21.24</c:v>
                </c:pt>
                <c:pt idx="276">
                  <c:v>21.9</c:v>
                </c:pt>
                <c:pt idx="277">
                  <c:v>22.05</c:v>
                </c:pt>
                <c:pt idx="278">
                  <c:v>22.42</c:v>
                </c:pt>
                <c:pt idx="279">
                  <c:v>22.6</c:v>
                </c:pt>
                <c:pt idx="280">
                  <c:v>23.41</c:v>
                </c:pt>
                <c:pt idx="281">
                  <c:v>22.93</c:v>
                </c:pt>
                <c:pt idx="282">
                  <c:v>23.49</c:v>
                </c:pt>
                <c:pt idx="283">
                  <c:v>23.36</c:v>
                </c:pt>
                <c:pt idx="284">
                  <c:v>23.44</c:v>
                </c:pt>
                <c:pt idx="285">
                  <c:v>23.83</c:v>
                </c:pt>
                <c:pt idx="286">
                  <c:v>24.64</c:v>
                </c:pt>
                <c:pt idx="287">
                  <c:v>24.86</c:v>
                </c:pt>
                <c:pt idx="288">
                  <c:v>24.86</c:v>
                </c:pt>
                <c:pt idx="289">
                  <c:v>24.59</c:v>
                </c:pt>
                <c:pt idx="290">
                  <c:v>24.96</c:v>
                </c:pt>
                <c:pt idx="291">
                  <c:v>24.79</c:v>
                </c:pt>
                <c:pt idx="292">
                  <c:v>24.94</c:v>
                </c:pt>
                <c:pt idx="293">
                  <c:v>25.56</c:v>
                </c:pt>
                <c:pt idx="294">
                  <c:v>25.82</c:v>
                </c:pt>
                <c:pt idx="295">
                  <c:v>25.62</c:v>
                </c:pt>
                <c:pt idx="296">
                  <c:v>25.92</c:v>
                </c:pt>
                <c:pt idx="297">
                  <c:v>25.16</c:v>
                </c:pt>
                <c:pt idx="298">
                  <c:v>26.61</c:v>
                </c:pt>
                <c:pt idx="299">
                  <c:v>26.79</c:v>
                </c:pt>
                <c:pt idx="300">
                  <c:v>26.49</c:v>
                </c:pt>
                <c:pt idx="301">
                  <c:v>27</c:v>
                </c:pt>
                <c:pt idx="302">
                  <c:v>26.73</c:v>
                </c:pt>
                <c:pt idx="303">
                  <c:v>26.79</c:v>
                </c:pt>
                <c:pt idx="304">
                  <c:v>26.81</c:v>
                </c:pt>
                <c:pt idx="305">
                  <c:v>26.5</c:v>
                </c:pt>
                <c:pt idx="306">
                  <c:v>26.38</c:v>
                </c:pt>
                <c:pt idx="307">
                  <c:v>25.69</c:v>
                </c:pt>
                <c:pt idx="308">
                  <c:v>24.5</c:v>
                </c:pt>
                <c:pt idx="309">
                  <c:v>25.49</c:v>
                </c:pt>
                <c:pt idx="310">
                  <c:v>26.23</c:v>
                </c:pt>
                <c:pt idx="311">
                  <c:v>25.97</c:v>
                </c:pt>
                <c:pt idx="312">
                  <c:v>24.21</c:v>
                </c:pt>
                <c:pt idx="313">
                  <c:v>24</c:v>
                </c:pt>
                <c:pt idx="314">
                  <c:v>25.37</c:v>
                </c:pt>
                <c:pt idx="315">
                  <c:v>25.92</c:v>
                </c:pt>
                <c:pt idx="316">
                  <c:v>25.69</c:v>
                </c:pt>
                <c:pt idx="317">
                  <c:v>25.84</c:v>
                </c:pt>
                <c:pt idx="318">
                  <c:v>26.69</c:v>
                </c:pt>
                <c:pt idx="319">
                  <c:v>26.95</c:v>
                </c:pt>
                <c:pt idx="320">
                  <c:v>26.73</c:v>
                </c:pt>
                <c:pt idx="321">
                  <c:v>26.53</c:v>
                </c:pt>
                <c:pt idx="322">
                  <c:v>26.85</c:v>
                </c:pt>
                <c:pt idx="323">
                  <c:v>27.87</c:v>
                </c:pt>
                <c:pt idx="324">
                  <c:v>28.06</c:v>
                </c:pt>
                <c:pt idx="325">
                  <c:v>28.66</c:v>
                </c:pt>
                <c:pt idx="326">
                  <c:v>29.09</c:v>
                </c:pt>
                <c:pt idx="327">
                  <c:v>28.9</c:v>
                </c:pt>
                <c:pt idx="328">
                  <c:v>29.31</c:v>
                </c:pt>
                <c:pt idx="329">
                  <c:v>29.75</c:v>
                </c:pt>
                <c:pt idx="330">
                  <c:v>30</c:v>
                </c:pt>
                <c:pt idx="331">
                  <c:v>29.91</c:v>
                </c:pt>
                <c:pt idx="332">
                  <c:v>30.17</c:v>
                </c:pt>
                <c:pt idx="333">
                  <c:v>30.92</c:v>
                </c:pt>
                <c:pt idx="334">
                  <c:v>31.3</c:v>
                </c:pt>
                <c:pt idx="335">
                  <c:v>32.090000000000003</c:v>
                </c:pt>
                <c:pt idx="336">
                  <c:v>33.31</c:v>
                </c:pt>
                <c:pt idx="337">
                  <c:v>32.04</c:v>
                </c:pt>
                <c:pt idx="338">
                  <c:v>31.81</c:v>
                </c:pt>
                <c:pt idx="339">
                  <c:v>30.97</c:v>
                </c:pt>
                <c:pt idx="340">
                  <c:v>31.24</c:v>
                </c:pt>
                <c:pt idx="341">
                  <c:v>31.63</c:v>
                </c:pt>
                <c:pt idx="342">
                  <c:v>31.89</c:v>
                </c:pt>
                <c:pt idx="343">
                  <c:v>32.39</c:v>
                </c:pt>
                <c:pt idx="344">
                  <c:v>32.619999999999997</c:v>
                </c:pt>
                <c:pt idx="345">
                  <c:v>31.04</c:v>
                </c:pt>
                <c:pt idx="346">
                  <c:v>30.2</c:v>
                </c:pt>
                <c:pt idx="347">
                  <c:v>28.29</c:v>
                </c:pt>
                <c:pt idx="348">
                  <c:v>28.38</c:v>
                </c:pt>
                <c:pt idx="349">
                  <c:v>29.54</c:v>
                </c:pt>
                <c:pt idx="350">
                  <c:v>29.58</c:v>
                </c:pt>
                <c:pt idx="351">
                  <c:v>30.13</c:v>
                </c:pt>
                <c:pt idx="352">
                  <c:v>29.24</c:v>
                </c:pt>
                <c:pt idx="353">
                  <c:v>29.28</c:v>
                </c:pt>
                <c:pt idx="354">
                  <c:v>29.99</c:v>
                </c:pt>
                <c:pt idx="355">
                  <c:v>28.71</c:v>
                </c:pt>
                <c:pt idx="356">
                  <c:v>29.23</c:v>
                </c:pt>
                <c:pt idx="357">
                  <c:v>28.84</c:v>
                </c:pt>
                <c:pt idx="358">
                  <c:v>29.84</c:v>
                </c:pt>
                <c:pt idx="359">
                  <c:v>30.33</c:v>
                </c:pt>
                <c:pt idx="360">
                  <c:v>30.99</c:v>
                </c:pt>
                <c:pt idx="361">
                  <c:v>30.73</c:v>
                </c:pt>
                <c:pt idx="362">
                  <c:v>24.82</c:v>
                </c:pt>
                <c:pt idx="363">
                  <c:v>25.93</c:v>
                </c:pt>
                <c:pt idx="364">
                  <c:v>27.33</c:v>
                </c:pt>
                <c:pt idx="365">
                  <c:v>28.84</c:v>
                </c:pt>
                <c:pt idx="366">
                  <c:v>29.6</c:v>
                </c:pt>
                <c:pt idx="367">
                  <c:v>31.16</c:v>
                </c:pt>
                <c:pt idx="368">
                  <c:v>30.84</c:v>
                </c:pt>
                <c:pt idx="369">
                  <c:v>31.28</c:v>
                </c:pt>
                <c:pt idx="370">
                  <c:v>32.47</c:v>
                </c:pt>
                <c:pt idx="371">
                  <c:v>33.770000000000003</c:v>
                </c:pt>
                <c:pt idx="372">
                  <c:v>34.51</c:v>
                </c:pt>
                <c:pt idx="373">
                  <c:v>35.1</c:v>
                </c:pt>
                <c:pt idx="374">
                  <c:v>35.04</c:v>
                </c:pt>
                <c:pt idx="375">
                  <c:v>36.72</c:v>
                </c:pt>
                <c:pt idx="376">
                  <c:v>36.549999999999997</c:v>
                </c:pt>
                <c:pt idx="377">
                  <c:v>36.700000000000003</c:v>
                </c:pt>
                <c:pt idx="378">
                  <c:v>37.44</c:v>
                </c:pt>
                <c:pt idx="379">
                  <c:v>37.97</c:v>
                </c:pt>
                <c:pt idx="380">
                  <c:v>37.619999999999997</c:v>
                </c:pt>
                <c:pt idx="381">
                  <c:v>37.25</c:v>
                </c:pt>
                <c:pt idx="382">
                  <c:v>38.58</c:v>
                </c:pt>
                <c:pt idx="383">
                  <c:v>38.31</c:v>
                </c:pt>
                <c:pt idx="384">
                  <c:v>36.94</c:v>
                </c:pt>
                <c:pt idx="385">
                  <c:v>35.29</c:v>
                </c:pt>
                <c:pt idx="386">
                  <c:v>34.270000000000003</c:v>
                </c:pt>
                <c:pt idx="387">
                  <c:v>33.89</c:v>
                </c:pt>
                <c:pt idx="388">
                  <c:v>30.67</c:v>
                </c:pt>
                <c:pt idx="389">
                  <c:v>29.05</c:v>
                </c:pt>
                <c:pt idx="390">
                  <c:v>29</c:v>
                </c:pt>
                <c:pt idx="391">
                  <c:v>30.7</c:v>
                </c:pt>
                <c:pt idx="392">
                  <c:v>28.23</c:v>
                </c:pt>
                <c:pt idx="393">
                  <c:v>27.08</c:v>
                </c:pt>
                <c:pt idx="394">
                  <c:v>28.38</c:v>
                </c:pt>
                <c:pt idx="395">
                  <c:v>28.32</c:v>
                </c:pt>
                <c:pt idx="396">
                  <c:v>28.34</c:v>
                </c:pt>
                <c:pt idx="397">
                  <c:v>28.92</c:v>
                </c:pt>
                <c:pt idx="398">
                  <c:v>27.94</c:v>
                </c:pt>
                <c:pt idx="399">
                  <c:v>28.77</c:v>
                </c:pt>
                <c:pt idx="400">
                  <c:v>28.76</c:v>
                </c:pt>
                <c:pt idx="401">
                  <c:v>29.94</c:v>
                </c:pt>
                <c:pt idx="402">
                  <c:v>30.89</c:v>
                </c:pt>
                <c:pt idx="403">
                  <c:v>30.09</c:v>
                </c:pt>
                <c:pt idx="404">
                  <c:v>29.8</c:v>
                </c:pt>
                <c:pt idx="405">
                  <c:v>28.7</c:v>
                </c:pt>
                <c:pt idx="406">
                  <c:v>30.01</c:v>
                </c:pt>
                <c:pt idx="407">
                  <c:v>31.45</c:v>
                </c:pt>
                <c:pt idx="408">
                  <c:v>31.97</c:v>
                </c:pt>
                <c:pt idx="409">
                  <c:v>33.04</c:v>
                </c:pt>
                <c:pt idx="410">
                  <c:v>33.76</c:v>
                </c:pt>
                <c:pt idx="411">
                  <c:v>33.03</c:v>
                </c:pt>
                <c:pt idx="412">
                  <c:v>33.78</c:v>
                </c:pt>
                <c:pt idx="413">
                  <c:v>34.81</c:v>
                </c:pt>
                <c:pt idx="414">
                  <c:v>35.479999999999997</c:v>
                </c:pt>
                <c:pt idx="415">
                  <c:v>35.08</c:v>
                </c:pt>
                <c:pt idx="416">
                  <c:v>35.700000000000003</c:v>
                </c:pt>
                <c:pt idx="417">
                  <c:v>36.590000000000003</c:v>
                </c:pt>
                <c:pt idx="418">
                  <c:v>37.36</c:v>
                </c:pt>
                <c:pt idx="419">
                  <c:v>37.72</c:v>
                </c:pt>
                <c:pt idx="420">
                  <c:v>37.14</c:v>
                </c:pt>
                <c:pt idx="421">
                  <c:v>37.19</c:v>
                </c:pt>
                <c:pt idx="422">
                  <c:v>34.79</c:v>
                </c:pt>
                <c:pt idx="423">
                  <c:v>32.630000000000003</c:v>
                </c:pt>
                <c:pt idx="424">
                  <c:v>35.18</c:v>
                </c:pt>
                <c:pt idx="425">
                  <c:v>36.31</c:v>
                </c:pt>
                <c:pt idx="426">
                  <c:v>37.79</c:v>
                </c:pt>
                <c:pt idx="427">
                  <c:v>38.270000000000003</c:v>
                </c:pt>
                <c:pt idx="428">
                  <c:v>39.229999999999997</c:v>
                </c:pt>
                <c:pt idx="429">
                  <c:v>39.9</c:v>
                </c:pt>
                <c:pt idx="430">
                  <c:v>39.97</c:v>
                </c:pt>
                <c:pt idx="431">
                  <c:v>40.479999999999997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0912"/>
        <c:axId val="493426992"/>
      </c:lineChart>
      <c:lineChart>
        <c:grouping val="standard"/>
        <c:varyColors val="0"/>
        <c:ser>
          <c:idx val="4"/>
          <c:order val="1"/>
          <c:tx>
            <c:strRef>
              <c:f>'Գծապատկեր 3.Ա.2'!$C$1</c:f>
              <c:strCache>
                <c:ptCount val="1"/>
                <c:pt idx="0">
                  <c:v>Dot-Com Bubble </c:v>
                </c:pt>
              </c:strCache>
            </c:strRef>
          </c:tx>
          <c:spPr>
            <a:ln w="19050" cap="rnd">
              <a:solidFill>
                <a:schemeClr val="accent1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3.Ա.2'!$A$2:$A$433</c:f>
              <c:numCache>
                <c:formatCode>m/d/yyyy</c:formatCode>
                <c:ptCount val="432"/>
                <c:pt idx="0">
                  <c:v>32874</c:v>
                </c:pt>
                <c:pt idx="1">
                  <c:v>32905</c:v>
                </c:pt>
                <c:pt idx="2">
                  <c:v>32933</c:v>
                </c:pt>
                <c:pt idx="3">
                  <c:v>32964</c:v>
                </c:pt>
                <c:pt idx="4">
                  <c:v>32994</c:v>
                </c:pt>
                <c:pt idx="5">
                  <c:v>33025</c:v>
                </c:pt>
                <c:pt idx="6">
                  <c:v>33055</c:v>
                </c:pt>
                <c:pt idx="7">
                  <c:v>33086</c:v>
                </c:pt>
                <c:pt idx="8">
                  <c:v>33117</c:v>
                </c:pt>
                <c:pt idx="9">
                  <c:v>33147</c:v>
                </c:pt>
                <c:pt idx="10">
                  <c:v>33178</c:v>
                </c:pt>
                <c:pt idx="11">
                  <c:v>33208</c:v>
                </c:pt>
                <c:pt idx="12">
                  <c:v>33239</c:v>
                </c:pt>
                <c:pt idx="13">
                  <c:v>33270</c:v>
                </c:pt>
                <c:pt idx="14">
                  <c:v>33298</c:v>
                </c:pt>
                <c:pt idx="15">
                  <c:v>33329</c:v>
                </c:pt>
                <c:pt idx="16">
                  <c:v>33359</c:v>
                </c:pt>
                <c:pt idx="17">
                  <c:v>33390</c:v>
                </c:pt>
                <c:pt idx="18">
                  <c:v>33420</c:v>
                </c:pt>
                <c:pt idx="19">
                  <c:v>33451</c:v>
                </c:pt>
                <c:pt idx="20">
                  <c:v>33482</c:v>
                </c:pt>
                <c:pt idx="21">
                  <c:v>33512</c:v>
                </c:pt>
                <c:pt idx="22">
                  <c:v>33543</c:v>
                </c:pt>
                <c:pt idx="23">
                  <c:v>33573</c:v>
                </c:pt>
                <c:pt idx="24">
                  <c:v>33604</c:v>
                </c:pt>
                <c:pt idx="25">
                  <c:v>33635</c:v>
                </c:pt>
                <c:pt idx="26">
                  <c:v>33664</c:v>
                </c:pt>
                <c:pt idx="27">
                  <c:v>33695</c:v>
                </c:pt>
                <c:pt idx="28">
                  <c:v>33725</c:v>
                </c:pt>
                <c:pt idx="29">
                  <c:v>33756</c:v>
                </c:pt>
                <c:pt idx="30">
                  <c:v>33786</c:v>
                </c:pt>
                <c:pt idx="31">
                  <c:v>33817</c:v>
                </c:pt>
                <c:pt idx="32">
                  <c:v>33848</c:v>
                </c:pt>
                <c:pt idx="33">
                  <c:v>33878</c:v>
                </c:pt>
                <c:pt idx="34">
                  <c:v>33909</c:v>
                </c:pt>
                <c:pt idx="35">
                  <c:v>33939</c:v>
                </c:pt>
                <c:pt idx="36">
                  <c:v>33970</c:v>
                </c:pt>
                <c:pt idx="37">
                  <c:v>34001</c:v>
                </c:pt>
                <c:pt idx="38">
                  <c:v>34029</c:v>
                </c:pt>
                <c:pt idx="39">
                  <c:v>34060</c:v>
                </c:pt>
                <c:pt idx="40">
                  <c:v>34090</c:v>
                </c:pt>
                <c:pt idx="41">
                  <c:v>34121</c:v>
                </c:pt>
                <c:pt idx="42">
                  <c:v>34151</c:v>
                </c:pt>
                <c:pt idx="43">
                  <c:v>34182</c:v>
                </c:pt>
                <c:pt idx="44">
                  <c:v>34213</c:v>
                </c:pt>
                <c:pt idx="45">
                  <c:v>34243</c:v>
                </c:pt>
                <c:pt idx="46">
                  <c:v>34274</c:v>
                </c:pt>
                <c:pt idx="47">
                  <c:v>34304</c:v>
                </c:pt>
                <c:pt idx="48">
                  <c:v>34335</c:v>
                </c:pt>
                <c:pt idx="49">
                  <c:v>34366</c:v>
                </c:pt>
                <c:pt idx="50">
                  <c:v>34394</c:v>
                </c:pt>
                <c:pt idx="51">
                  <c:v>34425</c:v>
                </c:pt>
                <c:pt idx="52">
                  <c:v>34455</c:v>
                </c:pt>
                <c:pt idx="53">
                  <c:v>34486</c:v>
                </c:pt>
                <c:pt idx="54">
                  <c:v>34516</c:v>
                </c:pt>
                <c:pt idx="55">
                  <c:v>34547</c:v>
                </c:pt>
                <c:pt idx="56">
                  <c:v>34578</c:v>
                </c:pt>
                <c:pt idx="57">
                  <c:v>34608</c:v>
                </c:pt>
                <c:pt idx="58">
                  <c:v>34639</c:v>
                </c:pt>
                <c:pt idx="59">
                  <c:v>34669</c:v>
                </c:pt>
                <c:pt idx="60">
                  <c:v>34700</c:v>
                </c:pt>
                <c:pt idx="61">
                  <c:v>34731</c:v>
                </c:pt>
                <c:pt idx="62">
                  <c:v>34759</c:v>
                </c:pt>
                <c:pt idx="63">
                  <c:v>34790</c:v>
                </c:pt>
                <c:pt idx="64">
                  <c:v>34820</c:v>
                </c:pt>
                <c:pt idx="65">
                  <c:v>34851</c:v>
                </c:pt>
                <c:pt idx="66">
                  <c:v>34881</c:v>
                </c:pt>
                <c:pt idx="67">
                  <c:v>34912</c:v>
                </c:pt>
                <c:pt idx="68">
                  <c:v>34943</c:v>
                </c:pt>
                <c:pt idx="69">
                  <c:v>34973</c:v>
                </c:pt>
                <c:pt idx="70">
                  <c:v>35004</c:v>
                </c:pt>
                <c:pt idx="71">
                  <c:v>35034</c:v>
                </c:pt>
                <c:pt idx="72">
                  <c:v>35065</c:v>
                </c:pt>
                <c:pt idx="73">
                  <c:v>35096</c:v>
                </c:pt>
                <c:pt idx="74">
                  <c:v>35125</c:v>
                </c:pt>
                <c:pt idx="75">
                  <c:v>35156</c:v>
                </c:pt>
                <c:pt idx="76">
                  <c:v>35186</c:v>
                </c:pt>
                <c:pt idx="77">
                  <c:v>35217</c:v>
                </c:pt>
                <c:pt idx="78">
                  <c:v>35247</c:v>
                </c:pt>
                <c:pt idx="79">
                  <c:v>35278</c:v>
                </c:pt>
                <c:pt idx="80">
                  <c:v>35309</c:v>
                </c:pt>
                <c:pt idx="81">
                  <c:v>35339</c:v>
                </c:pt>
                <c:pt idx="82">
                  <c:v>35370</c:v>
                </c:pt>
                <c:pt idx="83">
                  <c:v>35400</c:v>
                </c:pt>
                <c:pt idx="84">
                  <c:v>35431</c:v>
                </c:pt>
                <c:pt idx="85">
                  <c:v>35462</c:v>
                </c:pt>
                <c:pt idx="86">
                  <c:v>35490</c:v>
                </c:pt>
                <c:pt idx="87">
                  <c:v>35521</c:v>
                </c:pt>
                <c:pt idx="88">
                  <c:v>35551</c:v>
                </c:pt>
                <c:pt idx="89">
                  <c:v>35582</c:v>
                </c:pt>
                <c:pt idx="90">
                  <c:v>35612</c:v>
                </c:pt>
                <c:pt idx="91">
                  <c:v>35643</c:v>
                </c:pt>
                <c:pt idx="92">
                  <c:v>35674</c:v>
                </c:pt>
                <c:pt idx="93">
                  <c:v>35704</c:v>
                </c:pt>
                <c:pt idx="94">
                  <c:v>35735</c:v>
                </c:pt>
                <c:pt idx="95">
                  <c:v>35765</c:v>
                </c:pt>
                <c:pt idx="96">
                  <c:v>35796</c:v>
                </c:pt>
                <c:pt idx="97">
                  <c:v>35827</c:v>
                </c:pt>
                <c:pt idx="98">
                  <c:v>35855</c:v>
                </c:pt>
                <c:pt idx="99">
                  <c:v>35886</c:v>
                </c:pt>
                <c:pt idx="100">
                  <c:v>35916</c:v>
                </c:pt>
                <c:pt idx="101">
                  <c:v>35947</c:v>
                </c:pt>
                <c:pt idx="102">
                  <c:v>35977</c:v>
                </c:pt>
                <c:pt idx="103">
                  <c:v>36008</c:v>
                </c:pt>
                <c:pt idx="104">
                  <c:v>36039</c:v>
                </c:pt>
                <c:pt idx="105">
                  <c:v>36069</c:v>
                </c:pt>
                <c:pt idx="106">
                  <c:v>36100</c:v>
                </c:pt>
                <c:pt idx="107">
                  <c:v>36130</c:v>
                </c:pt>
                <c:pt idx="108">
                  <c:v>36161</c:v>
                </c:pt>
                <c:pt idx="109">
                  <c:v>36192</c:v>
                </c:pt>
                <c:pt idx="110">
                  <c:v>36220</c:v>
                </c:pt>
                <c:pt idx="111">
                  <c:v>36251</c:v>
                </c:pt>
                <c:pt idx="112">
                  <c:v>36281</c:v>
                </c:pt>
                <c:pt idx="113">
                  <c:v>36312</c:v>
                </c:pt>
                <c:pt idx="114">
                  <c:v>36342</c:v>
                </c:pt>
                <c:pt idx="115">
                  <c:v>36373</c:v>
                </c:pt>
                <c:pt idx="116">
                  <c:v>36404</c:v>
                </c:pt>
                <c:pt idx="117">
                  <c:v>36434</c:v>
                </c:pt>
                <c:pt idx="118">
                  <c:v>36465</c:v>
                </c:pt>
                <c:pt idx="119">
                  <c:v>36495</c:v>
                </c:pt>
                <c:pt idx="120">
                  <c:v>36526</c:v>
                </c:pt>
                <c:pt idx="121">
                  <c:v>36557</c:v>
                </c:pt>
                <c:pt idx="122">
                  <c:v>36586</c:v>
                </c:pt>
                <c:pt idx="123">
                  <c:v>36617</c:v>
                </c:pt>
                <c:pt idx="124">
                  <c:v>36647</c:v>
                </c:pt>
                <c:pt idx="125">
                  <c:v>36678</c:v>
                </c:pt>
                <c:pt idx="126">
                  <c:v>36708</c:v>
                </c:pt>
                <c:pt idx="127">
                  <c:v>36739</c:v>
                </c:pt>
                <c:pt idx="128">
                  <c:v>36770</c:v>
                </c:pt>
                <c:pt idx="129">
                  <c:v>36800</c:v>
                </c:pt>
                <c:pt idx="130">
                  <c:v>36831</c:v>
                </c:pt>
                <c:pt idx="131">
                  <c:v>36861</c:v>
                </c:pt>
                <c:pt idx="132">
                  <c:v>36892</c:v>
                </c:pt>
                <c:pt idx="133">
                  <c:v>36923</c:v>
                </c:pt>
                <c:pt idx="134">
                  <c:v>36951</c:v>
                </c:pt>
                <c:pt idx="135">
                  <c:v>36982</c:v>
                </c:pt>
                <c:pt idx="136">
                  <c:v>37012</c:v>
                </c:pt>
                <c:pt idx="137">
                  <c:v>37043</c:v>
                </c:pt>
                <c:pt idx="138">
                  <c:v>37073</c:v>
                </c:pt>
                <c:pt idx="139">
                  <c:v>37104</c:v>
                </c:pt>
                <c:pt idx="140">
                  <c:v>37135</c:v>
                </c:pt>
                <c:pt idx="141">
                  <c:v>37165</c:v>
                </c:pt>
                <c:pt idx="142">
                  <c:v>37196</c:v>
                </c:pt>
                <c:pt idx="143">
                  <c:v>37226</c:v>
                </c:pt>
                <c:pt idx="144">
                  <c:v>37257</c:v>
                </c:pt>
                <c:pt idx="145">
                  <c:v>37288</c:v>
                </c:pt>
                <c:pt idx="146">
                  <c:v>37316</c:v>
                </c:pt>
                <c:pt idx="147">
                  <c:v>37347</c:v>
                </c:pt>
                <c:pt idx="148">
                  <c:v>37377</c:v>
                </c:pt>
                <c:pt idx="149">
                  <c:v>37408</c:v>
                </c:pt>
                <c:pt idx="150">
                  <c:v>37438</c:v>
                </c:pt>
                <c:pt idx="151">
                  <c:v>37469</c:v>
                </c:pt>
                <c:pt idx="152">
                  <c:v>37500</c:v>
                </c:pt>
                <c:pt idx="153">
                  <c:v>37530</c:v>
                </c:pt>
                <c:pt idx="154">
                  <c:v>37561</c:v>
                </c:pt>
                <c:pt idx="155">
                  <c:v>37591</c:v>
                </c:pt>
                <c:pt idx="156">
                  <c:v>37622</c:v>
                </c:pt>
                <c:pt idx="157">
                  <c:v>37653</c:v>
                </c:pt>
                <c:pt idx="158">
                  <c:v>37681</c:v>
                </c:pt>
                <c:pt idx="159">
                  <c:v>37712</c:v>
                </c:pt>
                <c:pt idx="160">
                  <c:v>37742</c:v>
                </c:pt>
                <c:pt idx="161">
                  <c:v>37773</c:v>
                </c:pt>
                <c:pt idx="162">
                  <c:v>37803</c:v>
                </c:pt>
                <c:pt idx="163">
                  <c:v>37834</c:v>
                </c:pt>
                <c:pt idx="164">
                  <c:v>37865</c:v>
                </c:pt>
                <c:pt idx="165">
                  <c:v>37895</c:v>
                </c:pt>
                <c:pt idx="166">
                  <c:v>37926</c:v>
                </c:pt>
                <c:pt idx="167">
                  <c:v>37956</c:v>
                </c:pt>
                <c:pt idx="168">
                  <c:v>37987</c:v>
                </c:pt>
                <c:pt idx="169">
                  <c:v>38018</c:v>
                </c:pt>
                <c:pt idx="170">
                  <c:v>38047</c:v>
                </c:pt>
                <c:pt idx="171">
                  <c:v>38078</c:v>
                </c:pt>
                <c:pt idx="172">
                  <c:v>38108</c:v>
                </c:pt>
                <c:pt idx="173">
                  <c:v>38139</c:v>
                </c:pt>
                <c:pt idx="174">
                  <c:v>38169</c:v>
                </c:pt>
                <c:pt idx="175">
                  <c:v>38200</c:v>
                </c:pt>
                <c:pt idx="176">
                  <c:v>38231</c:v>
                </c:pt>
                <c:pt idx="177">
                  <c:v>38261</c:v>
                </c:pt>
                <c:pt idx="178">
                  <c:v>38292</c:v>
                </c:pt>
                <c:pt idx="179">
                  <c:v>38322</c:v>
                </c:pt>
                <c:pt idx="180">
                  <c:v>38353</c:v>
                </c:pt>
                <c:pt idx="181">
                  <c:v>38384</c:v>
                </c:pt>
                <c:pt idx="182">
                  <c:v>38412</c:v>
                </c:pt>
                <c:pt idx="183">
                  <c:v>38443</c:v>
                </c:pt>
                <c:pt idx="184">
                  <c:v>38473</c:v>
                </c:pt>
                <c:pt idx="185">
                  <c:v>38504</c:v>
                </c:pt>
                <c:pt idx="186">
                  <c:v>38534</c:v>
                </c:pt>
                <c:pt idx="187">
                  <c:v>38565</c:v>
                </c:pt>
                <c:pt idx="188">
                  <c:v>38596</c:v>
                </c:pt>
                <c:pt idx="189">
                  <c:v>38626</c:v>
                </c:pt>
                <c:pt idx="190">
                  <c:v>38657</c:v>
                </c:pt>
                <c:pt idx="191">
                  <c:v>38687</c:v>
                </c:pt>
                <c:pt idx="192">
                  <c:v>38718</c:v>
                </c:pt>
                <c:pt idx="193">
                  <c:v>38749</c:v>
                </c:pt>
                <c:pt idx="194">
                  <c:v>38777</c:v>
                </c:pt>
                <c:pt idx="195">
                  <c:v>38808</c:v>
                </c:pt>
                <c:pt idx="196">
                  <c:v>38838</c:v>
                </c:pt>
                <c:pt idx="197">
                  <c:v>38869</c:v>
                </c:pt>
                <c:pt idx="198">
                  <c:v>38899</c:v>
                </c:pt>
                <c:pt idx="199">
                  <c:v>38930</c:v>
                </c:pt>
                <c:pt idx="200">
                  <c:v>38961</c:v>
                </c:pt>
                <c:pt idx="201">
                  <c:v>38991</c:v>
                </c:pt>
                <c:pt idx="202">
                  <c:v>39022</c:v>
                </c:pt>
                <c:pt idx="203">
                  <c:v>39052</c:v>
                </c:pt>
                <c:pt idx="204">
                  <c:v>39083</c:v>
                </c:pt>
                <c:pt idx="205">
                  <c:v>39114</c:v>
                </c:pt>
                <c:pt idx="206">
                  <c:v>39142</c:v>
                </c:pt>
                <c:pt idx="207">
                  <c:v>39173</c:v>
                </c:pt>
                <c:pt idx="208">
                  <c:v>39203</c:v>
                </c:pt>
                <c:pt idx="209">
                  <c:v>39234</c:v>
                </c:pt>
                <c:pt idx="210">
                  <c:v>39264</c:v>
                </c:pt>
                <c:pt idx="211">
                  <c:v>39295</c:v>
                </c:pt>
                <c:pt idx="212">
                  <c:v>39326</c:v>
                </c:pt>
                <c:pt idx="213">
                  <c:v>39356</c:v>
                </c:pt>
                <c:pt idx="214">
                  <c:v>39387</c:v>
                </c:pt>
                <c:pt idx="215">
                  <c:v>39417</c:v>
                </c:pt>
                <c:pt idx="216">
                  <c:v>39448</c:v>
                </c:pt>
                <c:pt idx="217">
                  <c:v>39479</c:v>
                </c:pt>
                <c:pt idx="218">
                  <c:v>39508</c:v>
                </c:pt>
                <c:pt idx="219">
                  <c:v>39539</c:v>
                </c:pt>
                <c:pt idx="220">
                  <c:v>39569</c:v>
                </c:pt>
                <c:pt idx="221">
                  <c:v>39600</c:v>
                </c:pt>
                <c:pt idx="222">
                  <c:v>39630</c:v>
                </c:pt>
                <c:pt idx="223">
                  <c:v>39661</c:v>
                </c:pt>
                <c:pt idx="224">
                  <c:v>39692</c:v>
                </c:pt>
                <c:pt idx="225">
                  <c:v>39722</c:v>
                </c:pt>
                <c:pt idx="226">
                  <c:v>39753</c:v>
                </c:pt>
                <c:pt idx="227">
                  <c:v>39783</c:v>
                </c:pt>
                <c:pt idx="228">
                  <c:v>39814</c:v>
                </c:pt>
                <c:pt idx="229">
                  <c:v>39845</c:v>
                </c:pt>
                <c:pt idx="230">
                  <c:v>39873</c:v>
                </c:pt>
                <c:pt idx="231">
                  <c:v>39904</c:v>
                </c:pt>
                <c:pt idx="232">
                  <c:v>39934</c:v>
                </c:pt>
                <c:pt idx="233">
                  <c:v>39965</c:v>
                </c:pt>
                <c:pt idx="234">
                  <c:v>39995</c:v>
                </c:pt>
                <c:pt idx="235">
                  <c:v>40026</c:v>
                </c:pt>
                <c:pt idx="236">
                  <c:v>40057</c:v>
                </c:pt>
                <c:pt idx="237">
                  <c:v>40087</c:v>
                </c:pt>
                <c:pt idx="238">
                  <c:v>40118</c:v>
                </c:pt>
                <c:pt idx="239">
                  <c:v>40148</c:v>
                </c:pt>
                <c:pt idx="240">
                  <c:v>40179</c:v>
                </c:pt>
                <c:pt idx="241">
                  <c:v>40210</c:v>
                </c:pt>
                <c:pt idx="242">
                  <c:v>40238</c:v>
                </c:pt>
                <c:pt idx="243">
                  <c:v>40269</c:v>
                </c:pt>
                <c:pt idx="244">
                  <c:v>40299</c:v>
                </c:pt>
                <c:pt idx="245">
                  <c:v>40330</c:v>
                </c:pt>
                <c:pt idx="246">
                  <c:v>40360</c:v>
                </c:pt>
                <c:pt idx="247">
                  <c:v>40391</c:v>
                </c:pt>
                <c:pt idx="248">
                  <c:v>40422</c:v>
                </c:pt>
                <c:pt idx="249">
                  <c:v>40452</c:v>
                </c:pt>
                <c:pt idx="250">
                  <c:v>40483</c:v>
                </c:pt>
                <c:pt idx="251">
                  <c:v>40513</c:v>
                </c:pt>
                <c:pt idx="252">
                  <c:v>40544</c:v>
                </c:pt>
                <c:pt idx="253">
                  <c:v>40575</c:v>
                </c:pt>
                <c:pt idx="254">
                  <c:v>40603</c:v>
                </c:pt>
                <c:pt idx="255">
                  <c:v>40634</c:v>
                </c:pt>
                <c:pt idx="256">
                  <c:v>40664</c:v>
                </c:pt>
                <c:pt idx="257">
                  <c:v>40695</c:v>
                </c:pt>
                <c:pt idx="258">
                  <c:v>40725</c:v>
                </c:pt>
                <c:pt idx="259">
                  <c:v>40756</c:v>
                </c:pt>
                <c:pt idx="260">
                  <c:v>40787</c:v>
                </c:pt>
                <c:pt idx="261">
                  <c:v>40817</c:v>
                </c:pt>
                <c:pt idx="262">
                  <c:v>40848</c:v>
                </c:pt>
                <c:pt idx="263">
                  <c:v>40878</c:v>
                </c:pt>
                <c:pt idx="264">
                  <c:v>40909</c:v>
                </c:pt>
                <c:pt idx="265">
                  <c:v>40940</c:v>
                </c:pt>
                <c:pt idx="266">
                  <c:v>40969</c:v>
                </c:pt>
                <c:pt idx="267">
                  <c:v>41000</c:v>
                </c:pt>
                <c:pt idx="268">
                  <c:v>41030</c:v>
                </c:pt>
                <c:pt idx="269">
                  <c:v>41061</c:v>
                </c:pt>
                <c:pt idx="270">
                  <c:v>41091</c:v>
                </c:pt>
                <c:pt idx="271">
                  <c:v>41122</c:v>
                </c:pt>
                <c:pt idx="272">
                  <c:v>41153</c:v>
                </c:pt>
                <c:pt idx="273">
                  <c:v>41183</c:v>
                </c:pt>
                <c:pt idx="274">
                  <c:v>41214</c:v>
                </c:pt>
                <c:pt idx="275">
                  <c:v>41244</c:v>
                </c:pt>
                <c:pt idx="276">
                  <c:v>41275</c:v>
                </c:pt>
                <c:pt idx="277">
                  <c:v>41306</c:v>
                </c:pt>
                <c:pt idx="278">
                  <c:v>41334</c:v>
                </c:pt>
                <c:pt idx="279">
                  <c:v>41365</c:v>
                </c:pt>
                <c:pt idx="280">
                  <c:v>41395</c:v>
                </c:pt>
                <c:pt idx="281">
                  <c:v>41426</c:v>
                </c:pt>
                <c:pt idx="282">
                  <c:v>41456</c:v>
                </c:pt>
                <c:pt idx="283">
                  <c:v>41487</c:v>
                </c:pt>
                <c:pt idx="284">
                  <c:v>41518</c:v>
                </c:pt>
                <c:pt idx="285">
                  <c:v>41548</c:v>
                </c:pt>
                <c:pt idx="286">
                  <c:v>41579</c:v>
                </c:pt>
                <c:pt idx="287">
                  <c:v>41609</c:v>
                </c:pt>
                <c:pt idx="288">
                  <c:v>41640</c:v>
                </c:pt>
                <c:pt idx="289">
                  <c:v>41671</c:v>
                </c:pt>
                <c:pt idx="290">
                  <c:v>41699</c:v>
                </c:pt>
                <c:pt idx="291">
                  <c:v>41730</c:v>
                </c:pt>
                <c:pt idx="292">
                  <c:v>41760</c:v>
                </c:pt>
                <c:pt idx="293">
                  <c:v>41791</c:v>
                </c:pt>
                <c:pt idx="294">
                  <c:v>41821</c:v>
                </c:pt>
                <c:pt idx="295">
                  <c:v>41852</c:v>
                </c:pt>
                <c:pt idx="296">
                  <c:v>41883</c:v>
                </c:pt>
                <c:pt idx="297">
                  <c:v>41913</c:v>
                </c:pt>
                <c:pt idx="298">
                  <c:v>41944</c:v>
                </c:pt>
                <c:pt idx="299">
                  <c:v>41974</c:v>
                </c:pt>
                <c:pt idx="300">
                  <c:v>42005</c:v>
                </c:pt>
                <c:pt idx="301">
                  <c:v>42036</c:v>
                </c:pt>
                <c:pt idx="302">
                  <c:v>42064</c:v>
                </c:pt>
                <c:pt idx="303">
                  <c:v>42095</c:v>
                </c:pt>
                <c:pt idx="304">
                  <c:v>42125</c:v>
                </c:pt>
                <c:pt idx="305">
                  <c:v>42156</c:v>
                </c:pt>
                <c:pt idx="306">
                  <c:v>42186</c:v>
                </c:pt>
                <c:pt idx="307">
                  <c:v>42217</c:v>
                </c:pt>
                <c:pt idx="308">
                  <c:v>42248</c:v>
                </c:pt>
                <c:pt idx="309">
                  <c:v>42278</c:v>
                </c:pt>
                <c:pt idx="310">
                  <c:v>42309</c:v>
                </c:pt>
                <c:pt idx="311">
                  <c:v>42339</c:v>
                </c:pt>
                <c:pt idx="312">
                  <c:v>42370</c:v>
                </c:pt>
                <c:pt idx="313">
                  <c:v>42401</c:v>
                </c:pt>
                <c:pt idx="314">
                  <c:v>42430</c:v>
                </c:pt>
                <c:pt idx="315">
                  <c:v>42461</c:v>
                </c:pt>
                <c:pt idx="316">
                  <c:v>42491</c:v>
                </c:pt>
                <c:pt idx="317">
                  <c:v>42522</c:v>
                </c:pt>
                <c:pt idx="318">
                  <c:v>42552</c:v>
                </c:pt>
                <c:pt idx="319">
                  <c:v>42583</c:v>
                </c:pt>
                <c:pt idx="320">
                  <c:v>42614</c:v>
                </c:pt>
                <c:pt idx="321">
                  <c:v>42644</c:v>
                </c:pt>
                <c:pt idx="322">
                  <c:v>42675</c:v>
                </c:pt>
                <c:pt idx="323">
                  <c:v>42705</c:v>
                </c:pt>
                <c:pt idx="324">
                  <c:v>42736</c:v>
                </c:pt>
                <c:pt idx="325">
                  <c:v>42767</c:v>
                </c:pt>
                <c:pt idx="326">
                  <c:v>42795</c:v>
                </c:pt>
                <c:pt idx="327">
                  <c:v>42826</c:v>
                </c:pt>
                <c:pt idx="328">
                  <c:v>42856</c:v>
                </c:pt>
                <c:pt idx="329">
                  <c:v>42887</c:v>
                </c:pt>
                <c:pt idx="330">
                  <c:v>42917</c:v>
                </c:pt>
                <c:pt idx="331">
                  <c:v>42948</c:v>
                </c:pt>
                <c:pt idx="332">
                  <c:v>42979</c:v>
                </c:pt>
                <c:pt idx="333">
                  <c:v>43009</c:v>
                </c:pt>
                <c:pt idx="334">
                  <c:v>43040</c:v>
                </c:pt>
                <c:pt idx="335">
                  <c:v>43070</c:v>
                </c:pt>
                <c:pt idx="336">
                  <c:v>43101</c:v>
                </c:pt>
                <c:pt idx="337">
                  <c:v>43132</c:v>
                </c:pt>
                <c:pt idx="338">
                  <c:v>43160</c:v>
                </c:pt>
                <c:pt idx="339">
                  <c:v>43191</c:v>
                </c:pt>
                <c:pt idx="340">
                  <c:v>43221</c:v>
                </c:pt>
                <c:pt idx="341">
                  <c:v>43252</c:v>
                </c:pt>
                <c:pt idx="342">
                  <c:v>43282</c:v>
                </c:pt>
                <c:pt idx="343">
                  <c:v>43313</c:v>
                </c:pt>
                <c:pt idx="344">
                  <c:v>43344</c:v>
                </c:pt>
                <c:pt idx="345">
                  <c:v>43374</c:v>
                </c:pt>
                <c:pt idx="346">
                  <c:v>43405</c:v>
                </c:pt>
                <c:pt idx="347">
                  <c:v>43435</c:v>
                </c:pt>
                <c:pt idx="348">
                  <c:v>43466</c:v>
                </c:pt>
                <c:pt idx="349">
                  <c:v>43497</c:v>
                </c:pt>
                <c:pt idx="350">
                  <c:v>43525</c:v>
                </c:pt>
                <c:pt idx="351">
                  <c:v>43556</c:v>
                </c:pt>
                <c:pt idx="352">
                  <c:v>43586</c:v>
                </c:pt>
                <c:pt idx="353">
                  <c:v>43617</c:v>
                </c:pt>
                <c:pt idx="354">
                  <c:v>43647</c:v>
                </c:pt>
                <c:pt idx="355">
                  <c:v>43678</c:v>
                </c:pt>
                <c:pt idx="356">
                  <c:v>43709</c:v>
                </c:pt>
                <c:pt idx="357">
                  <c:v>43739</c:v>
                </c:pt>
                <c:pt idx="358">
                  <c:v>43770</c:v>
                </c:pt>
                <c:pt idx="359">
                  <c:v>43800</c:v>
                </c:pt>
                <c:pt idx="360">
                  <c:v>43831</c:v>
                </c:pt>
                <c:pt idx="361">
                  <c:v>43862</c:v>
                </c:pt>
                <c:pt idx="362">
                  <c:v>43891</c:v>
                </c:pt>
                <c:pt idx="363">
                  <c:v>43922</c:v>
                </c:pt>
                <c:pt idx="364">
                  <c:v>43952</c:v>
                </c:pt>
                <c:pt idx="365">
                  <c:v>43983</c:v>
                </c:pt>
                <c:pt idx="366">
                  <c:v>44013</c:v>
                </c:pt>
                <c:pt idx="367">
                  <c:v>44044</c:v>
                </c:pt>
                <c:pt idx="368">
                  <c:v>44075</c:v>
                </c:pt>
                <c:pt idx="369">
                  <c:v>44105</c:v>
                </c:pt>
                <c:pt idx="370">
                  <c:v>44136</c:v>
                </c:pt>
                <c:pt idx="371">
                  <c:v>44166</c:v>
                </c:pt>
                <c:pt idx="372">
                  <c:v>44197</c:v>
                </c:pt>
                <c:pt idx="373">
                  <c:v>44228</c:v>
                </c:pt>
                <c:pt idx="374">
                  <c:v>44256</c:v>
                </c:pt>
                <c:pt idx="375">
                  <c:v>44287</c:v>
                </c:pt>
                <c:pt idx="376">
                  <c:v>44317</c:v>
                </c:pt>
                <c:pt idx="377">
                  <c:v>44348</c:v>
                </c:pt>
                <c:pt idx="378">
                  <c:v>44378</c:v>
                </c:pt>
                <c:pt idx="379">
                  <c:v>44409</c:v>
                </c:pt>
                <c:pt idx="380">
                  <c:v>44440</c:v>
                </c:pt>
                <c:pt idx="381">
                  <c:v>44470</c:v>
                </c:pt>
                <c:pt idx="382">
                  <c:v>44501</c:v>
                </c:pt>
                <c:pt idx="383">
                  <c:v>44531</c:v>
                </c:pt>
                <c:pt idx="384">
                  <c:v>44562</c:v>
                </c:pt>
                <c:pt idx="385">
                  <c:v>44593</c:v>
                </c:pt>
                <c:pt idx="386">
                  <c:v>44621</c:v>
                </c:pt>
                <c:pt idx="387">
                  <c:v>44652</c:v>
                </c:pt>
                <c:pt idx="388">
                  <c:v>44682</c:v>
                </c:pt>
                <c:pt idx="389">
                  <c:v>44713</c:v>
                </c:pt>
                <c:pt idx="390">
                  <c:v>44743</c:v>
                </c:pt>
                <c:pt idx="391">
                  <c:v>44774</c:v>
                </c:pt>
                <c:pt idx="392">
                  <c:v>44805</c:v>
                </c:pt>
                <c:pt idx="393">
                  <c:v>44835</c:v>
                </c:pt>
                <c:pt idx="394">
                  <c:v>44866</c:v>
                </c:pt>
                <c:pt idx="395">
                  <c:v>44896</c:v>
                </c:pt>
                <c:pt idx="396">
                  <c:v>44927</c:v>
                </c:pt>
                <c:pt idx="397">
                  <c:v>44958</c:v>
                </c:pt>
                <c:pt idx="398">
                  <c:v>44986</c:v>
                </c:pt>
                <c:pt idx="399">
                  <c:v>45017</c:v>
                </c:pt>
                <c:pt idx="400">
                  <c:v>45047</c:v>
                </c:pt>
                <c:pt idx="401">
                  <c:v>45078</c:v>
                </c:pt>
                <c:pt idx="402">
                  <c:v>45108</c:v>
                </c:pt>
                <c:pt idx="403">
                  <c:v>45139</c:v>
                </c:pt>
                <c:pt idx="404">
                  <c:v>45170</c:v>
                </c:pt>
                <c:pt idx="405">
                  <c:v>45200</c:v>
                </c:pt>
                <c:pt idx="406">
                  <c:v>45231</c:v>
                </c:pt>
                <c:pt idx="407">
                  <c:v>45261</c:v>
                </c:pt>
                <c:pt idx="408">
                  <c:v>45292</c:v>
                </c:pt>
                <c:pt idx="409">
                  <c:v>45323</c:v>
                </c:pt>
                <c:pt idx="410">
                  <c:v>45352</c:v>
                </c:pt>
                <c:pt idx="411">
                  <c:v>45383</c:v>
                </c:pt>
                <c:pt idx="412">
                  <c:v>45413</c:v>
                </c:pt>
                <c:pt idx="413">
                  <c:v>45444</c:v>
                </c:pt>
                <c:pt idx="414">
                  <c:v>45474</c:v>
                </c:pt>
                <c:pt idx="415">
                  <c:v>45505</c:v>
                </c:pt>
                <c:pt idx="416">
                  <c:v>45536</c:v>
                </c:pt>
                <c:pt idx="417">
                  <c:v>45566</c:v>
                </c:pt>
                <c:pt idx="418">
                  <c:v>45597</c:v>
                </c:pt>
                <c:pt idx="419">
                  <c:v>45627</c:v>
                </c:pt>
                <c:pt idx="420">
                  <c:v>45658</c:v>
                </c:pt>
                <c:pt idx="421">
                  <c:v>45689</c:v>
                </c:pt>
                <c:pt idx="422">
                  <c:v>45717</c:v>
                </c:pt>
                <c:pt idx="423">
                  <c:v>45748</c:v>
                </c:pt>
                <c:pt idx="424">
                  <c:v>45778</c:v>
                </c:pt>
                <c:pt idx="425">
                  <c:v>45809</c:v>
                </c:pt>
                <c:pt idx="426">
                  <c:v>45839</c:v>
                </c:pt>
                <c:pt idx="427">
                  <c:v>45870</c:v>
                </c:pt>
                <c:pt idx="428">
                  <c:v>45901</c:v>
                </c:pt>
                <c:pt idx="429">
                  <c:v>45931</c:v>
                </c:pt>
                <c:pt idx="430">
                  <c:v>45962</c:v>
                </c:pt>
                <c:pt idx="431">
                  <c:v>45992</c:v>
                </c:pt>
              </c:numCache>
            </c:numRef>
          </c:cat>
          <c:val>
            <c:numRef>
              <c:f>'Գծապատկեր 3.Ա.2'!$C$2:$C$433</c:f>
              <c:numCache>
                <c:formatCode>General</c:formatCode>
                <c:ptCount val="432"/>
                <c:pt idx="0">
                  <c:v>44.19</c:v>
                </c:pt>
                <c:pt idx="1">
                  <c:v>44.19</c:v>
                </c:pt>
                <c:pt idx="2">
                  <c:v>44.19</c:v>
                </c:pt>
                <c:pt idx="3">
                  <c:v>44.19</c:v>
                </c:pt>
                <c:pt idx="4">
                  <c:v>44.19</c:v>
                </c:pt>
                <c:pt idx="5">
                  <c:v>44.19</c:v>
                </c:pt>
                <c:pt idx="6">
                  <c:v>44.19</c:v>
                </c:pt>
                <c:pt idx="7">
                  <c:v>44.19</c:v>
                </c:pt>
                <c:pt idx="8">
                  <c:v>44.19</c:v>
                </c:pt>
                <c:pt idx="9">
                  <c:v>44.19</c:v>
                </c:pt>
                <c:pt idx="10">
                  <c:v>44.19</c:v>
                </c:pt>
                <c:pt idx="11">
                  <c:v>44.19</c:v>
                </c:pt>
                <c:pt idx="12">
                  <c:v>44.19</c:v>
                </c:pt>
                <c:pt idx="13">
                  <c:v>44.19</c:v>
                </c:pt>
                <c:pt idx="14">
                  <c:v>44.19</c:v>
                </c:pt>
                <c:pt idx="15">
                  <c:v>44.19</c:v>
                </c:pt>
                <c:pt idx="16">
                  <c:v>44.19</c:v>
                </c:pt>
                <c:pt idx="17">
                  <c:v>44.19</c:v>
                </c:pt>
                <c:pt idx="18">
                  <c:v>44.19</c:v>
                </c:pt>
                <c:pt idx="19">
                  <c:v>44.19</c:v>
                </c:pt>
                <c:pt idx="20">
                  <c:v>44.19</c:v>
                </c:pt>
                <c:pt idx="21">
                  <c:v>44.19</c:v>
                </c:pt>
                <c:pt idx="22">
                  <c:v>44.19</c:v>
                </c:pt>
                <c:pt idx="23">
                  <c:v>44.19</c:v>
                </c:pt>
                <c:pt idx="24">
                  <c:v>44.19</c:v>
                </c:pt>
                <c:pt idx="25">
                  <c:v>44.19</c:v>
                </c:pt>
                <c:pt idx="26">
                  <c:v>44.19</c:v>
                </c:pt>
                <c:pt idx="27">
                  <c:v>44.19</c:v>
                </c:pt>
                <c:pt idx="28">
                  <c:v>44.19</c:v>
                </c:pt>
                <c:pt idx="29">
                  <c:v>44.19</c:v>
                </c:pt>
                <c:pt idx="30">
                  <c:v>44.19</c:v>
                </c:pt>
                <c:pt idx="31">
                  <c:v>44.19</c:v>
                </c:pt>
                <c:pt idx="32">
                  <c:v>44.19</c:v>
                </c:pt>
                <c:pt idx="33">
                  <c:v>44.19</c:v>
                </c:pt>
                <c:pt idx="34">
                  <c:v>44.19</c:v>
                </c:pt>
                <c:pt idx="35">
                  <c:v>44.19</c:v>
                </c:pt>
                <c:pt idx="36">
                  <c:v>44.19</c:v>
                </c:pt>
                <c:pt idx="37">
                  <c:v>44.19</c:v>
                </c:pt>
                <c:pt idx="38">
                  <c:v>44.19</c:v>
                </c:pt>
                <c:pt idx="39">
                  <c:v>44.19</c:v>
                </c:pt>
                <c:pt idx="40">
                  <c:v>44.19</c:v>
                </c:pt>
                <c:pt idx="41">
                  <c:v>44.19</c:v>
                </c:pt>
                <c:pt idx="42">
                  <c:v>44.19</c:v>
                </c:pt>
                <c:pt idx="43">
                  <c:v>44.19</c:v>
                </c:pt>
                <c:pt idx="44">
                  <c:v>44.19</c:v>
                </c:pt>
                <c:pt idx="45">
                  <c:v>44.19</c:v>
                </c:pt>
                <c:pt idx="46">
                  <c:v>44.19</c:v>
                </c:pt>
                <c:pt idx="47">
                  <c:v>44.19</c:v>
                </c:pt>
                <c:pt idx="48">
                  <c:v>44.19</c:v>
                </c:pt>
                <c:pt idx="49">
                  <c:v>44.19</c:v>
                </c:pt>
                <c:pt idx="50">
                  <c:v>44.19</c:v>
                </c:pt>
                <c:pt idx="51">
                  <c:v>44.19</c:v>
                </c:pt>
                <c:pt idx="52">
                  <c:v>44.19</c:v>
                </c:pt>
                <c:pt idx="53">
                  <c:v>44.19</c:v>
                </c:pt>
                <c:pt idx="54">
                  <c:v>44.19</c:v>
                </c:pt>
                <c:pt idx="55">
                  <c:v>44.19</c:v>
                </c:pt>
                <c:pt idx="56">
                  <c:v>44.19</c:v>
                </c:pt>
                <c:pt idx="57">
                  <c:v>44.19</c:v>
                </c:pt>
                <c:pt idx="58">
                  <c:v>44.19</c:v>
                </c:pt>
                <c:pt idx="59">
                  <c:v>44.19</c:v>
                </c:pt>
                <c:pt idx="60">
                  <c:v>44.19</c:v>
                </c:pt>
                <c:pt idx="61">
                  <c:v>44.19</c:v>
                </c:pt>
                <c:pt idx="62">
                  <c:v>44.19</c:v>
                </c:pt>
                <c:pt idx="63">
                  <c:v>44.19</c:v>
                </c:pt>
                <c:pt idx="64">
                  <c:v>44.19</c:v>
                </c:pt>
                <c:pt idx="65">
                  <c:v>44.19</c:v>
                </c:pt>
                <c:pt idx="66">
                  <c:v>44.19</c:v>
                </c:pt>
                <c:pt idx="67">
                  <c:v>44.19</c:v>
                </c:pt>
                <c:pt idx="68">
                  <c:v>44.19</c:v>
                </c:pt>
                <c:pt idx="69">
                  <c:v>44.19</c:v>
                </c:pt>
                <c:pt idx="70">
                  <c:v>44.19</c:v>
                </c:pt>
                <c:pt idx="71">
                  <c:v>44.19</c:v>
                </c:pt>
                <c:pt idx="72">
                  <c:v>44.19</c:v>
                </c:pt>
                <c:pt idx="73">
                  <c:v>44.19</c:v>
                </c:pt>
                <c:pt idx="74">
                  <c:v>44.19</c:v>
                </c:pt>
                <c:pt idx="75">
                  <c:v>44.19</c:v>
                </c:pt>
                <c:pt idx="76">
                  <c:v>44.19</c:v>
                </c:pt>
                <c:pt idx="77">
                  <c:v>44.19</c:v>
                </c:pt>
                <c:pt idx="78">
                  <c:v>44.19</c:v>
                </c:pt>
                <c:pt idx="79">
                  <c:v>44.19</c:v>
                </c:pt>
                <c:pt idx="80">
                  <c:v>44.19</c:v>
                </c:pt>
                <c:pt idx="81">
                  <c:v>44.19</c:v>
                </c:pt>
                <c:pt idx="82">
                  <c:v>44.19</c:v>
                </c:pt>
                <c:pt idx="83">
                  <c:v>44.19</c:v>
                </c:pt>
                <c:pt idx="84">
                  <c:v>44.19</c:v>
                </c:pt>
                <c:pt idx="85">
                  <c:v>44.19</c:v>
                </c:pt>
                <c:pt idx="86">
                  <c:v>44.19</c:v>
                </c:pt>
                <c:pt idx="87">
                  <c:v>44.19</c:v>
                </c:pt>
                <c:pt idx="88">
                  <c:v>44.19</c:v>
                </c:pt>
                <c:pt idx="89">
                  <c:v>44.19</c:v>
                </c:pt>
                <c:pt idx="90">
                  <c:v>44.19</c:v>
                </c:pt>
                <c:pt idx="91">
                  <c:v>44.19</c:v>
                </c:pt>
                <c:pt idx="92">
                  <c:v>44.19</c:v>
                </c:pt>
                <c:pt idx="93">
                  <c:v>44.19</c:v>
                </c:pt>
                <c:pt idx="94">
                  <c:v>44.19</c:v>
                </c:pt>
                <c:pt idx="95">
                  <c:v>44.19</c:v>
                </c:pt>
                <c:pt idx="96">
                  <c:v>44.19</c:v>
                </c:pt>
                <c:pt idx="97">
                  <c:v>44.19</c:v>
                </c:pt>
                <c:pt idx="98">
                  <c:v>44.19</c:v>
                </c:pt>
                <c:pt idx="99">
                  <c:v>44.19</c:v>
                </c:pt>
                <c:pt idx="100">
                  <c:v>44.19</c:v>
                </c:pt>
                <c:pt idx="101">
                  <c:v>44.19</c:v>
                </c:pt>
                <c:pt idx="102">
                  <c:v>44.19</c:v>
                </c:pt>
                <c:pt idx="103">
                  <c:v>44.19</c:v>
                </c:pt>
                <c:pt idx="104">
                  <c:v>44.19</c:v>
                </c:pt>
                <c:pt idx="105">
                  <c:v>44.19</c:v>
                </c:pt>
                <c:pt idx="106">
                  <c:v>44.19</c:v>
                </c:pt>
                <c:pt idx="107">
                  <c:v>44.19</c:v>
                </c:pt>
                <c:pt idx="108">
                  <c:v>44.19</c:v>
                </c:pt>
                <c:pt idx="109">
                  <c:v>44.19</c:v>
                </c:pt>
                <c:pt idx="110">
                  <c:v>44.19</c:v>
                </c:pt>
                <c:pt idx="111">
                  <c:v>44.19</c:v>
                </c:pt>
                <c:pt idx="112">
                  <c:v>44.19</c:v>
                </c:pt>
                <c:pt idx="113">
                  <c:v>44.19</c:v>
                </c:pt>
                <c:pt idx="114">
                  <c:v>44.19</c:v>
                </c:pt>
                <c:pt idx="115">
                  <c:v>44.19</c:v>
                </c:pt>
                <c:pt idx="116">
                  <c:v>44.19</c:v>
                </c:pt>
                <c:pt idx="117">
                  <c:v>44.19</c:v>
                </c:pt>
                <c:pt idx="118">
                  <c:v>44.19</c:v>
                </c:pt>
                <c:pt idx="119">
                  <c:v>44.19</c:v>
                </c:pt>
                <c:pt idx="120">
                  <c:v>44.19</c:v>
                </c:pt>
                <c:pt idx="121">
                  <c:v>44.19</c:v>
                </c:pt>
                <c:pt idx="122">
                  <c:v>44.19</c:v>
                </c:pt>
                <c:pt idx="123">
                  <c:v>44.19</c:v>
                </c:pt>
                <c:pt idx="124">
                  <c:v>44.19</c:v>
                </c:pt>
                <c:pt idx="125">
                  <c:v>44.19</c:v>
                </c:pt>
                <c:pt idx="126">
                  <c:v>44.19</c:v>
                </c:pt>
                <c:pt idx="127">
                  <c:v>44.19</c:v>
                </c:pt>
                <c:pt idx="128">
                  <c:v>44.19</c:v>
                </c:pt>
                <c:pt idx="129">
                  <c:v>44.19</c:v>
                </c:pt>
                <c:pt idx="130">
                  <c:v>44.19</c:v>
                </c:pt>
                <c:pt idx="131">
                  <c:v>44.19</c:v>
                </c:pt>
                <c:pt idx="132">
                  <c:v>44.19</c:v>
                </c:pt>
                <c:pt idx="133">
                  <c:v>44.19</c:v>
                </c:pt>
                <c:pt idx="134">
                  <c:v>44.19</c:v>
                </c:pt>
                <c:pt idx="135">
                  <c:v>44.19</c:v>
                </c:pt>
                <c:pt idx="136">
                  <c:v>44.19</c:v>
                </c:pt>
                <c:pt idx="137">
                  <c:v>44.19</c:v>
                </c:pt>
                <c:pt idx="138">
                  <c:v>44.19</c:v>
                </c:pt>
                <c:pt idx="139">
                  <c:v>44.19</c:v>
                </c:pt>
                <c:pt idx="140">
                  <c:v>44.19</c:v>
                </c:pt>
                <c:pt idx="141">
                  <c:v>44.19</c:v>
                </c:pt>
                <c:pt idx="142">
                  <c:v>44.19</c:v>
                </c:pt>
                <c:pt idx="143">
                  <c:v>44.19</c:v>
                </c:pt>
                <c:pt idx="144">
                  <c:v>44.19</c:v>
                </c:pt>
                <c:pt idx="145">
                  <c:v>44.19</c:v>
                </c:pt>
                <c:pt idx="146">
                  <c:v>44.19</c:v>
                </c:pt>
                <c:pt idx="147">
                  <c:v>44.19</c:v>
                </c:pt>
                <c:pt idx="148">
                  <c:v>44.19</c:v>
                </c:pt>
                <c:pt idx="149">
                  <c:v>44.19</c:v>
                </c:pt>
                <c:pt idx="150">
                  <c:v>44.19</c:v>
                </c:pt>
                <c:pt idx="151">
                  <c:v>44.19</c:v>
                </c:pt>
                <c:pt idx="152">
                  <c:v>44.19</c:v>
                </c:pt>
                <c:pt idx="153">
                  <c:v>44.19</c:v>
                </c:pt>
                <c:pt idx="154">
                  <c:v>44.19</c:v>
                </c:pt>
                <c:pt idx="155">
                  <c:v>44.19</c:v>
                </c:pt>
                <c:pt idx="156">
                  <c:v>44.19</c:v>
                </c:pt>
                <c:pt idx="157">
                  <c:v>44.19</c:v>
                </c:pt>
                <c:pt idx="158">
                  <c:v>44.19</c:v>
                </c:pt>
                <c:pt idx="159">
                  <c:v>44.19</c:v>
                </c:pt>
                <c:pt idx="160">
                  <c:v>44.19</c:v>
                </c:pt>
                <c:pt idx="161">
                  <c:v>44.19</c:v>
                </c:pt>
                <c:pt idx="162">
                  <c:v>44.19</c:v>
                </c:pt>
                <c:pt idx="163">
                  <c:v>44.19</c:v>
                </c:pt>
                <c:pt idx="164">
                  <c:v>44.19</c:v>
                </c:pt>
                <c:pt idx="165">
                  <c:v>44.19</c:v>
                </c:pt>
                <c:pt idx="166">
                  <c:v>44.19</c:v>
                </c:pt>
                <c:pt idx="167">
                  <c:v>44.19</c:v>
                </c:pt>
                <c:pt idx="168">
                  <c:v>44.19</c:v>
                </c:pt>
                <c:pt idx="169">
                  <c:v>44.19</c:v>
                </c:pt>
                <c:pt idx="170">
                  <c:v>44.19</c:v>
                </c:pt>
                <c:pt idx="171">
                  <c:v>44.19</c:v>
                </c:pt>
                <c:pt idx="172">
                  <c:v>44.19</c:v>
                </c:pt>
                <c:pt idx="173">
                  <c:v>44.19</c:v>
                </c:pt>
                <c:pt idx="174">
                  <c:v>44.19</c:v>
                </c:pt>
                <c:pt idx="175">
                  <c:v>44.19</c:v>
                </c:pt>
                <c:pt idx="176">
                  <c:v>44.19</c:v>
                </c:pt>
                <c:pt idx="177">
                  <c:v>44.19</c:v>
                </c:pt>
                <c:pt idx="178">
                  <c:v>44.19</c:v>
                </c:pt>
                <c:pt idx="179">
                  <c:v>44.19</c:v>
                </c:pt>
                <c:pt idx="180">
                  <c:v>44.19</c:v>
                </c:pt>
                <c:pt idx="181">
                  <c:v>44.19</c:v>
                </c:pt>
                <c:pt idx="182">
                  <c:v>44.19</c:v>
                </c:pt>
                <c:pt idx="183">
                  <c:v>44.19</c:v>
                </c:pt>
                <c:pt idx="184">
                  <c:v>44.19</c:v>
                </c:pt>
                <c:pt idx="185">
                  <c:v>44.19</c:v>
                </c:pt>
                <c:pt idx="186">
                  <c:v>44.19</c:v>
                </c:pt>
                <c:pt idx="187">
                  <c:v>44.19</c:v>
                </c:pt>
                <c:pt idx="188">
                  <c:v>44.19</c:v>
                </c:pt>
                <c:pt idx="189">
                  <c:v>44.19</c:v>
                </c:pt>
                <c:pt idx="190">
                  <c:v>44.19</c:v>
                </c:pt>
                <c:pt idx="191">
                  <c:v>44.19</c:v>
                </c:pt>
                <c:pt idx="192">
                  <c:v>44.19</c:v>
                </c:pt>
                <c:pt idx="193">
                  <c:v>44.19</c:v>
                </c:pt>
                <c:pt idx="194">
                  <c:v>44.19</c:v>
                </c:pt>
                <c:pt idx="195">
                  <c:v>44.19</c:v>
                </c:pt>
                <c:pt idx="196">
                  <c:v>44.19</c:v>
                </c:pt>
                <c:pt idx="197">
                  <c:v>44.19</c:v>
                </c:pt>
                <c:pt idx="198">
                  <c:v>44.19</c:v>
                </c:pt>
                <c:pt idx="199">
                  <c:v>44.19</c:v>
                </c:pt>
                <c:pt idx="200">
                  <c:v>44.19</c:v>
                </c:pt>
                <c:pt idx="201">
                  <c:v>44.19</c:v>
                </c:pt>
                <c:pt idx="202">
                  <c:v>44.19</c:v>
                </c:pt>
                <c:pt idx="203">
                  <c:v>44.19</c:v>
                </c:pt>
                <c:pt idx="204">
                  <c:v>44.19</c:v>
                </c:pt>
                <c:pt idx="205">
                  <c:v>44.19</c:v>
                </c:pt>
                <c:pt idx="206">
                  <c:v>44.19</c:v>
                </c:pt>
                <c:pt idx="207">
                  <c:v>44.19</c:v>
                </c:pt>
                <c:pt idx="208">
                  <c:v>44.19</c:v>
                </c:pt>
                <c:pt idx="209">
                  <c:v>44.19</c:v>
                </c:pt>
                <c:pt idx="210">
                  <c:v>44.19</c:v>
                </c:pt>
                <c:pt idx="211">
                  <c:v>44.19</c:v>
                </c:pt>
                <c:pt idx="212">
                  <c:v>44.19</c:v>
                </c:pt>
                <c:pt idx="213">
                  <c:v>44.19</c:v>
                </c:pt>
                <c:pt idx="214">
                  <c:v>44.19</c:v>
                </c:pt>
                <c:pt idx="215">
                  <c:v>44.19</c:v>
                </c:pt>
                <c:pt idx="216">
                  <c:v>44.19</c:v>
                </c:pt>
                <c:pt idx="217">
                  <c:v>44.19</c:v>
                </c:pt>
                <c:pt idx="218">
                  <c:v>44.19</c:v>
                </c:pt>
                <c:pt idx="219">
                  <c:v>44.19</c:v>
                </c:pt>
                <c:pt idx="220">
                  <c:v>44.19</c:v>
                </c:pt>
                <c:pt idx="221">
                  <c:v>44.19</c:v>
                </c:pt>
                <c:pt idx="222">
                  <c:v>44.19</c:v>
                </c:pt>
                <c:pt idx="223">
                  <c:v>44.19</c:v>
                </c:pt>
                <c:pt idx="224">
                  <c:v>44.19</c:v>
                </c:pt>
                <c:pt idx="225">
                  <c:v>44.19</c:v>
                </c:pt>
                <c:pt idx="226">
                  <c:v>44.19</c:v>
                </c:pt>
                <c:pt idx="227">
                  <c:v>44.19</c:v>
                </c:pt>
                <c:pt idx="228">
                  <c:v>44.19</c:v>
                </c:pt>
                <c:pt idx="229">
                  <c:v>44.19</c:v>
                </c:pt>
                <c:pt idx="230">
                  <c:v>44.19</c:v>
                </c:pt>
                <c:pt idx="231">
                  <c:v>44.19</c:v>
                </c:pt>
                <c:pt idx="232">
                  <c:v>44.19</c:v>
                </c:pt>
                <c:pt idx="233">
                  <c:v>44.19</c:v>
                </c:pt>
                <c:pt idx="234">
                  <c:v>44.19</c:v>
                </c:pt>
                <c:pt idx="235">
                  <c:v>44.19</c:v>
                </c:pt>
                <c:pt idx="236">
                  <c:v>44.19</c:v>
                </c:pt>
                <c:pt idx="237">
                  <c:v>44.19</c:v>
                </c:pt>
                <c:pt idx="238">
                  <c:v>44.19</c:v>
                </c:pt>
                <c:pt idx="239">
                  <c:v>44.19</c:v>
                </c:pt>
                <c:pt idx="240">
                  <c:v>44.19</c:v>
                </c:pt>
                <c:pt idx="241">
                  <c:v>44.19</c:v>
                </c:pt>
                <c:pt idx="242">
                  <c:v>44.19</c:v>
                </c:pt>
                <c:pt idx="243">
                  <c:v>44.19</c:v>
                </c:pt>
                <c:pt idx="244">
                  <c:v>44.19</c:v>
                </c:pt>
                <c:pt idx="245">
                  <c:v>44.19</c:v>
                </c:pt>
                <c:pt idx="246">
                  <c:v>44.19</c:v>
                </c:pt>
                <c:pt idx="247">
                  <c:v>44.19</c:v>
                </c:pt>
                <c:pt idx="248">
                  <c:v>44.19</c:v>
                </c:pt>
                <c:pt idx="249">
                  <c:v>44.19</c:v>
                </c:pt>
                <c:pt idx="250">
                  <c:v>44.19</c:v>
                </c:pt>
                <c:pt idx="251">
                  <c:v>44.19</c:v>
                </c:pt>
                <c:pt idx="252">
                  <c:v>44.19</c:v>
                </c:pt>
                <c:pt idx="253">
                  <c:v>44.19</c:v>
                </c:pt>
                <c:pt idx="254">
                  <c:v>44.19</c:v>
                </c:pt>
                <c:pt idx="255">
                  <c:v>44.19</c:v>
                </c:pt>
                <c:pt idx="256">
                  <c:v>44.19</c:v>
                </c:pt>
                <c:pt idx="257">
                  <c:v>44.19</c:v>
                </c:pt>
                <c:pt idx="258">
                  <c:v>44.19</c:v>
                </c:pt>
                <c:pt idx="259">
                  <c:v>44.19</c:v>
                </c:pt>
                <c:pt idx="260">
                  <c:v>44.19</c:v>
                </c:pt>
                <c:pt idx="261">
                  <c:v>44.19</c:v>
                </c:pt>
                <c:pt idx="262">
                  <c:v>44.19</c:v>
                </c:pt>
                <c:pt idx="263">
                  <c:v>44.19</c:v>
                </c:pt>
                <c:pt idx="264">
                  <c:v>44.19</c:v>
                </c:pt>
                <c:pt idx="265">
                  <c:v>44.19</c:v>
                </c:pt>
                <c:pt idx="266">
                  <c:v>44.19</c:v>
                </c:pt>
                <c:pt idx="267">
                  <c:v>44.19</c:v>
                </c:pt>
                <c:pt idx="268">
                  <c:v>44.19</c:v>
                </c:pt>
                <c:pt idx="269">
                  <c:v>44.19</c:v>
                </c:pt>
                <c:pt idx="270">
                  <c:v>44.19</c:v>
                </c:pt>
                <c:pt idx="271">
                  <c:v>44.19</c:v>
                </c:pt>
                <c:pt idx="272">
                  <c:v>44.19</c:v>
                </c:pt>
                <c:pt idx="273">
                  <c:v>44.19</c:v>
                </c:pt>
                <c:pt idx="274">
                  <c:v>44.19</c:v>
                </c:pt>
                <c:pt idx="275">
                  <c:v>44.19</c:v>
                </c:pt>
                <c:pt idx="276">
                  <c:v>44.19</c:v>
                </c:pt>
                <c:pt idx="277">
                  <c:v>44.19</c:v>
                </c:pt>
                <c:pt idx="278">
                  <c:v>44.19</c:v>
                </c:pt>
                <c:pt idx="279">
                  <c:v>44.19</c:v>
                </c:pt>
                <c:pt idx="280">
                  <c:v>44.19</c:v>
                </c:pt>
                <c:pt idx="281">
                  <c:v>44.19</c:v>
                </c:pt>
                <c:pt idx="282">
                  <c:v>44.19</c:v>
                </c:pt>
                <c:pt idx="283">
                  <c:v>44.19</c:v>
                </c:pt>
                <c:pt idx="284">
                  <c:v>44.19</c:v>
                </c:pt>
                <c:pt idx="285">
                  <c:v>44.19</c:v>
                </c:pt>
                <c:pt idx="286">
                  <c:v>44.19</c:v>
                </c:pt>
                <c:pt idx="287">
                  <c:v>44.19</c:v>
                </c:pt>
                <c:pt idx="288">
                  <c:v>44.19</c:v>
                </c:pt>
                <c:pt idx="289">
                  <c:v>44.19</c:v>
                </c:pt>
                <c:pt idx="290">
                  <c:v>44.19</c:v>
                </c:pt>
                <c:pt idx="291">
                  <c:v>44.19</c:v>
                </c:pt>
                <c:pt idx="292">
                  <c:v>44.19</c:v>
                </c:pt>
                <c:pt idx="293">
                  <c:v>44.19</c:v>
                </c:pt>
                <c:pt idx="294">
                  <c:v>44.19</c:v>
                </c:pt>
                <c:pt idx="295">
                  <c:v>44.19</c:v>
                </c:pt>
                <c:pt idx="296">
                  <c:v>44.19</c:v>
                </c:pt>
                <c:pt idx="297">
                  <c:v>44.19</c:v>
                </c:pt>
                <c:pt idx="298">
                  <c:v>44.19</c:v>
                </c:pt>
                <c:pt idx="299">
                  <c:v>44.19</c:v>
                </c:pt>
                <c:pt idx="300">
                  <c:v>44.19</c:v>
                </c:pt>
                <c:pt idx="301">
                  <c:v>44.19</c:v>
                </c:pt>
                <c:pt idx="302">
                  <c:v>44.19</c:v>
                </c:pt>
                <c:pt idx="303">
                  <c:v>44.19</c:v>
                </c:pt>
                <c:pt idx="304">
                  <c:v>44.19</c:v>
                </c:pt>
                <c:pt idx="305">
                  <c:v>44.19</c:v>
                </c:pt>
                <c:pt idx="306">
                  <c:v>44.19</c:v>
                </c:pt>
                <c:pt idx="307">
                  <c:v>44.19</c:v>
                </c:pt>
                <c:pt idx="308">
                  <c:v>44.19</c:v>
                </c:pt>
                <c:pt idx="309">
                  <c:v>44.19</c:v>
                </c:pt>
                <c:pt idx="310">
                  <c:v>44.19</c:v>
                </c:pt>
                <c:pt idx="311">
                  <c:v>44.19</c:v>
                </c:pt>
                <c:pt idx="312">
                  <c:v>44.19</c:v>
                </c:pt>
                <c:pt idx="313">
                  <c:v>44.19</c:v>
                </c:pt>
                <c:pt idx="314">
                  <c:v>44.19</c:v>
                </c:pt>
                <c:pt idx="315">
                  <c:v>44.19</c:v>
                </c:pt>
                <c:pt idx="316">
                  <c:v>44.19</c:v>
                </c:pt>
                <c:pt idx="317">
                  <c:v>44.19</c:v>
                </c:pt>
                <c:pt idx="318">
                  <c:v>44.19</c:v>
                </c:pt>
                <c:pt idx="319">
                  <c:v>44.19</c:v>
                </c:pt>
                <c:pt idx="320">
                  <c:v>44.19</c:v>
                </c:pt>
                <c:pt idx="321">
                  <c:v>44.19</c:v>
                </c:pt>
                <c:pt idx="322">
                  <c:v>44.19</c:v>
                </c:pt>
                <c:pt idx="323">
                  <c:v>44.19</c:v>
                </c:pt>
                <c:pt idx="324">
                  <c:v>44.19</c:v>
                </c:pt>
                <c:pt idx="325">
                  <c:v>44.19</c:v>
                </c:pt>
                <c:pt idx="326">
                  <c:v>44.19</c:v>
                </c:pt>
                <c:pt idx="327">
                  <c:v>44.19</c:v>
                </c:pt>
                <c:pt idx="328">
                  <c:v>44.19</c:v>
                </c:pt>
                <c:pt idx="329">
                  <c:v>44.19</c:v>
                </c:pt>
                <c:pt idx="330">
                  <c:v>44.19</c:v>
                </c:pt>
                <c:pt idx="331">
                  <c:v>44.19</c:v>
                </c:pt>
                <c:pt idx="332">
                  <c:v>44.19</c:v>
                </c:pt>
                <c:pt idx="333">
                  <c:v>44.19</c:v>
                </c:pt>
                <c:pt idx="334">
                  <c:v>44.19</c:v>
                </c:pt>
                <c:pt idx="335">
                  <c:v>44.19</c:v>
                </c:pt>
                <c:pt idx="336">
                  <c:v>44.19</c:v>
                </c:pt>
                <c:pt idx="337">
                  <c:v>44.19</c:v>
                </c:pt>
                <c:pt idx="338">
                  <c:v>44.19</c:v>
                </c:pt>
                <c:pt idx="339">
                  <c:v>44.19</c:v>
                </c:pt>
                <c:pt idx="340">
                  <c:v>44.19</c:v>
                </c:pt>
                <c:pt idx="341">
                  <c:v>44.19</c:v>
                </c:pt>
                <c:pt idx="342">
                  <c:v>44.19</c:v>
                </c:pt>
                <c:pt idx="343">
                  <c:v>44.19</c:v>
                </c:pt>
                <c:pt idx="344">
                  <c:v>44.19</c:v>
                </c:pt>
                <c:pt idx="345">
                  <c:v>44.19</c:v>
                </c:pt>
                <c:pt idx="346">
                  <c:v>44.19</c:v>
                </c:pt>
                <c:pt idx="347">
                  <c:v>44.19</c:v>
                </c:pt>
                <c:pt idx="348">
                  <c:v>44.19</c:v>
                </c:pt>
                <c:pt idx="349">
                  <c:v>44.19</c:v>
                </c:pt>
                <c:pt idx="350">
                  <c:v>44.19</c:v>
                </c:pt>
                <c:pt idx="351">
                  <c:v>44.19</c:v>
                </c:pt>
                <c:pt idx="352">
                  <c:v>44.19</c:v>
                </c:pt>
                <c:pt idx="353">
                  <c:v>44.19</c:v>
                </c:pt>
                <c:pt idx="354">
                  <c:v>44.19</c:v>
                </c:pt>
                <c:pt idx="355">
                  <c:v>44.19</c:v>
                </c:pt>
                <c:pt idx="356">
                  <c:v>44.19</c:v>
                </c:pt>
                <c:pt idx="357">
                  <c:v>44.19</c:v>
                </c:pt>
                <c:pt idx="358">
                  <c:v>44.19</c:v>
                </c:pt>
                <c:pt idx="359">
                  <c:v>44.19</c:v>
                </c:pt>
                <c:pt idx="360">
                  <c:v>44.19</c:v>
                </c:pt>
                <c:pt idx="361">
                  <c:v>44.19</c:v>
                </c:pt>
                <c:pt idx="362">
                  <c:v>44.19</c:v>
                </c:pt>
                <c:pt idx="363">
                  <c:v>44.19</c:v>
                </c:pt>
                <c:pt idx="364">
                  <c:v>44.19</c:v>
                </c:pt>
                <c:pt idx="365">
                  <c:v>44.19</c:v>
                </c:pt>
                <c:pt idx="366">
                  <c:v>44.19</c:v>
                </c:pt>
                <c:pt idx="367">
                  <c:v>44.19</c:v>
                </c:pt>
                <c:pt idx="368">
                  <c:v>44.19</c:v>
                </c:pt>
                <c:pt idx="369">
                  <c:v>44.19</c:v>
                </c:pt>
                <c:pt idx="370">
                  <c:v>44.19</c:v>
                </c:pt>
                <c:pt idx="371">
                  <c:v>44.19</c:v>
                </c:pt>
                <c:pt idx="372">
                  <c:v>44.19</c:v>
                </c:pt>
                <c:pt idx="373">
                  <c:v>44.19</c:v>
                </c:pt>
                <c:pt idx="374">
                  <c:v>44.19</c:v>
                </c:pt>
                <c:pt idx="375">
                  <c:v>44.19</c:v>
                </c:pt>
                <c:pt idx="376">
                  <c:v>44.19</c:v>
                </c:pt>
                <c:pt idx="377">
                  <c:v>44.19</c:v>
                </c:pt>
                <c:pt idx="378">
                  <c:v>44.19</c:v>
                </c:pt>
                <c:pt idx="379">
                  <c:v>44.19</c:v>
                </c:pt>
                <c:pt idx="380">
                  <c:v>44.19</c:v>
                </c:pt>
                <c:pt idx="381">
                  <c:v>44.19</c:v>
                </c:pt>
                <c:pt idx="382">
                  <c:v>44.19</c:v>
                </c:pt>
                <c:pt idx="383">
                  <c:v>44.19</c:v>
                </c:pt>
                <c:pt idx="384">
                  <c:v>44.19</c:v>
                </c:pt>
                <c:pt idx="385">
                  <c:v>44.19</c:v>
                </c:pt>
                <c:pt idx="386">
                  <c:v>44.19</c:v>
                </c:pt>
                <c:pt idx="387">
                  <c:v>44.19</c:v>
                </c:pt>
                <c:pt idx="388">
                  <c:v>44.19</c:v>
                </c:pt>
                <c:pt idx="389">
                  <c:v>44.19</c:v>
                </c:pt>
                <c:pt idx="390">
                  <c:v>44.19</c:v>
                </c:pt>
                <c:pt idx="391">
                  <c:v>44.19</c:v>
                </c:pt>
                <c:pt idx="392">
                  <c:v>44.19</c:v>
                </c:pt>
                <c:pt idx="393">
                  <c:v>44.19</c:v>
                </c:pt>
                <c:pt idx="394">
                  <c:v>44.19</c:v>
                </c:pt>
                <c:pt idx="395">
                  <c:v>44.19</c:v>
                </c:pt>
                <c:pt idx="396">
                  <c:v>44.19</c:v>
                </c:pt>
                <c:pt idx="397">
                  <c:v>44.19</c:v>
                </c:pt>
                <c:pt idx="398">
                  <c:v>44.19</c:v>
                </c:pt>
                <c:pt idx="399">
                  <c:v>44.19</c:v>
                </c:pt>
                <c:pt idx="400">
                  <c:v>44.19</c:v>
                </c:pt>
                <c:pt idx="401">
                  <c:v>44.19</c:v>
                </c:pt>
                <c:pt idx="402">
                  <c:v>44.19</c:v>
                </c:pt>
                <c:pt idx="403">
                  <c:v>44.19</c:v>
                </c:pt>
                <c:pt idx="404">
                  <c:v>44.19</c:v>
                </c:pt>
                <c:pt idx="405">
                  <c:v>44.19</c:v>
                </c:pt>
                <c:pt idx="406">
                  <c:v>44.19</c:v>
                </c:pt>
                <c:pt idx="407">
                  <c:v>44.19</c:v>
                </c:pt>
                <c:pt idx="408">
                  <c:v>44.19</c:v>
                </c:pt>
                <c:pt idx="409">
                  <c:v>44.19</c:v>
                </c:pt>
                <c:pt idx="410">
                  <c:v>44.19</c:v>
                </c:pt>
                <c:pt idx="411">
                  <c:v>44.19</c:v>
                </c:pt>
                <c:pt idx="412">
                  <c:v>44.19</c:v>
                </c:pt>
                <c:pt idx="413">
                  <c:v>44.19</c:v>
                </c:pt>
                <c:pt idx="414">
                  <c:v>44.19</c:v>
                </c:pt>
                <c:pt idx="415">
                  <c:v>44.19</c:v>
                </c:pt>
                <c:pt idx="416">
                  <c:v>44.19</c:v>
                </c:pt>
                <c:pt idx="417">
                  <c:v>44.19</c:v>
                </c:pt>
                <c:pt idx="418">
                  <c:v>44.19</c:v>
                </c:pt>
                <c:pt idx="419">
                  <c:v>44.19</c:v>
                </c:pt>
                <c:pt idx="420">
                  <c:v>44.19</c:v>
                </c:pt>
                <c:pt idx="421">
                  <c:v>44.19</c:v>
                </c:pt>
                <c:pt idx="422">
                  <c:v>44.19</c:v>
                </c:pt>
                <c:pt idx="423">
                  <c:v>44.19</c:v>
                </c:pt>
                <c:pt idx="424">
                  <c:v>44.19</c:v>
                </c:pt>
                <c:pt idx="425">
                  <c:v>44.19</c:v>
                </c:pt>
                <c:pt idx="426">
                  <c:v>44.19</c:v>
                </c:pt>
                <c:pt idx="427">
                  <c:v>44.19</c:v>
                </c:pt>
                <c:pt idx="428">
                  <c:v>44.19</c:v>
                </c:pt>
                <c:pt idx="429">
                  <c:v>44.19</c:v>
                </c:pt>
                <c:pt idx="430">
                  <c:v>44.19</c:v>
                </c:pt>
                <c:pt idx="431">
                  <c:v>44.19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1304"/>
        <c:axId val="493427384"/>
      </c:lineChart>
      <c:dateAx>
        <c:axId val="493430912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6992"/>
        <c:crosses val="autoZero"/>
        <c:auto val="1"/>
        <c:lblOffset val="100"/>
        <c:baseTimeUnit val="months"/>
        <c:majorUnit val="60"/>
        <c:majorTimeUnit val="months"/>
      </c:dateAx>
      <c:valAx>
        <c:axId val="493426992"/>
        <c:scaling>
          <c:orientation val="minMax"/>
          <c:max val="50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0912"/>
        <c:crosses val="autoZero"/>
        <c:crossBetween val="between"/>
      </c:valAx>
      <c:valAx>
        <c:axId val="493427384"/>
        <c:scaling>
          <c:orientation val="minMax"/>
          <c:max val="5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1304"/>
        <c:crosses val="max"/>
        <c:crossBetween val="between"/>
      </c:valAx>
      <c:dateAx>
        <c:axId val="493431304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342738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9310443672265454"/>
          <c:y val="0.63379288359418673"/>
          <c:w val="0.25045787345406167"/>
          <c:h val="0.18170685729923608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58943320700331E-2"/>
          <c:y val="1.9411158468418111E-2"/>
          <c:w val="0.93151372854504555"/>
          <c:h val="0.88977089992506675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3.Ա.3'!$B$1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'Գծապատկեր 3.Ա.3'!$B$2:$B$82</c:f>
              <c:numCache>
                <c:formatCode>0.0</c:formatCode>
                <c:ptCount val="81"/>
                <c:pt idx="0">
                  <c:v>1.4875893578291368</c:v>
                </c:pt>
                <c:pt idx="1">
                  <c:v>1.5188615351321886</c:v>
                </c:pt>
                <c:pt idx="2">
                  <c:v>1.8831863513063922</c:v>
                </c:pt>
                <c:pt idx="3">
                  <c:v>2.0005834702090652</c:v>
                </c:pt>
                <c:pt idx="4">
                  <c:v>1.7959105553606207</c:v>
                </c:pt>
                <c:pt idx="5">
                  <c:v>1.6711948943900552</c:v>
                </c:pt>
                <c:pt idx="6">
                  <c:v>1.826331335037068</c:v>
                </c:pt>
                <c:pt idx="7">
                  <c:v>1.7376412106666379</c:v>
                </c:pt>
                <c:pt idx="8">
                  <c:v>1.6844977040391598</c:v>
                </c:pt>
                <c:pt idx="9">
                  <c:v>1.7339736996186303</c:v>
                </c:pt>
                <c:pt idx="10">
                  <c:v>2.0922903948629141</c:v>
                </c:pt>
                <c:pt idx="11">
                  <c:v>2.319527469962452</c:v>
                </c:pt>
                <c:pt idx="12">
                  <c:v>2.5997679768452002</c:v>
                </c:pt>
                <c:pt idx="13">
                  <c:v>2.3413166797595153</c:v>
                </c:pt>
                <c:pt idx="14">
                  <c:v>1.4940399642909199</c:v>
                </c:pt>
                <c:pt idx="15">
                  <c:v>0.31304729404111242</c:v>
                </c:pt>
                <c:pt idx="16">
                  <c:v>0.19820130358485244</c:v>
                </c:pt>
                <c:pt idx="17">
                  <c:v>0.71665628318304186</c:v>
                </c:pt>
                <c:pt idx="18">
                  <c:v>0.9968647625897944</c:v>
                </c:pt>
                <c:pt idx="19">
                  <c:v>1.2810698495523809</c:v>
                </c:pt>
                <c:pt idx="20">
                  <c:v>1.3910228912373839</c:v>
                </c:pt>
                <c:pt idx="21">
                  <c:v>1.2303863428671633</c:v>
                </c:pt>
                <c:pt idx="22">
                  <c:v>1.1757452138405853</c:v>
                </c:pt>
                <c:pt idx="23">
                  <c:v>1.3204191315779497</c:v>
                </c:pt>
                <c:pt idx="24">
                  <c:v>1.3553199782346184</c:v>
                </c:pt>
                <c:pt idx="25">
                  <c:v>1.6675024108003811</c:v>
                </c:pt>
                <c:pt idx="26">
                  <c:v>2.6236457477642148</c:v>
                </c:pt>
                <c:pt idx="27">
                  <c:v>4.1373734533183466</c:v>
                </c:pt>
                <c:pt idx="28">
                  <c:v>4.9264665639830838</c:v>
                </c:pt>
                <c:pt idx="29">
                  <c:v>5.3174189432077128</c:v>
                </c:pt>
                <c:pt idx="30">
                  <c:v>5.2691676472409625</c:v>
                </c:pt>
                <c:pt idx="31">
                  <c:v>5.1813231732712524</c:v>
                </c:pt>
                <c:pt idx="32">
                  <c:v>5.3635234252702872</c:v>
                </c:pt>
                <c:pt idx="33">
                  <c:v>6.2265912207714535</c:v>
                </c:pt>
                <c:pt idx="34">
                  <c:v>6.8655595202961877</c:v>
                </c:pt>
                <c:pt idx="35">
                  <c:v>7.1594573451124717</c:v>
                </c:pt>
                <c:pt idx="36">
                  <c:v>7.5780824630005412</c:v>
                </c:pt>
                <c:pt idx="37">
                  <c:v>7.9492208989539819</c:v>
                </c:pt>
                <c:pt idx="38">
                  <c:v>8.5407801485385875</c:v>
                </c:pt>
                <c:pt idx="39">
                  <c:v>8.2351617440225056</c:v>
                </c:pt>
                <c:pt idx="40">
                  <c:v>8.5300517130892217</c:v>
                </c:pt>
                <c:pt idx="41">
                  <c:v>8.9992981419231057</c:v>
                </c:pt>
                <c:pt idx="42">
                  <c:v>8.447778206754549</c:v>
                </c:pt>
                <c:pt idx="43">
                  <c:v>8.2162550595412682</c:v>
                </c:pt>
                <c:pt idx="44">
                  <c:v>8.2057515824517537</c:v>
                </c:pt>
                <c:pt idx="45">
                  <c:v>7.7572614708094676</c:v>
                </c:pt>
                <c:pt idx="46">
                  <c:v>7.1313803689782844</c:v>
                </c:pt>
                <c:pt idx="47">
                  <c:v>6.4108316773858149</c:v>
                </c:pt>
                <c:pt idx="48">
                  <c:v>6.3402963099291583</c:v>
                </c:pt>
                <c:pt idx="49">
                  <c:v>5.9576487127668969</c:v>
                </c:pt>
                <c:pt idx="50">
                  <c:v>4.9313486417571255</c:v>
                </c:pt>
                <c:pt idx="51">
                  <c:v>4.946947488062321</c:v>
                </c:pt>
                <c:pt idx="52">
                  <c:v>4.1253145393564665</c:v>
                </c:pt>
                <c:pt idx="53">
                  <c:v>3.0592533347792994</c:v>
                </c:pt>
                <c:pt idx="54">
                  <c:v>3.2803282023462543</c:v>
                </c:pt>
                <c:pt idx="55">
                  <c:v>3.7186358677607529</c:v>
                </c:pt>
                <c:pt idx="56">
                  <c:v>3.6950823322234498</c:v>
                </c:pt>
                <c:pt idx="57">
                  <c:v>3.2465375076767202</c:v>
                </c:pt>
                <c:pt idx="58">
                  <c:v>3.1398556449777004</c:v>
                </c:pt>
                <c:pt idx="59">
                  <c:v>3.3222002088297558</c:v>
                </c:pt>
                <c:pt idx="60">
                  <c:v>3.1079425939238803</c:v>
                </c:pt>
                <c:pt idx="61">
                  <c:v>3.1664212076583169</c:v>
                </c:pt>
                <c:pt idx="62">
                  <c:v>3.4690014354717533</c:v>
                </c:pt>
                <c:pt idx="63">
                  <c:v>3.3540471111874268</c:v>
                </c:pt>
                <c:pt idx="64">
                  <c:v>3.2388663967611393</c:v>
                </c:pt>
                <c:pt idx="65">
                  <c:v>2.9700853998204479</c:v>
                </c:pt>
                <c:pt idx="66">
                  <c:v>2.9384633061405339</c:v>
                </c:pt>
                <c:pt idx="67">
                  <c:v>2.6109140322338362</c:v>
                </c:pt>
                <c:pt idx="68">
                  <c:v>2.4325414641446486</c:v>
                </c:pt>
                <c:pt idx="69">
                  <c:v>2.5714034967967194</c:v>
                </c:pt>
                <c:pt idx="70">
                  <c:v>2.714168400484283</c:v>
                </c:pt>
                <c:pt idx="71">
                  <c:v>2.8723662688065872</c:v>
                </c:pt>
                <c:pt idx="72">
                  <c:v>2.999412512831114</c:v>
                </c:pt>
                <c:pt idx="73">
                  <c:v>2.814270373156873</c:v>
                </c:pt>
                <c:pt idx="74">
                  <c:v>2.4055852640280335</c:v>
                </c:pt>
                <c:pt idx="75">
                  <c:v>2.3337465177498871</c:v>
                </c:pt>
                <c:pt idx="76">
                  <c:v>2.3759340869898438</c:v>
                </c:pt>
                <c:pt idx="77">
                  <c:v>2.6726800000000002</c:v>
                </c:pt>
                <c:pt idx="78">
                  <c:v>2.7317999999999998</c:v>
                </c:pt>
                <c:pt idx="79">
                  <c:v>2.9392200000000002</c:v>
                </c:pt>
                <c:pt idx="80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546-42E7-A2FF-D9728090749C}"/>
            </c:ext>
          </c:extLst>
        </c:ser>
        <c:ser>
          <c:idx val="1"/>
          <c:order val="1"/>
          <c:tx>
            <c:strRef>
              <c:f>'Գծապատկեր 3.Ա.3'!$C$1</c:f>
              <c:strCache>
                <c:ptCount val="1"/>
                <c:pt idx="0">
                  <c:v>Կոշտ գներ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'Գծապատկեր 3.Ա.3'!$C$2:$C$82</c:f>
              <c:numCache>
                <c:formatCode>0.0</c:formatCode>
                <c:ptCount val="81"/>
                <c:pt idx="0">
                  <c:v>2.375054</c:v>
                </c:pt>
                <c:pt idx="1">
                  <c:v>2.3759429999999999</c:v>
                </c:pt>
                <c:pt idx="2">
                  <c:v>2.3569460000000002</c:v>
                </c:pt>
                <c:pt idx="3">
                  <c:v>2.392773</c:v>
                </c:pt>
                <c:pt idx="4">
                  <c:v>2.360903</c:v>
                </c:pt>
                <c:pt idx="5">
                  <c:v>2.3925969999999999</c:v>
                </c:pt>
                <c:pt idx="6">
                  <c:v>2.4759229999999999</c:v>
                </c:pt>
                <c:pt idx="7">
                  <c:v>2.630398</c:v>
                </c:pt>
                <c:pt idx="8">
                  <c:v>2.6229339999999999</c:v>
                </c:pt>
                <c:pt idx="9">
                  <c:v>2.7475960000000001</c:v>
                </c:pt>
                <c:pt idx="10">
                  <c:v>2.7720210000000001</c:v>
                </c:pt>
                <c:pt idx="11">
                  <c:v>2.7526090000000001</c:v>
                </c:pt>
                <c:pt idx="12">
                  <c:v>2.8002050000000001</c:v>
                </c:pt>
                <c:pt idx="13">
                  <c:v>2.7922989999999999</c:v>
                </c:pt>
                <c:pt idx="14">
                  <c:v>2.5922749999999999</c:v>
                </c:pt>
                <c:pt idx="15">
                  <c:v>2.1606879999999999</c:v>
                </c:pt>
                <c:pt idx="16">
                  <c:v>2.0000249999999999</c:v>
                </c:pt>
                <c:pt idx="17">
                  <c:v>1.9982610000000001</c:v>
                </c:pt>
                <c:pt idx="18">
                  <c:v>2.287039</c:v>
                </c:pt>
                <c:pt idx="19">
                  <c:v>2.2220200000000001</c:v>
                </c:pt>
                <c:pt idx="20">
                  <c:v>1.991587</c:v>
                </c:pt>
                <c:pt idx="21">
                  <c:v>1.7496100000000001</c:v>
                </c:pt>
                <c:pt idx="22">
                  <c:v>1.7073780000000001</c:v>
                </c:pt>
                <c:pt idx="23">
                  <c:v>1.6039079999999999</c:v>
                </c:pt>
                <c:pt idx="24">
                  <c:v>1.391588</c:v>
                </c:pt>
                <c:pt idx="25">
                  <c:v>1.403014</c:v>
                </c:pt>
                <c:pt idx="26">
                  <c:v>1.5926020000000001</c:v>
                </c:pt>
                <c:pt idx="27">
                  <c:v>2.2126640000000002</c:v>
                </c:pt>
                <c:pt idx="28">
                  <c:v>2.5693950000000001</c:v>
                </c:pt>
                <c:pt idx="29">
                  <c:v>2.5648089999999999</c:v>
                </c:pt>
                <c:pt idx="30">
                  <c:v>2.330438</c:v>
                </c:pt>
                <c:pt idx="31">
                  <c:v>2.3357209999999999</c:v>
                </c:pt>
                <c:pt idx="32">
                  <c:v>2.6074959999999998</c:v>
                </c:pt>
                <c:pt idx="33">
                  <c:v>3.0092349999999999</c:v>
                </c:pt>
                <c:pt idx="34">
                  <c:v>3.1893750000000001</c:v>
                </c:pt>
                <c:pt idx="35">
                  <c:v>3.4589859999999999</c:v>
                </c:pt>
                <c:pt idx="36">
                  <c:v>3.9669989999999999</c:v>
                </c:pt>
                <c:pt idx="37">
                  <c:v>4.2840999999999996</c:v>
                </c:pt>
                <c:pt idx="38">
                  <c:v>4.5386790000000001</c:v>
                </c:pt>
                <c:pt idx="39">
                  <c:v>4.7084099999999998</c:v>
                </c:pt>
                <c:pt idx="40">
                  <c:v>4.9564890000000004</c:v>
                </c:pt>
                <c:pt idx="41">
                  <c:v>5.4025299999999996</c:v>
                </c:pt>
                <c:pt idx="42">
                  <c:v>5.5932459999999997</c:v>
                </c:pt>
                <c:pt idx="43">
                  <c:v>5.9526320000000004</c:v>
                </c:pt>
                <c:pt idx="44">
                  <c:v>6.3446490000000004</c:v>
                </c:pt>
                <c:pt idx="45">
                  <c:v>6.3156090000000003</c:v>
                </c:pt>
                <c:pt idx="46">
                  <c:v>6.4303189999999999</c:v>
                </c:pt>
                <c:pt idx="47">
                  <c:v>6.5455139999999998</c:v>
                </c:pt>
                <c:pt idx="48">
                  <c:v>6.4883389999999999</c:v>
                </c:pt>
                <c:pt idx="49">
                  <c:v>6.5265760000000004</c:v>
                </c:pt>
                <c:pt idx="50">
                  <c:v>6.3906460000000003</c:v>
                </c:pt>
                <c:pt idx="51">
                  <c:v>6.2677379999999996</c:v>
                </c:pt>
                <c:pt idx="52">
                  <c:v>5.9788829999999997</c:v>
                </c:pt>
                <c:pt idx="53">
                  <c:v>5.5887609999999999</c:v>
                </c:pt>
                <c:pt idx="54">
                  <c:v>5.4029189999999998</c:v>
                </c:pt>
                <c:pt idx="55">
                  <c:v>5.1696780000000002</c:v>
                </c:pt>
                <c:pt idx="56">
                  <c:v>4.9554450000000001</c:v>
                </c:pt>
                <c:pt idx="57">
                  <c:v>4.8827170000000004</c:v>
                </c:pt>
                <c:pt idx="58">
                  <c:v>4.6912510000000003</c:v>
                </c:pt>
                <c:pt idx="59">
                  <c:v>4.5576670000000004</c:v>
                </c:pt>
                <c:pt idx="60">
                  <c:v>4.6013320000000002</c:v>
                </c:pt>
                <c:pt idx="61">
                  <c:v>4.4000729999999999</c:v>
                </c:pt>
                <c:pt idx="62">
                  <c:v>4.502758</c:v>
                </c:pt>
                <c:pt idx="63">
                  <c:v>4.4036179999999998</c:v>
                </c:pt>
                <c:pt idx="64">
                  <c:v>4.3001480000000001</c:v>
                </c:pt>
                <c:pt idx="65">
                  <c:v>4.2347330000000003</c:v>
                </c:pt>
                <c:pt idx="66">
                  <c:v>4.1797069999999996</c:v>
                </c:pt>
                <c:pt idx="67">
                  <c:v>4.1120960000000002</c:v>
                </c:pt>
                <c:pt idx="68">
                  <c:v>4.0127240000000004</c:v>
                </c:pt>
                <c:pt idx="69">
                  <c:v>3.9633949999999998</c:v>
                </c:pt>
                <c:pt idx="70">
                  <c:v>3.8761770000000002</c:v>
                </c:pt>
                <c:pt idx="71">
                  <c:v>3.746553</c:v>
                </c:pt>
                <c:pt idx="72">
                  <c:v>3.6252763271331787</c:v>
                </c:pt>
                <c:pt idx="73">
                  <c:v>3.5165152549743652</c:v>
                </c:pt>
                <c:pt idx="74">
                  <c:v>3.2578151226043701</c:v>
                </c:pt>
                <c:pt idx="75">
                  <c:v>3.1766898632049561</c:v>
                </c:pt>
                <c:pt idx="76">
                  <c:v>3.1591310501098633</c:v>
                </c:pt>
                <c:pt idx="77">
                  <c:v>3.2887740135192871</c:v>
                </c:pt>
                <c:pt idx="78">
                  <c:v>3.4</c:v>
                </c:pt>
                <c:pt idx="79">
                  <c:v>3.4</c:v>
                </c:pt>
                <c:pt idx="80">
                  <c:v>3.3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546-42E7-A2FF-D972809074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2480"/>
        <c:axId val="493434048"/>
      </c:lineChart>
      <c:lineChart>
        <c:grouping val="standard"/>
        <c:varyColors val="0"/>
        <c:ser>
          <c:idx val="3"/>
          <c:order val="2"/>
          <c:tx>
            <c:strRef>
              <c:f>'Գծապատկեր 3.Ա.3'!$D$1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'Գծապատկեր 3.Ա.3'!$D$2:$D$82</c:f>
              <c:numCache>
                <c:formatCode>0.0</c:formatCode>
                <c:ptCount val="81"/>
                <c:pt idx="0">
                  <c:v>1.84443</c:v>
                </c:pt>
                <c:pt idx="1">
                  <c:v>1.74411</c:v>
                </c:pt>
                <c:pt idx="2">
                  <c:v>1.6160699999999999</c:v>
                </c:pt>
                <c:pt idx="3">
                  <c:v>1.6367799999999999</c:v>
                </c:pt>
                <c:pt idx="4">
                  <c:v>1.56318</c:v>
                </c:pt>
                <c:pt idx="5">
                  <c:v>1.6569799999999999</c:v>
                </c:pt>
                <c:pt idx="6">
                  <c:v>1.6391199999999999</c:v>
                </c:pt>
                <c:pt idx="7">
                  <c:v>1.7458</c:v>
                </c:pt>
                <c:pt idx="8">
                  <c:v>1.63201</c:v>
                </c:pt>
                <c:pt idx="9">
                  <c:v>1.6235900000000001</c:v>
                </c:pt>
                <c:pt idx="10">
                  <c:v>1.4977199999999999</c:v>
                </c:pt>
                <c:pt idx="11">
                  <c:v>1.5447500000000001</c:v>
                </c:pt>
                <c:pt idx="12">
                  <c:v>1.5913299999999999</c:v>
                </c:pt>
                <c:pt idx="13">
                  <c:v>1.6977</c:v>
                </c:pt>
                <c:pt idx="14">
                  <c:v>1.5273000000000001</c:v>
                </c:pt>
                <c:pt idx="15">
                  <c:v>0.99550000000000005</c:v>
                </c:pt>
                <c:pt idx="16">
                  <c:v>0.99738000000000004</c:v>
                </c:pt>
                <c:pt idx="17">
                  <c:v>0.97045000000000003</c:v>
                </c:pt>
                <c:pt idx="18">
                  <c:v>1.21434</c:v>
                </c:pt>
                <c:pt idx="19">
                  <c:v>1.3931</c:v>
                </c:pt>
                <c:pt idx="20">
                  <c:v>1.4796899999999999</c:v>
                </c:pt>
                <c:pt idx="21">
                  <c:v>1.4217299999999999</c:v>
                </c:pt>
                <c:pt idx="22">
                  <c:v>1.4535199999999999</c:v>
                </c:pt>
                <c:pt idx="23">
                  <c:v>1.5087900000000001</c:v>
                </c:pt>
                <c:pt idx="24">
                  <c:v>1.6974899999999999</c:v>
                </c:pt>
                <c:pt idx="25">
                  <c:v>1.70947</c:v>
                </c:pt>
                <c:pt idx="26">
                  <c:v>2.1991399999999999</c:v>
                </c:pt>
                <c:pt idx="27">
                  <c:v>3.1305999999999998</c:v>
                </c:pt>
                <c:pt idx="28">
                  <c:v>3.5411199999999998</c:v>
                </c:pt>
                <c:pt idx="29">
                  <c:v>3.86171</c:v>
                </c:pt>
                <c:pt idx="30">
                  <c:v>3.9271199999999999</c:v>
                </c:pt>
                <c:pt idx="31">
                  <c:v>3.9584600000000001</c:v>
                </c:pt>
                <c:pt idx="32">
                  <c:v>4.0138499999999997</c:v>
                </c:pt>
                <c:pt idx="33">
                  <c:v>4.4366700000000003</c:v>
                </c:pt>
                <c:pt idx="34">
                  <c:v>4.8908699999999996</c:v>
                </c:pt>
                <c:pt idx="35">
                  <c:v>5.21455</c:v>
                </c:pt>
                <c:pt idx="36">
                  <c:v>5.3584399999999999</c:v>
                </c:pt>
                <c:pt idx="37">
                  <c:v>5.60276</c:v>
                </c:pt>
                <c:pt idx="38">
                  <c:v>5.5932199999999996</c:v>
                </c:pt>
                <c:pt idx="39">
                  <c:v>5.3450199999999999</c:v>
                </c:pt>
                <c:pt idx="40">
                  <c:v>5.1841400000000002</c:v>
                </c:pt>
                <c:pt idx="41">
                  <c:v>5.31569</c:v>
                </c:pt>
                <c:pt idx="42">
                  <c:v>5.1073700000000004</c:v>
                </c:pt>
                <c:pt idx="43">
                  <c:v>5.3624499999999999</c:v>
                </c:pt>
                <c:pt idx="44">
                  <c:v>5.6064800000000004</c:v>
                </c:pt>
                <c:pt idx="45">
                  <c:v>5.4597600000000002</c:v>
                </c:pt>
                <c:pt idx="46">
                  <c:v>5.2080900000000003</c:v>
                </c:pt>
                <c:pt idx="47">
                  <c:v>4.9668799999999997</c:v>
                </c:pt>
                <c:pt idx="48">
                  <c:v>4.9376699999999998</c:v>
                </c:pt>
                <c:pt idx="49">
                  <c:v>4.8555999999999999</c:v>
                </c:pt>
                <c:pt idx="50">
                  <c:v>4.78329</c:v>
                </c:pt>
                <c:pt idx="51">
                  <c:v>4.7896400000000003</c:v>
                </c:pt>
                <c:pt idx="52">
                  <c:v>4.73163</c:v>
                </c:pt>
                <c:pt idx="53">
                  <c:v>4.3837900000000003</c:v>
                </c:pt>
                <c:pt idx="54">
                  <c:v>4.2991200000000003</c:v>
                </c:pt>
                <c:pt idx="55">
                  <c:v>3.8281999999999998</c:v>
                </c:pt>
                <c:pt idx="56">
                  <c:v>3.68777</c:v>
                </c:pt>
                <c:pt idx="57">
                  <c:v>3.4740600000000001</c:v>
                </c:pt>
                <c:pt idx="58">
                  <c:v>3.29074</c:v>
                </c:pt>
                <c:pt idx="59">
                  <c:v>3.11239</c:v>
                </c:pt>
                <c:pt idx="60">
                  <c:v>3.1590099999999999</c:v>
                </c:pt>
                <c:pt idx="61">
                  <c:v>3.0594700000000001</c:v>
                </c:pt>
                <c:pt idx="62">
                  <c:v>3.1221700000000001</c:v>
                </c:pt>
                <c:pt idx="63">
                  <c:v>3.0067200000000001</c:v>
                </c:pt>
                <c:pt idx="64">
                  <c:v>2.7711800000000002</c:v>
                </c:pt>
                <c:pt idx="65">
                  <c:v>2.7531599999999998</c:v>
                </c:pt>
                <c:pt idx="66">
                  <c:v>2.8062200000000002</c:v>
                </c:pt>
                <c:pt idx="67">
                  <c:v>2.8732799999999998</c:v>
                </c:pt>
                <c:pt idx="68">
                  <c:v>2.8386300000000002</c:v>
                </c:pt>
                <c:pt idx="69">
                  <c:v>2.9864999999999999</c:v>
                </c:pt>
                <c:pt idx="70">
                  <c:v>2.9807100000000002</c:v>
                </c:pt>
                <c:pt idx="71">
                  <c:v>2.9885899999999999</c:v>
                </c:pt>
                <c:pt idx="72">
                  <c:v>2.7801399999999998</c:v>
                </c:pt>
                <c:pt idx="73">
                  <c:v>2.9686400000000002</c:v>
                </c:pt>
                <c:pt idx="74">
                  <c:v>2.6702900000000001</c:v>
                </c:pt>
                <c:pt idx="75">
                  <c:v>2.6147999999999998</c:v>
                </c:pt>
                <c:pt idx="76">
                  <c:v>2.7838799999999999</c:v>
                </c:pt>
                <c:pt idx="77">
                  <c:v>2.8073700000000001</c:v>
                </c:pt>
                <c:pt idx="78">
                  <c:v>2.8532799999999998</c:v>
                </c:pt>
                <c:pt idx="79">
                  <c:v>2.9051100000000001</c:v>
                </c:pt>
                <c:pt idx="80">
                  <c:v>2.8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5546-42E7-A2FF-D9728090749C}"/>
            </c:ext>
          </c:extLst>
        </c:ser>
        <c:ser>
          <c:idx val="4"/>
          <c:order val="3"/>
          <c:tx>
            <c:strRef>
              <c:f>'Գծապատկեր 3.Ա.3'!$E$1</c:f>
              <c:strCache>
                <c:ptCount val="1"/>
                <c:pt idx="0">
                  <c:v>Աշխատավարձեր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'Գծապատկեր 3.Ա.3'!$E$2:$E$82</c:f>
              <c:numCache>
                <c:formatCode>0.0</c:formatCode>
                <c:ptCount val="81"/>
                <c:pt idx="0">
                  <c:v>3.8</c:v>
                </c:pt>
                <c:pt idx="1">
                  <c:v>3.4</c:v>
                </c:pt>
                <c:pt idx="2">
                  <c:v>3.5</c:v>
                </c:pt>
                <c:pt idx="3">
                  <c:v>3.6</c:v>
                </c:pt>
                <c:pt idx="4">
                  <c:v>3.7</c:v>
                </c:pt>
                <c:pt idx="5">
                  <c:v>3.9</c:v>
                </c:pt>
                <c:pt idx="6">
                  <c:v>3.9</c:v>
                </c:pt>
                <c:pt idx="7">
                  <c:v>3.7</c:v>
                </c:pt>
                <c:pt idx="8">
                  <c:v>3.6</c:v>
                </c:pt>
                <c:pt idx="9">
                  <c:v>3.5</c:v>
                </c:pt>
                <c:pt idx="10">
                  <c:v>3.7</c:v>
                </c:pt>
                <c:pt idx="11">
                  <c:v>3.7</c:v>
                </c:pt>
                <c:pt idx="12">
                  <c:v>3.8</c:v>
                </c:pt>
                <c:pt idx="13">
                  <c:v>3.7</c:v>
                </c:pt>
                <c:pt idx="14">
                  <c:v>3.5</c:v>
                </c:pt>
                <c:pt idx="15">
                  <c:v>3.3</c:v>
                </c:pt>
                <c:pt idx="16">
                  <c:v>3.5</c:v>
                </c:pt>
                <c:pt idx="17">
                  <c:v>3.8</c:v>
                </c:pt>
                <c:pt idx="18">
                  <c:v>3.9</c:v>
                </c:pt>
                <c:pt idx="19">
                  <c:v>3.5</c:v>
                </c:pt>
                <c:pt idx="20">
                  <c:v>3.5</c:v>
                </c:pt>
                <c:pt idx="21">
                  <c:v>3.5</c:v>
                </c:pt>
                <c:pt idx="22">
                  <c:v>3.7</c:v>
                </c:pt>
                <c:pt idx="23">
                  <c:v>3.4</c:v>
                </c:pt>
                <c:pt idx="24">
                  <c:v>3.4</c:v>
                </c:pt>
                <c:pt idx="25">
                  <c:v>3.4</c:v>
                </c:pt>
                <c:pt idx="26">
                  <c:v>3.4</c:v>
                </c:pt>
                <c:pt idx="27">
                  <c:v>3.2</c:v>
                </c:pt>
                <c:pt idx="28">
                  <c:v>3</c:v>
                </c:pt>
                <c:pt idx="29">
                  <c:v>3.2</c:v>
                </c:pt>
                <c:pt idx="30">
                  <c:v>3.7</c:v>
                </c:pt>
                <c:pt idx="31">
                  <c:v>3.9</c:v>
                </c:pt>
                <c:pt idx="32">
                  <c:v>4.2</c:v>
                </c:pt>
                <c:pt idx="33">
                  <c:v>4.0999999999999996</c:v>
                </c:pt>
                <c:pt idx="34">
                  <c:v>4.3</c:v>
                </c:pt>
                <c:pt idx="35">
                  <c:v>4.5</c:v>
                </c:pt>
                <c:pt idx="36">
                  <c:v>5.0999999999999996</c:v>
                </c:pt>
                <c:pt idx="37">
                  <c:v>5.8</c:v>
                </c:pt>
                <c:pt idx="38">
                  <c:v>6</c:v>
                </c:pt>
                <c:pt idx="39">
                  <c:v>6</c:v>
                </c:pt>
                <c:pt idx="40">
                  <c:v>6.1</c:v>
                </c:pt>
                <c:pt idx="41">
                  <c:v>6.7</c:v>
                </c:pt>
                <c:pt idx="42">
                  <c:v>6.7</c:v>
                </c:pt>
                <c:pt idx="43">
                  <c:v>6.7</c:v>
                </c:pt>
                <c:pt idx="44">
                  <c:v>6.3</c:v>
                </c:pt>
                <c:pt idx="45">
                  <c:v>6.4</c:v>
                </c:pt>
                <c:pt idx="46">
                  <c:v>6.4</c:v>
                </c:pt>
                <c:pt idx="47">
                  <c:v>6.1</c:v>
                </c:pt>
                <c:pt idx="48">
                  <c:v>6.1</c:v>
                </c:pt>
                <c:pt idx="49">
                  <c:v>6.1</c:v>
                </c:pt>
                <c:pt idx="50">
                  <c:v>6.4</c:v>
                </c:pt>
                <c:pt idx="51">
                  <c:v>6.1</c:v>
                </c:pt>
                <c:pt idx="52">
                  <c:v>6</c:v>
                </c:pt>
                <c:pt idx="53">
                  <c:v>5.6</c:v>
                </c:pt>
                <c:pt idx="54">
                  <c:v>5.7</c:v>
                </c:pt>
                <c:pt idx="55">
                  <c:v>5.3</c:v>
                </c:pt>
                <c:pt idx="56">
                  <c:v>5.2</c:v>
                </c:pt>
                <c:pt idx="57">
                  <c:v>5.2</c:v>
                </c:pt>
                <c:pt idx="58">
                  <c:v>5.2</c:v>
                </c:pt>
                <c:pt idx="59">
                  <c:v>5.2</c:v>
                </c:pt>
                <c:pt idx="60">
                  <c:v>5</c:v>
                </c:pt>
                <c:pt idx="61">
                  <c:v>5</c:v>
                </c:pt>
                <c:pt idx="62">
                  <c:v>4.7</c:v>
                </c:pt>
                <c:pt idx="63">
                  <c:v>5.3</c:v>
                </c:pt>
                <c:pt idx="64">
                  <c:v>5.3</c:v>
                </c:pt>
                <c:pt idx="65">
                  <c:v>5.3</c:v>
                </c:pt>
                <c:pt idx="66">
                  <c:v>4.7</c:v>
                </c:pt>
                <c:pt idx="67">
                  <c:v>4.5999999999999996</c:v>
                </c:pt>
                <c:pt idx="68">
                  <c:v>4.7</c:v>
                </c:pt>
                <c:pt idx="69">
                  <c:v>4.5999999999999996</c:v>
                </c:pt>
                <c:pt idx="70">
                  <c:v>4.3</c:v>
                </c:pt>
                <c:pt idx="71">
                  <c:v>4.2</c:v>
                </c:pt>
                <c:pt idx="72">
                  <c:v>4.0999999999999996</c:v>
                </c:pt>
                <c:pt idx="73">
                  <c:v>4.3</c:v>
                </c:pt>
                <c:pt idx="74">
                  <c:v>4.3</c:v>
                </c:pt>
                <c:pt idx="75">
                  <c:v>4.3</c:v>
                </c:pt>
                <c:pt idx="76">
                  <c:v>4.3</c:v>
                </c:pt>
                <c:pt idx="77">
                  <c:v>4.2</c:v>
                </c:pt>
                <c:pt idx="78">
                  <c:v>4.0999999999999996</c:v>
                </c:pt>
                <c:pt idx="79">
                  <c:v>4.0999999999999996</c:v>
                </c:pt>
                <c:pt idx="80">
                  <c:v>4.0999999999999996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02-4DD6-88BD-BE61D2D0B35C}"/>
            </c:ext>
          </c:extLst>
        </c:ser>
        <c:ser>
          <c:idx val="2"/>
          <c:order val="4"/>
          <c:tx>
            <c:strRef>
              <c:f>'Գծապատկեր 3.Ա.3'!$F$1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3.Ա.3'!$A$2:$A$82</c:f>
              <c:numCache>
                <c:formatCode>yyyy\-mm\-dd</c:formatCode>
                <c:ptCount val="81"/>
                <c:pt idx="0">
                  <c:v>43466</c:v>
                </c:pt>
                <c:pt idx="1">
                  <c:v>43497</c:v>
                </c:pt>
                <c:pt idx="2">
                  <c:v>43525</c:v>
                </c:pt>
                <c:pt idx="3">
                  <c:v>43556</c:v>
                </c:pt>
                <c:pt idx="4">
                  <c:v>43586</c:v>
                </c:pt>
                <c:pt idx="5">
                  <c:v>43617</c:v>
                </c:pt>
                <c:pt idx="6">
                  <c:v>43647</c:v>
                </c:pt>
                <c:pt idx="7">
                  <c:v>43678</c:v>
                </c:pt>
                <c:pt idx="8">
                  <c:v>43709</c:v>
                </c:pt>
                <c:pt idx="9">
                  <c:v>43739</c:v>
                </c:pt>
                <c:pt idx="10">
                  <c:v>43770</c:v>
                </c:pt>
                <c:pt idx="11">
                  <c:v>43800</c:v>
                </c:pt>
                <c:pt idx="12">
                  <c:v>43831</c:v>
                </c:pt>
                <c:pt idx="13">
                  <c:v>43862</c:v>
                </c:pt>
                <c:pt idx="14">
                  <c:v>43891</c:v>
                </c:pt>
                <c:pt idx="15">
                  <c:v>43922</c:v>
                </c:pt>
                <c:pt idx="16">
                  <c:v>43952</c:v>
                </c:pt>
                <c:pt idx="17">
                  <c:v>43983</c:v>
                </c:pt>
                <c:pt idx="18">
                  <c:v>44013</c:v>
                </c:pt>
                <c:pt idx="19">
                  <c:v>44044</c:v>
                </c:pt>
                <c:pt idx="20">
                  <c:v>44075</c:v>
                </c:pt>
                <c:pt idx="21">
                  <c:v>44105</c:v>
                </c:pt>
                <c:pt idx="22">
                  <c:v>44136</c:v>
                </c:pt>
                <c:pt idx="23">
                  <c:v>44166</c:v>
                </c:pt>
                <c:pt idx="24">
                  <c:v>44197</c:v>
                </c:pt>
                <c:pt idx="25">
                  <c:v>44228</c:v>
                </c:pt>
                <c:pt idx="26">
                  <c:v>44256</c:v>
                </c:pt>
                <c:pt idx="27">
                  <c:v>44287</c:v>
                </c:pt>
                <c:pt idx="28">
                  <c:v>44317</c:v>
                </c:pt>
                <c:pt idx="29">
                  <c:v>44348</c:v>
                </c:pt>
                <c:pt idx="30">
                  <c:v>44378</c:v>
                </c:pt>
                <c:pt idx="31">
                  <c:v>44409</c:v>
                </c:pt>
                <c:pt idx="32">
                  <c:v>44440</c:v>
                </c:pt>
                <c:pt idx="33">
                  <c:v>44470</c:v>
                </c:pt>
                <c:pt idx="34">
                  <c:v>44501</c:v>
                </c:pt>
                <c:pt idx="35">
                  <c:v>44531</c:v>
                </c:pt>
                <c:pt idx="36">
                  <c:v>44562</c:v>
                </c:pt>
                <c:pt idx="37">
                  <c:v>44593</c:v>
                </c:pt>
                <c:pt idx="38">
                  <c:v>44621</c:v>
                </c:pt>
                <c:pt idx="39">
                  <c:v>44652</c:v>
                </c:pt>
                <c:pt idx="40">
                  <c:v>44682</c:v>
                </c:pt>
                <c:pt idx="41">
                  <c:v>44713</c:v>
                </c:pt>
                <c:pt idx="42">
                  <c:v>44743</c:v>
                </c:pt>
                <c:pt idx="43">
                  <c:v>44774</c:v>
                </c:pt>
                <c:pt idx="44">
                  <c:v>44805</c:v>
                </c:pt>
                <c:pt idx="45">
                  <c:v>44835</c:v>
                </c:pt>
                <c:pt idx="46">
                  <c:v>44866</c:v>
                </c:pt>
                <c:pt idx="47">
                  <c:v>44896</c:v>
                </c:pt>
                <c:pt idx="48">
                  <c:v>44927</c:v>
                </c:pt>
                <c:pt idx="49">
                  <c:v>44958</c:v>
                </c:pt>
                <c:pt idx="50">
                  <c:v>44986</c:v>
                </c:pt>
                <c:pt idx="51">
                  <c:v>45017</c:v>
                </c:pt>
                <c:pt idx="52">
                  <c:v>45047</c:v>
                </c:pt>
                <c:pt idx="53">
                  <c:v>45078</c:v>
                </c:pt>
                <c:pt idx="54">
                  <c:v>45108</c:v>
                </c:pt>
                <c:pt idx="55">
                  <c:v>45139</c:v>
                </c:pt>
                <c:pt idx="56">
                  <c:v>45170</c:v>
                </c:pt>
                <c:pt idx="57">
                  <c:v>45200</c:v>
                </c:pt>
                <c:pt idx="58">
                  <c:v>45231</c:v>
                </c:pt>
                <c:pt idx="59">
                  <c:v>45261</c:v>
                </c:pt>
                <c:pt idx="60">
                  <c:v>45292</c:v>
                </c:pt>
                <c:pt idx="61">
                  <c:v>45323</c:v>
                </c:pt>
                <c:pt idx="62">
                  <c:v>45352</c:v>
                </c:pt>
                <c:pt idx="63">
                  <c:v>45383</c:v>
                </c:pt>
                <c:pt idx="64">
                  <c:v>45413</c:v>
                </c:pt>
                <c:pt idx="65">
                  <c:v>45444</c:v>
                </c:pt>
                <c:pt idx="66">
                  <c:v>45474</c:v>
                </c:pt>
                <c:pt idx="67">
                  <c:v>45505</c:v>
                </c:pt>
                <c:pt idx="68">
                  <c:v>45536</c:v>
                </c:pt>
                <c:pt idx="69">
                  <c:v>45566</c:v>
                </c:pt>
                <c:pt idx="70">
                  <c:v>45597</c:v>
                </c:pt>
                <c:pt idx="71">
                  <c:v>45627</c:v>
                </c:pt>
                <c:pt idx="72">
                  <c:v>45658</c:v>
                </c:pt>
                <c:pt idx="73">
                  <c:v>45689</c:v>
                </c:pt>
                <c:pt idx="74">
                  <c:v>45717</c:v>
                </c:pt>
                <c:pt idx="75">
                  <c:v>45748</c:v>
                </c:pt>
                <c:pt idx="76">
                  <c:v>45778</c:v>
                </c:pt>
                <c:pt idx="77">
                  <c:v>45809</c:v>
                </c:pt>
                <c:pt idx="78">
                  <c:v>45839</c:v>
                </c:pt>
                <c:pt idx="79">
                  <c:v>45870</c:v>
                </c:pt>
                <c:pt idx="80">
                  <c:v>45901</c:v>
                </c:pt>
              </c:numCache>
            </c:numRef>
          </c:cat>
          <c:val>
            <c:numRef>
              <c:f>'Գծապատկեր 3.Ա.3'!$F$2:$F$82</c:f>
              <c:numCache>
                <c:formatCode>0.0</c:formatCode>
                <c:ptCount val="81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  <c:pt idx="70">
                  <c:v>2</c:v>
                </c:pt>
                <c:pt idx="71">
                  <c:v>2</c:v>
                </c:pt>
                <c:pt idx="72">
                  <c:v>2</c:v>
                </c:pt>
                <c:pt idx="73">
                  <c:v>2</c:v>
                </c:pt>
                <c:pt idx="74">
                  <c:v>2</c:v>
                </c:pt>
                <c:pt idx="75">
                  <c:v>2</c:v>
                </c:pt>
                <c:pt idx="76">
                  <c:v>2</c:v>
                </c:pt>
                <c:pt idx="77">
                  <c:v>2</c:v>
                </c:pt>
                <c:pt idx="78">
                  <c:v>2</c:v>
                </c:pt>
                <c:pt idx="79">
                  <c:v>2</c:v>
                </c:pt>
                <c:pt idx="80">
                  <c:v>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33264"/>
        <c:axId val="493433656"/>
      </c:lineChart>
      <c:dateAx>
        <c:axId val="493432480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4048"/>
        <c:crosses val="autoZero"/>
        <c:auto val="1"/>
        <c:lblOffset val="100"/>
        <c:baseTimeUnit val="months"/>
        <c:majorUnit val="12"/>
        <c:majorTimeUnit val="months"/>
      </c:dateAx>
      <c:valAx>
        <c:axId val="493434048"/>
        <c:scaling>
          <c:orientation val="minMax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2480"/>
        <c:crosses val="autoZero"/>
        <c:crossBetween val="between"/>
      </c:valAx>
      <c:valAx>
        <c:axId val="493433656"/>
        <c:scaling>
          <c:orientation val="minMax"/>
          <c:max val="10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3264"/>
        <c:crosses val="max"/>
        <c:crossBetween val="between"/>
      </c:valAx>
      <c:dateAx>
        <c:axId val="493433264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493433656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4344050602837228E-2"/>
          <c:y val="0.15045442300635514"/>
          <c:w val="0.32662287951028002"/>
          <c:h val="0.2207602281495117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890987620783377E-2"/>
          <c:y val="5.0925925925925923E-2"/>
          <c:w val="0.90821802475843327"/>
          <c:h val="0.85108048993875762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3.Ա.4'!$B$1</c:f>
              <c:strCache>
                <c:ptCount val="1"/>
                <c:pt idx="0">
                  <c:v>Ներքին պահանջարկ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3.Ա.4'!$B$6:$B$16</c:f>
              <c:numCache>
                <c:formatCode>0.0</c:formatCode>
                <c:ptCount val="11"/>
                <c:pt idx="0">
                  <c:v>0.60999999999999988</c:v>
                </c:pt>
                <c:pt idx="1">
                  <c:v>0.6</c:v>
                </c:pt>
                <c:pt idx="2">
                  <c:v>0.47000000000000003</c:v>
                </c:pt>
                <c:pt idx="3">
                  <c:v>-0.28999999999999998</c:v>
                </c:pt>
                <c:pt idx="4">
                  <c:v>0.17000000000000004</c:v>
                </c:pt>
                <c:pt idx="5">
                  <c:v>-0.58000000000000007</c:v>
                </c:pt>
                <c:pt idx="6">
                  <c:v>1.1800000000000002</c:v>
                </c:pt>
                <c:pt idx="7">
                  <c:v>0.33</c:v>
                </c:pt>
                <c:pt idx="8">
                  <c:v>-0.55000000000000004</c:v>
                </c:pt>
                <c:pt idx="9" formatCode="General">
                  <c:v>0.35</c:v>
                </c:pt>
                <c:pt idx="10" formatCode="General">
                  <c:v>-7.999999999999996E-2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2D4-4462-9334-650C25087B44}"/>
            </c:ext>
          </c:extLst>
        </c:ser>
        <c:ser>
          <c:idx val="1"/>
          <c:order val="1"/>
          <c:tx>
            <c:strRef>
              <c:f>'Գծապատկեր 3.Ա.4'!$C$1</c:f>
              <c:strCache>
                <c:ptCount val="1"/>
                <c:pt idx="0">
                  <c:v>Ապրանքների արտահանում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3.Ա.4'!$C$6:$C$16</c:f>
              <c:numCache>
                <c:formatCode>#,##0.##########</c:formatCode>
                <c:ptCount val="11"/>
                <c:pt idx="0" formatCode="#,##0.00">
                  <c:v>-0.74</c:v>
                </c:pt>
                <c:pt idx="1">
                  <c:v>-0.49</c:v>
                </c:pt>
                <c:pt idx="2">
                  <c:v>-0.68</c:v>
                </c:pt>
                <c:pt idx="3">
                  <c:v>0.23</c:v>
                </c:pt>
                <c:pt idx="4">
                  <c:v>-0.09</c:v>
                </c:pt>
                <c:pt idx="5">
                  <c:v>0.28000000000000003</c:v>
                </c:pt>
                <c:pt idx="6">
                  <c:v>-0.31</c:v>
                </c:pt>
                <c:pt idx="7">
                  <c:v>7.0000000000000007E-2</c:v>
                </c:pt>
                <c:pt idx="8">
                  <c:v>0.75</c:v>
                </c:pt>
                <c:pt idx="9">
                  <c:v>-0.28000000000000003</c:v>
                </c:pt>
                <c:pt idx="10" formatCode="General">
                  <c:v>0.47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2D4-4462-9334-650C25087B44}"/>
            </c:ext>
          </c:extLst>
        </c:ser>
        <c:ser>
          <c:idx val="2"/>
          <c:order val="2"/>
          <c:tx>
            <c:strRef>
              <c:f>'Գծապատկեր 3.Ա.4'!$D$1</c:f>
              <c:strCache>
                <c:ptCount val="1"/>
                <c:pt idx="0">
                  <c:v>Ծառայությունների արտահանում</c:v>
                </c:pt>
              </c:strCache>
            </c:strRef>
          </c:tx>
          <c:spPr>
            <a:solidFill>
              <a:schemeClr val="accent3"/>
            </a:solidFill>
            <a:ln w="19050">
              <a:noFill/>
            </a:ln>
            <a:effectLst/>
          </c:spPr>
          <c:invertIfNegative val="0"/>
          <c:cat>
            <c:strRef>
              <c:f>'Գծապատկեր 3.Ա.4'!$A$6:$A$16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3.Ա.4'!$D$6:$D$16</c:f>
              <c:numCache>
                <c:formatCode>#,##0.##########</c:formatCode>
                <c:ptCount val="11"/>
                <c:pt idx="0">
                  <c:v>0.12</c:v>
                </c:pt>
                <c:pt idx="1">
                  <c:v>0.09</c:v>
                </c:pt>
                <c:pt idx="2">
                  <c:v>0.2</c:v>
                </c:pt>
                <c:pt idx="3" formatCode="#,##0.00">
                  <c:v>0.11</c:v>
                </c:pt>
                <c:pt idx="4">
                  <c:v>0.19</c:v>
                </c:pt>
                <c:pt idx="5">
                  <c:v>0.53</c:v>
                </c:pt>
                <c:pt idx="6">
                  <c:v>-0.41</c:v>
                </c:pt>
                <c:pt idx="7">
                  <c:v>-0.01</c:v>
                </c:pt>
                <c:pt idx="8">
                  <c:v>0.36</c:v>
                </c:pt>
                <c:pt idx="9" formatCode="#,##0.00">
                  <c:v>0.08</c:v>
                </c:pt>
                <c:pt idx="10" formatCode="General">
                  <c:v>-0.13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2D4-4462-9334-650C25087B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3427776"/>
        <c:axId val="493428168"/>
      </c:barChart>
      <c:lineChart>
        <c:grouping val="standard"/>
        <c:varyColors val="0"/>
        <c:ser>
          <c:idx val="3"/>
          <c:order val="3"/>
          <c:tx>
            <c:strRef>
              <c:f>'Գծապատկեր 3.Ա.4'!$E$1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3.Ա.4'!$A$6:$A$16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3.Ա.4'!$E$6:$E$16</c:f>
              <c:numCache>
                <c:formatCode>#,##0.##########</c:formatCode>
                <c:ptCount val="11"/>
                <c:pt idx="0">
                  <c:v>0</c:v>
                </c:pt>
                <c:pt idx="1">
                  <c:v>0.2</c:v>
                </c:pt>
                <c:pt idx="2" formatCode="#,##0.0">
                  <c:v>0</c:v>
                </c:pt>
                <c:pt idx="3" formatCode="#,##0.0">
                  <c:v>0.1</c:v>
                </c:pt>
                <c:pt idx="4">
                  <c:v>0.3</c:v>
                </c:pt>
                <c:pt idx="5">
                  <c:v>0.2</c:v>
                </c:pt>
                <c:pt idx="6">
                  <c:v>0.4</c:v>
                </c:pt>
                <c:pt idx="7">
                  <c:v>0.4</c:v>
                </c:pt>
                <c:pt idx="8">
                  <c:v>0.6</c:v>
                </c:pt>
                <c:pt idx="9">
                  <c:v>0.1</c:v>
                </c:pt>
                <c:pt idx="10" formatCode="General">
                  <c:v>0.3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172-484D-AA13-B104ADB802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28952"/>
        <c:axId val="493430128"/>
      </c:lineChart>
      <c:catAx>
        <c:axId val="493427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8168"/>
        <c:crosses val="autoZero"/>
        <c:auto val="1"/>
        <c:lblAlgn val="ctr"/>
        <c:lblOffset val="100"/>
        <c:noMultiLvlLbl val="0"/>
      </c:catAx>
      <c:valAx>
        <c:axId val="49342816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7776"/>
        <c:crosses val="autoZero"/>
        <c:crossBetween val="between"/>
      </c:valAx>
      <c:valAx>
        <c:axId val="493430128"/>
        <c:scaling>
          <c:orientation val="minMax"/>
          <c:max val="1.5"/>
          <c:min val="-1"/>
        </c:scaling>
        <c:delete val="0"/>
        <c:axPos val="r"/>
        <c:numFmt formatCode="#,##0.##########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8952"/>
        <c:crosses val="max"/>
        <c:crossBetween val="between"/>
      </c:valAx>
      <c:catAx>
        <c:axId val="4934289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34301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1855201965368913E-2"/>
          <c:y val="4.8592884222805485E-2"/>
          <c:w val="0.34718279700156768"/>
          <c:h val="0.1672776319626713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63271023947673E-2"/>
          <c:y val="1.9444444444444445E-2"/>
          <c:w val="0.92160328779978729"/>
          <c:h val="0.81722914843977834"/>
        </c:manualLayout>
      </c:layout>
      <c:lineChart>
        <c:grouping val="standard"/>
        <c:varyColors val="0"/>
        <c:ser>
          <c:idx val="2"/>
          <c:order val="1"/>
          <c:tx>
            <c:strRef>
              <c:f>'Գծապատկեր 3.Ա.5'!$C$1</c:f>
              <c:strCache>
                <c:ptCount val="1"/>
                <c:pt idx="0">
                  <c:v>Ծառայությունների PMI</c:v>
                </c:pt>
              </c:strCache>
            </c:strRef>
          </c:tx>
          <c:spPr>
            <a:ln w="2222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3.Ա.5'!$A$2:$A$39</c:f>
              <c:strCache>
                <c:ptCount val="38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</c:strCache>
            </c:strRef>
          </c:cat>
          <c:val>
            <c:numRef>
              <c:f>'Գծապատկեր 3.Ա.5'!$C$2:$C$39</c:f>
              <c:numCache>
                <c:formatCode>General</c:formatCode>
                <c:ptCount val="38"/>
                <c:pt idx="0">
                  <c:v>48.6</c:v>
                </c:pt>
                <c:pt idx="1">
                  <c:v>48.5</c:v>
                </c:pt>
                <c:pt idx="2">
                  <c:v>49.8</c:v>
                </c:pt>
                <c:pt idx="3">
                  <c:v>50.8</c:v>
                </c:pt>
                <c:pt idx="4">
                  <c:v>52.7</c:v>
                </c:pt>
                <c:pt idx="5">
                  <c:v>55</c:v>
                </c:pt>
                <c:pt idx="6">
                  <c:v>56.2</c:v>
                </c:pt>
                <c:pt idx="7">
                  <c:v>55.1</c:v>
                </c:pt>
                <c:pt idx="8">
                  <c:v>52</c:v>
                </c:pt>
                <c:pt idx="9">
                  <c:v>50.9</c:v>
                </c:pt>
                <c:pt idx="10">
                  <c:v>47.9</c:v>
                </c:pt>
                <c:pt idx="11">
                  <c:v>48.7</c:v>
                </c:pt>
                <c:pt idx="12">
                  <c:v>47.8</c:v>
                </c:pt>
                <c:pt idx="13">
                  <c:v>48.2</c:v>
                </c:pt>
                <c:pt idx="14">
                  <c:v>48.8</c:v>
                </c:pt>
                <c:pt idx="15">
                  <c:v>48.4</c:v>
                </c:pt>
                <c:pt idx="16">
                  <c:v>50.2</c:v>
                </c:pt>
                <c:pt idx="17">
                  <c:v>51.5</c:v>
                </c:pt>
                <c:pt idx="18">
                  <c:v>53.3</c:v>
                </c:pt>
                <c:pt idx="19">
                  <c:v>53.2</c:v>
                </c:pt>
                <c:pt idx="20">
                  <c:v>52.8</c:v>
                </c:pt>
                <c:pt idx="21">
                  <c:v>51.9</c:v>
                </c:pt>
                <c:pt idx="22">
                  <c:v>52.9</c:v>
                </c:pt>
                <c:pt idx="23">
                  <c:v>51.4</c:v>
                </c:pt>
                <c:pt idx="24">
                  <c:v>51.2</c:v>
                </c:pt>
                <c:pt idx="25">
                  <c:v>49.5</c:v>
                </c:pt>
                <c:pt idx="26">
                  <c:v>51.6</c:v>
                </c:pt>
                <c:pt idx="27">
                  <c:v>51.3</c:v>
                </c:pt>
                <c:pt idx="28">
                  <c:v>50.7</c:v>
                </c:pt>
                <c:pt idx="29">
                  <c:v>51</c:v>
                </c:pt>
                <c:pt idx="30">
                  <c:v>50.1</c:v>
                </c:pt>
                <c:pt idx="31">
                  <c:v>49.7</c:v>
                </c:pt>
                <c:pt idx="32">
                  <c:v>50.5</c:v>
                </c:pt>
                <c:pt idx="33">
                  <c:v>51</c:v>
                </c:pt>
                <c:pt idx="34">
                  <c:v>50.5</c:v>
                </c:pt>
                <c:pt idx="35">
                  <c:v>51.3</c:v>
                </c:pt>
                <c:pt idx="36">
                  <c:v>53</c:v>
                </c:pt>
                <c:pt idx="37">
                  <c:v>53.6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83E-48E3-A660-423574413BAD}"/>
            </c:ext>
          </c:extLst>
        </c:ser>
        <c:ser>
          <c:idx val="3"/>
          <c:order val="2"/>
          <c:tx>
            <c:strRef>
              <c:f>'Գծապատկեր 3.Ա.5'!$F$1</c:f>
              <c:strCache>
                <c:ptCount val="1"/>
                <c:pt idx="0">
                  <c:v>Բեկումնային կետ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3.Ա.5'!$A$2:$A$39</c:f>
              <c:strCache>
                <c:ptCount val="38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</c:strCache>
            </c:strRef>
          </c:cat>
          <c:val>
            <c:numRef>
              <c:f>'Գծապատկեր 3.Ա.5'!$F$2:$F$38</c:f>
              <c:numCache>
                <c:formatCode>General</c:formatCode>
                <c:ptCount val="37"/>
                <c:pt idx="0">
                  <c:v>50</c:v>
                </c:pt>
                <c:pt idx="1">
                  <c:v>50</c:v>
                </c:pt>
                <c:pt idx="2">
                  <c:v>50</c:v>
                </c:pt>
                <c:pt idx="3">
                  <c:v>50</c:v>
                </c:pt>
                <c:pt idx="4">
                  <c:v>50</c:v>
                </c:pt>
                <c:pt idx="5">
                  <c:v>50</c:v>
                </c:pt>
                <c:pt idx="6">
                  <c:v>50</c:v>
                </c:pt>
                <c:pt idx="7">
                  <c:v>50</c:v>
                </c:pt>
                <c:pt idx="8">
                  <c:v>50</c:v>
                </c:pt>
                <c:pt idx="9">
                  <c:v>50</c:v>
                </c:pt>
                <c:pt idx="10">
                  <c:v>50</c:v>
                </c:pt>
                <c:pt idx="11">
                  <c:v>50</c:v>
                </c:pt>
                <c:pt idx="12">
                  <c:v>50</c:v>
                </c:pt>
                <c:pt idx="13">
                  <c:v>50</c:v>
                </c:pt>
                <c:pt idx="14">
                  <c:v>50</c:v>
                </c:pt>
                <c:pt idx="15">
                  <c:v>50</c:v>
                </c:pt>
                <c:pt idx="16">
                  <c:v>50</c:v>
                </c:pt>
                <c:pt idx="17">
                  <c:v>50</c:v>
                </c:pt>
                <c:pt idx="18">
                  <c:v>50</c:v>
                </c:pt>
                <c:pt idx="19">
                  <c:v>50</c:v>
                </c:pt>
                <c:pt idx="20">
                  <c:v>50</c:v>
                </c:pt>
                <c:pt idx="21">
                  <c:v>50</c:v>
                </c:pt>
                <c:pt idx="22">
                  <c:v>50</c:v>
                </c:pt>
                <c:pt idx="23">
                  <c:v>50</c:v>
                </c:pt>
                <c:pt idx="24">
                  <c:v>50</c:v>
                </c:pt>
                <c:pt idx="25">
                  <c:v>50</c:v>
                </c:pt>
                <c:pt idx="26">
                  <c:v>50</c:v>
                </c:pt>
                <c:pt idx="27">
                  <c:v>50</c:v>
                </c:pt>
                <c:pt idx="28">
                  <c:v>50</c:v>
                </c:pt>
                <c:pt idx="29">
                  <c:v>50</c:v>
                </c:pt>
                <c:pt idx="30">
                  <c:v>50</c:v>
                </c:pt>
                <c:pt idx="31">
                  <c:v>50</c:v>
                </c:pt>
                <c:pt idx="32">
                  <c:v>50</c:v>
                </c:pt>
                <c:pt idx="33">
                  <c:v>50</c:v>
                </c:pt>
                <c:pt idx="34">
                  <c:v>50</c:v>
                </c:pt>
                <c:pt idx="35">
                  <c:v>50</c:v>
                </c:pt>
                <c:pt idx="36">
                  <c:v>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383E-48E3-A660-423574413B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29344"/>
        <c:axId val="493432088"/>
      </c:lineChart>
      <c:lineChart>
        <c:grouping val="standard"/>
        <c:varyColors val="0"/>
        <c:ser>
          <c:idx val="1"/>
          <c:order val="0"/>
          <c:tx>
            <c:strRef>
              <c:f>'Գծապատկեր 3.Ա.5'!$B$1</c:f>
              <c:strCache>
                <c:ptCount val="1"/>
                <c:pt idx="0">
                  <c:v>Մշակող արդյունաբերության PMI</c:v>
                </c:pt>
              </c:strCache>
            </c:strRef>
          </c:tx>
          <c:spPr>
            <a:ln w="2222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3.Ա.5'!$A$2:$A$39</c:f>
              <c:strCache>
                <c:ptCount val="38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</c:strCache>
            </c:strRef>
          </c:cat>
          <c:val>
            <c:numRef>
              <c:f>'Գծապատկեր 3.Ա.5'!$B$2:$B$39</c:f>
              <c:numCache>
                <c:formatCode>General</c:formatCode>
                <c:ptCount val="38"/>
                <c:pt idx="0">
                  <c:v>46.4</c:v>
                </c:pt>
                <c:pt idx="1">
                  <c:v>47.1</c:v>
                </c:pt>
                <c:pt idx="2">
                  <c:v>47.8</c:v>
                </c:pt>
                <c:pt idx="3">
                  <c:v>48.8</c:v>
                </c:pt>
                <c:pt idx="4">
                  <c:v>48.5</c:v>
                </c:pt>
                <c:pt idx="5">
                  <c:v>47.3</c:v>
                </c:pt>
                <c:pt idx="6">
                  <c:v>45.8</c:v>
                </c:pt>
                <c:pt idx="7">
                  <c:v>44.8</c:v>
                </c:pt>
                <c:pt idx="8">
                  <c:v>43.4</c:v>
                </c:pt>
                <c:pt idx="9">
                  <c:v>42.7</c:v>
                </c:pt>
                <c:pt idx="10">
                  <c:v>43.5</c:v>
                </c:pt>
                <c:pt idx="11">
                  <c:v>43.4</c:v>
                </c:pt>
                <c:pt idx="12">
                  <c:v>43.1</c:v>
                </c:pt>
                <c:pt idx="13">
                  <c:v>44.2</c:v>
                </c:pt>
                <c:pt idx="14">
                  <c:v>44.4</c:v>
                </c:pt>
                <c:pt idx="15">
                  <c:v>46.6</c:v>
                </c:pt>
                <c:pt idx="16">
                  <c:v>46.5</c:v>
                </c:pt>
                <c:pt idx="17">
                  <c:v>46.1</c:v>
                </c:pt>
                <c:pt idx="18">
                  <c:v>45.7</c:v>
                </c:pt>
                <c:pt idx="19">
                  <c:v>47.3</c:v>
                </c:pt>
                <c:pt idx="20">
                  <c:v>45.8</c:v>
                </c:pt>
                <c:pt idx="21">
                  <c:v>45.8</c:v>
                </c:pt>
                <c:pt idx="22">
                  <c:v>45.8</c:v>
                </c:pt>
                <c:pt idx="23">
                  <c:v>45</c:v>
                </c:pt>
                <c:pt idx="24">
                  <c:v>46</c:v>
                </c:pt>
                <c:pt idx="25">
                  <c:v>45.2</c:v>
                </c:pt>
                <c:pt idx="26">
                  <c:v>45.1</c:v>
                </c:pt>
                <c:pt idx="27">
                  <c:v>46.6</c:v>
                </c:pt>
                <c:pt idx="28">
                  <c:v>47.6</c:v>
                </c:pt>
                <c:pt idx="29">
                  <c:v>48.6</c:v>
                </c:pt>
                <c:pt idx="30">
                  <c:v>49</c:v>
                </c:pt>
                <c:pt idx="31">
                  <c:v>49.4</c:v>
                </c:pt>
                <c:pt idx="32">
                  <c:v>49.5</c:v>
                </c:pt>
                <c:pt idx="33">
                  <c:v>49.8</c:v>
                </c:pt>
                <c:pt idx="34">
                  <c:v>50.7</c:v>
                </c:pt>
                <c:pt idx="35">
                  <c:v>49.8</c:v>
                </c:pt>
                <c:pt idx="36">
                  <c:v>50</c:v>
                </c:pt>
                <c:pt idx="37">
                  <c:v>49.6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83E-48E3-A660-423574413BAD}"/>
            </c:ext>
          </c:extLst>
        </c:ser>
        <c:ser>
          <c:idx val="0"/>
          <c:order val="3"/>
          <c:tx>
            <c:strRef>
              <c:f>'Գծապատկեր 3.Ա.5'!$D$1</c:f>
              <c:strCache>
                <c:ptCount val="1"/>
                <c:pt idx="0">
                  <c:v>Իսպանիա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3.Ա.5'!$A$2:$A$39</c:f>
              <c:strCache>
                <c:ptCount val="38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</c:strCache>
            </c:strRef>
          </c:cat>
          <c:val>
            <c:numRef>
              <c:f>'Գծապատկեր 3.Ա.5'!$D$2:$D$39</c:f>
              <c:numCache>
                <c:formatCode>General</c:formatCode>
                <c:ptCount val="38"/>
                <c:pt idx="0">
                  <c:v>47.9</c:v>
                </c:pt>
                <c:pt idx="1">
                  <c:v>49.3</c:v>
                </c:pt>
                <c:pt idx="2">
                  <c:v>49.8</c:v>
                </c:pt>
                <c:pt idx="3">
                  <c:v>51.6</c:v>
                </c:pt>
                <c:pt idx="4">
                  <c:v>55.7</c:v>
                </c:pt>
                <c:pt idx="5">
                  <c:v>58.2</c:v>
                </c:pt>
                <c:pt idx="6">
                  <c:v>56.2</c:v>
                </c:pt>
                <c:pt idx="7">
                  <c:v>55.2</c:v>
                </c:pt>
                <c:pt idx="8">
                  <c:v>52.8</c:v>
                </c:pt>
                <c:pt idx="9">
                  <c:v>51.8</c:v>
                </c:pt>
                <c:pt idx="10">
                  <c:v>48.5</c:v>
                </c:pt>
                <c:pt idx="11">
                  <c:v>50.2</c:v>
                </c:pt>
                <c:pt idx="12">
                  <c:v>50.1</c:v>
                </c:pt>
                <c:pt idx="13">
                  <c:v>49.9</c:v>
                </c:pt>
                <c:pt idx="14">
                  <c:v>50.3</c:v>
                </c:pt>
                <c:pt idx="15">
                  <c:v>51.5</c:v>
                </c:pt>
                <c:pt idx="16">
                  <c:v>53.9</c:v>
                </c:pt>
                <c:pt idx="17">
                  <c:v>55.2</c:v>
                </c:pt>
                <c:pt idx="18">
                  <c:v>55.7</c:v>
                </c:pt>
                <c:pt idx="19">
                  <c:v>56.6</c:v>
                </c:pt>
                <c:pt idx="20">
                  <c:v>55.8</c:v>
                </c:pt>
                <c:pt idx="21">
                  <c:v>53.4</c:v>
                </c:pt>
                <c:pt idx="22">
                  <c:v>53.5</c:v>
                </c:pt>
                <c:pt idx="23">
                  <c:v>56.4</c:v>
                </c:pt>
                <c:pt idx="24">
                  <c:v>55.2</c:v>
                </c:pt>
                <c:pt idx="25">
                  <c:v>53.1</c:v>
                </c:pt>
                <c:pt idx="26">
                  <c:v>56.8</c:v>
                </c:pt>
                <c:pt idx="27">
                  <c:v>54</c:v>
                </c:pt>
                <c:pt idx="28">
                  <c:v>55.1</c:v>
                </c:pt>
                <c:pt idx="29">
                  <c:v>54</c:v>
                </c:pt>
                <c:pt idx="30">
                  <c:v>52.4</c:v>
                </c:pt>
                <c:pt idx="31">
                  <c:v>51.4</c:v>
                </c:pt>
                <c:pt idx="32">
                  <c:v>52.1</c:v>
                </c:pt>
                <c:pt idx="33">
                  <c:v>54.7</c:v>
                </c:pt>
                <c:pt idx="34">
                  <c:v>53.7</c:v>
                </c:pt>
                <c:pt idx="35">
                  <c:v>53.8</c:v>
                </c:pt>
                <c:pt idx="36">
                  <c:v>56</c:v>
                </c:pt>
                <c:pt idx="37">
                  <c:v>55.1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A74-4A01-B624-E333B010480F}"/>
            </c:ext>
          </c:extLst>
        </c:ser>
        <c:ser>
          <c:idx val="4"/>
          <c:order val="4"/>
          <c:tx>
            <c:strRef>
              <c:f>'Գծապատկեր 3.Ա.5'!$E$1</c:f>
              <c:strCache>
                <c:ptCount val="1"/>
                <c:pt idx="0">
                  <c:v>Գերմանիա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3.Ա.5'!$A$2:$A$39</c:f>
              <c:strCache>
                <c:ptCount val="38"/>
                <c:pt idx="0">
                  <c:v>2022-10</c:v>
                </c:pt>
                <c:pt idx="1">
                  <c:v>2022-11</c:v>
                </c:pt>
                <c:pt idx="2">
                  <c:v>2022-12</c:v>
                </c:pt>
                <c:pt idx="3">
                  <c:v>2023-01</c:v>
                </c:pt>
                <c:pt idx="4">
                  <c:v>2023-02</c:v>
                </c:pt>
                <c:pt idx="5">
                  <c:v>2023-03</c:v>
                </c:pt>
                <c:pt idx="6">
                  <c:v>2023-04</c:v>
                </c:pt>
                <c:pt idx="7">
                  <c:v>2023-05</c:v>
                </c:pt>
                <c:pt idx="8">
                  <c:v>2023-06</c:v>
                </c:pt>
                <c:pt idx="9">
                  <c:v>2023-07</c:v>
                </c:pt>
                <c:pt idx="10">
                  <c:v>2023-08</c:v>
                </c:pt>
                <c:pt idx="11">
                  <c:v>2023-09</c:v>
                </c:pt>
                <c:pt idx="12">
                  <c:v>2023-10</c:v>
                </c:pt>
                <c:pt idx="13">
                  <c:v>2023-11</c:v>
                </c:pt>
                <c:pt idx="14">
                  <c:v>2023-12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2025-01</c:v>
                </c:pt>
                <c:pt idx="28">
                  <c:v>2025-02</c:v>
                </c:pt>
                <c:pt idx="29">
                  <c:v>2025-03</c:v>
                </c:pt>
                <c:pt idx="30">
                  <c:v>2025-04</c:v>
                </c:pt>
                <c:pt idx="31">
                  <c:v>2025-05</c:v>
                </c:pt>
                <c:pt idx="32">
                  <c:v>2025-06</c:v>
                </c:pt>
                <c:pt idx="33">
                  <c:v>2025-07</c:v>
                </c:pt>
                <c:pt idx="34">
                  <c:v>2025-08</c:v>
                </c:pt>
                <c:pt idx="35">
                  <c:v>2025-09</c:v>
                </c:pt>
                <c:pt idx="36">
                  <c:v>2025-10</c:v>
                </c:pt>
                <c:pt idx="37">
                  <c:v>2025-11</c:v>
                </c:pt>
              </c:strCache>
            </c:strRef>
          </c:cat>
          <c:val>
            <c:numRef>
              <c:f>'Գծապատկեր 3.Ա.5'!$E$2:$E$39</c:f>
              <c:numCache>
                <c:formatCode>General</c:formatCode>
                <c:ptCount val="38"/>
                <c:pt idx="1">
                  <c:v>46.3</c:v>
                </c:pt>
                <c:pt idx="2">
                  <c:v>49</c:v>
                </c:pt>
                <c:pt idx="3">
                  <c:v>49.9</c:v>
                </c:pt>
                <c:pt idx="4">
                  <c:v>50.7</c:v>
                </c:pt>
                <c:pt idx="5">
                  <c:v>52.4</c:v>
                </c:pt>
                <c:pt idx="6">
                  <c:v>54.2</c:v>
                </c:pt>
                <c:pt idx="7">
                  <c:v>53.8</c:v>
                </c:pt>
                <c:pt idx="8">
                  <c:v>50.7</c:v>
                </c:pt>
                <c:pt idx="9">
                  <c:v>48.5</c:v>
                </c:pt>
                <c:pt idx="10">
                  <c:v>44.6</c:v>
                </c:pt>
                <c:pt idx="11">
                  <c:v>46.3</c:v>
                </c:pt>
                <c:pt idx="12">
                  <c:v>45.9</c:v>
                </c:pt>
                <c:pt idx="13">
                  <c:v>47.8</c:v>
                </c:pt>
                <c:pt idx="14">
                  <c:v>47.5</c:v>
                </c:pt>
                <c:pt idx="15">
                  <c:v>47</c:v>
                </c:pt>
                <c:pt idx="16">
                  <c:v>46.2</c:v>
                </c:pt>
                <c:pt idx="17">
                  <c:v>47.7</c:v>
                </c:pt>
                <c:pt idx="18">
                  <c:v>50.7</c:v>
                </c:pt>
                <c:pt idx="19">
                  <c:v>52.4</c:v>
                </c:pt>
                <c:pt idx="20">
                  <c:v>50.3</c:v>
                </c:pt>
                <c:pt idx="21">
                  <c:v>49.1</c:v>
                </c:pt>
                <c:pt idx="22">
                  <c:v>48.3</c:v>
                </c:pt>
                <c:pt idx="23">
                  <c:v>47.7</c:v>
                </c:pt>
                <c:pt idx="24">
                  <c:v>48.7</c:v>
                </c:pt>
                <c:pt idx="25">
                  <c:v>47.3</c:v>
                </c:pt>
                <c:pt idx="26">
                  <c:v>48.1</c:v>
                </c:pt>
                <c:pt idx="27">
                  <c:v>50.4</c:v>
                </c:pt>
                <c:pt idx="28">
                  <c:v>50.3</c:v>
                </c:pt>
                <c:pt idx="29">
                  <c:v>51.4</c:v>
                </c:pt>
                <c:pt idx="30">
                  <c:v>50.1</c:v>
                </c:pt>
                <c:pt idx="31">
                  <c:v>48.4</c:v>
                </c:pt>
                <c:pt idx="32">
                  <c:v>50.3</c:v>
                </c:pt>
                <c:pt idx="33">
                  <c:v>50.5</c:v>
                </c:pt>
                <c:pt idx="34">
                  <c:v>50.4</c:v>
                </c:pt>
                <c:pt idx="35">
                  <c:v>51.9</c:v>
                </c:pt>
                <c:pt idx="36">
                  <c:v>53.9</c:v>
                </c:pt>
                <c:pt idx="37">
                  <c:v>52.4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A74-4A01-B624-E333B01048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3429736"/>
        <c:axId val="493426600"/>
      </c:lineChart>
      <c:catAx>
        <c:axId val="493429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2088"/>
        <c:crosses val="autoZero"/>
        <c:auto val="1"/>
        <c:lblAlgn val="ctr"/>
        <c:lblOffset val="100"/>
        <c:noMultiLvlLbl val="1"/>
      </c:catAx>
      <c:valAx>
        <c:axId val="493432088"/>
        <c:scaling>
          <c:orientation val="minMax"/>
          <c:max val="60"/>
          <c:min val="40"/>
        </c:scaling>
        <c:delete val="0"/>
        <c:axPos val="l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9344"/>
        <c:crosses val="autoZero"/>
        <c:crossBetween val="between"/>
        <c:majorUnit val="5"/>
      </c:valAx>
      <c:valAx>
        <c:axId val="493426600"/>
        <c:scaling>
          <c:orientation val="minMax"/>
          <c:max val="60"/>
          <c:min val="4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29736"/>
        <c:crosses val="max"/>
        <c:crossBetween val="between"/>
        <c:minorUnit val="5"/>
      </c:valAx>
      <c:catAx>
        <c:axId val="493429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3426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7159133364523418"/>
          <c:y val="1.3077332528509379E-2"/>
          <c:w val="0.42840866635476588"/>
          <c:h val="0.13874177990579883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340484845518821E-2"/>
          <c:y val="1.9332566168009206E-2"/>
          <c:w val="0.92731903030896234"/>
          <c:h val="0.83577213377671866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3.Ա.6'!$B$1</c:f>
              <c:strCache>
                <c:ptCount val="1"/>
                <c:pt idx="0">
                  <c:v>Ծառայությունների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3.Ա.6'!$A$14:$A$84</c:f>
              <c:numCache>
                <c:formatCode>m/d/yyyy</c:formatCode>
                <c:ptCount val="7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</c:numCache>
            </c:numRef>
          </c:cat>
          <c:val>
            <c:numRef>
              <c:f>'Գծապատկեր 3.Ա.6'!$B$14:$B$84</c:f>
              <c:numCache>
                <c:formatCode>#,##0.##########</c:formatCode>
                <c:ptCount val="71"/>
                <c:pt idx="0">
                  <c:v>1.5</c:v>
                </c:pt>
                <c:pt idx="1">
                  <c:v>1.6</c:v>
                </c:pt>
                <c:pt idx="2">
                  <c:v>1.3</c:v>
                </c:pt>
                <c:pt idx="3">
                  <c:v>1.2</c:v>
                </c:pt>
                <c:pt idx="4">
                  <c:v>1.3</c:v>
                </c:pt>
                <c:pt idx="5">
                  <c:v>1.2</c:v>
                </c:pt>
                <c:pt idx="6">
                  <c:v>0.9</c:v>
                </c:pt>
                <c:pt idx="7">
                  <c:v>0.7</c:v>
                </c:pt>
                <c:pt idx="8">
                  <c:v>0.5</c:v>
                </c:pt>
                <c:pt idx="9">
                  <c:v>0.4</c:v>
                </c:pt>
                <c:pt idx="10">
                  <c:v>0.6</c:v>
                </c:pt>
                <c:pt idx="11">
                  <c:v>0.7</c:v>
                </c:pt>
                <c:pt idx="12">
                  <c:v>1.4</c:v>
                </c:pt>
                <c:pt idx="13">
                  <c:v>1.2</c:v>
                </c:pt>
                <c:pt idx="14">
                  <c:v>1.3</c:v>
                </c:pt>
                <c:pt idx="15">
                  <c:v>0.9</c:v>
                </c:pt>
                <c:pt idx="16">
                  <c:v>1.1000000000000001</c:v>
                </c:pt>
                <c:pt idx="17">
                  <c:v>0.7</c:v>
                </c:pt>
                <c:pt idx="18">
                  <c:v>0.9</c:v>
                </c:pt>
                <c:pt idx="19">
                  <c:v>1.1000000000000001</c:v>
                </c:pt>
                <c:pt idx="20">
                  <c:v>1.7</c:v>
                </c:pt>
                <c:pt idx="21">
                  <c:v>2.1</c:v>
                </c:pt>
                <c:pt idx="22">
                  <c:v>2.7</c:v>
                </c:pt>
                <c:pt idx="23">
                  <c:v>2.4</c:v>
                </c:pt>
                <c:pt idx="24">
                  <c:v>2.2999999999999998</c:v>
                </c:pt>
                <c:pt idx="25">
                  <c:v>2.5</c:v>
                </c:pt>
                <c:pt idx="26">
                  <c:v>2.7</c:v>
                </c:pt>
                <c:pt idx="27">
                  <c:v>3.3</c:v>
                </c:pt>
                <c:pt idx="28">
                  <c:v>3.5</c:v>
                </c:pt>
                <c:pt idx="29">
                  <c:v>3.4</c:v>
                </c:pt>
                <c:pt idx="30">
                  <c:v>3.7</c:v>
                </c:pt>
                <c:pt idx="31">
                  <c:v>3.8</c:v>
                </c:pt>
                <c:pt idx="32">
                  <c:v>4.3</c:v>
                </c:pt>
                <c:pt idx="33">
                  <c:v>4.3</c:v>
                </c:pt>
                <c:pt idx="34">
                  <c:v>4.2</c:v>
                </c:pt>
                <c:pt idx="35">
                  <c:v>4.4000000000000004</c:v>
                </c:pt>
                <c:pt idx="36">
                  <c:v>4.4000000000000004</c:v>
                </c:pt>
                <c:pt idx="37">
                  <c:v>4.8</c:v>
                </c:pt>
                <c:pt idx="38">
                  <c:v>5.0999999999999996</c:v>
                </c:pt>
                <c:pt idx="39">
                  <c:v>5.2</c:v>
                </c:pt>
                <c:pt idx="40" formatCode="#,##0.0">
                  <c:v>5</c:v>
                </c:pt>
                <c:pt idx="41">
                  <c:v>5.4</c:v>
                </c:pt>
                <c:pt idx="42">
                  <c:v>5.6</c:v>
                </c:pt>
                <c:pt idx="43">
                  <c:v>5.5</c:v>
                </c:pt>
                <c:pt idx="44">
                  <c:v>4.7</c:v>
                </c:pt>
                <c:pt idx="45">
                  <c:v>4.5999999999999996</c:v>
                </c:pt>
                <c:pt idx="46" formatCode="#,##0.0">
                  <c:v>4</c:v>
                </c:pt>
                <c:pt idx="47" formatCode="#,##0.0">
                  <c:v>4</c:v>
                </c:pt>
                <c:pt idx="48" formatCode="#,##0.0">
                  <c:v>4</c:v>
                </c:pt>
                <c:pt idx="49" formatCode="#,##0.0">
                  <c:v>4</c:v>
                </c:pt>
                <c:pt idx="50" formatCode="#,##0.0">
                  <c:v>4</c:v>
                </c:pt>
                <c:pt idx="51">
                  <c:v>3.7</c:v>
                </c:pt>
                <c:pt idx="52">
                  <c:v>4.0999999999999996</c:v>
                </c:pt>
                <c:pt idx="53">
                  <c:v>4.0999999999999996</c:v>
                </c:pt>
                <c:pt idx="54" formatCode="#,##0.0">
                  <c:v>4</c:v>
                </c:pt>
                <c:pt idx="55">
                  <c:v>4.0999999999999996</c:v>
                </c:pt>
                <c:pt idx="56">
                  <c:v>3.9</c:v>
                </c:pt>
                <c:pt idx="57" formatCode="#,##0.0">
                  <c:v>4</c:v>
                </c:pt>
                <c:pt idx="58">
                  <c:v>3.9</c:v>
                </c:pt>
                <c:pt idx="59" formatCode="#,##0.0">
                  <c:v>4</c:v>
                </c:pt>
                <c:pt idx="60">
                  <c:v>3.9</c:v>
                </c:pt>
                <c:pt idx="61">
                  <c:v>3.7</c:v>
                </c:pt>
                <c:pt idx="62">
                  <c:v>3.5</c:v>
                </c:pt>
                <c:pt idx="63" formatCode="#,##0.0">
                  <c:v>4</c:v>
                </c:pt>
                <c:pt idx="64">
                  <c:v>3.2</c:v>
                </c:pt>
                <c:pt idx="65">
                  <c:v>3.3</c:v>
                </c:pt>
                <c:pt idx="66">
                  <c:v>3.2</c:v>
                </c:pt>
                <c:pt idx="67">
                  <c:v>3.1</c:v>
                </c:pt>
                <c:pt idx="68" formatCode="General">
                  <c:v>3.2</c:v>
                </c:pt>
                <c:pt idx="69" formatCode="General">
                  <c:v>3.4</c:v>
                </c:pt>
                <c:pt idx="70" formatCode="General">
                  <c:v>3.5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46C-43F4-A407-1CA00157DFE3}"/>
            </c:ext>
          </c:extLst>
        </c:ser>
        <c:ser>
          <c:idx val="1"/>
          <c:order val="1"/>
          <c:tx>
            <c:strRef>
              <c:f>'Գծապատկեր 3.Ա.6'!$C$1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3.Ա.6'!$A$14:$A$84</c:f>
              <c:numCache>
                <c:formatCode>m/d/yyyy</c:formatCode>
                <c:ptCount val="7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</c:numCache>
            </c:numRef>
          </c:cat>
          <c:val>
            <c:numRef>
              <c:f>'Գծապատկեր 3.Ա.6'!$C$14:$C$84</c:f>
              <c:numCache>
                <c:formatCode>#,##0.###########</c:formatCode>
                <c:ptCount val="71"/>
                <c:pt idx="0">
                  <c:v>1.1000000000000001</c:v>
                </c:pt>
                <c:pt idx="1">
                  <c:v>1.2</c:v>
                </c:pt>
                <c:pt idx="2">
                  <c:v>1</c:v>
                </c:pt>
                <c:pt idx="3">
                  <c:v>0.9</c:v>
                </c:pt>
                <c:pt idx="4">
                  <c:v>0.9</c:v>
                </c:pt>
                <c:pt idx="5">
                  <c:v>0.8</c:v>
                </c:pt>
                <c:pt idx="6">
                  <c:v>1.2</c:v>
                </c:pt>
                <c:pt idx="7">
                  <c:v>0.4</c:v>
                </c:pt>
                <c:pt idx="8">
                  <c:v>0.2</c:v>
                </c:pt>
                <c:pt idx="9">
                  <c:v>0.2</c:v>
                </c:pt>
                <c:pt idx="10">
                  <c:v>0.2</c:v>
                </c:pt>
                <c:pt idx="11">
                  <c:v>0.2</c:v>
                </c:pt>
                <c:pt idx="12">
                  <c:v>1.4</c:v>
                </c:pt>
                <c:pt idx="13">
                  <c:v>1.1000000000000001</c:v>
                </c:pt>
                <c:pt idx="14">
                  <c:v>0.9</c:v>
                </c:pt>
                <c:pt idx="15">
                  <c:v>0.7</c:v>
                </c:pt>
                <c:pt idx="16">
                  <c:v>1</c:v>
                </c:pt>
                <c:pt idx="17">
                  <c:v>0.9</c:v>
                </c:pt>
                <c:pt idx="18">
                  <c:v>0.7</c:v>
                </c:pt>
                <c:pt idx="19">
                  <c:v>1.6</c:v>
                </c:pt>
                <c:pt idx="20">
                  <c:v>1.9</c:v>
                </c:pt>
                <c:pt idx="21">
                  <c:v>2</c:v>
                </c:pt>
                <c:pt idx="22">
                  <c:v>2.6</c:v>
                </c:pt>
                <c:pt idx="23">
                  <c:v>2.6</c:v>
                </c:pt>
                <c:pt idx="24">
                  <c:v>2.2999999999999998</c:v>
                </c:pt>
                <c:pt idx="25">
                  <c:v>2.7</c:v>
                </c:pt>
                <c:pt idx="26">
                  <c:v>3</c:v>
                </c:pt>
                <c:pt idx="27">
                  <c:v>3.5</c:v>
                </c:pt>
                <c:pt idx="28">
                  <c:v>3.8</c:v>
                </c:pt>
                <c:pt idx="29">
                  <c:v>3.7</c:v>
                </c:pt>
                <c:pt idx="30">
                  <c:v>4</c:v>
                </c:pt>
                <c:pt idx="31">
                  <c:v>4.3</c:v>
                </c:pt>
                <c:pt idx="32">
                  <c:v>4.8</c:v>
                </c:pt>
                <c:pt idx="33">
                  <c:v>5</c:v>
                </c:pt>
                <c:pt idx="34">
                  <c:v>5</c:v>
                </c:pt>
                <c:pt idx="35">
                  <c:v>5.2</c:v>
                </c:pt>
                <c:pt idx="36">
                  <c:v>5.3</c:v>
                </c:pt>
                <c:pt idx="37">
                  <c:v>5.6</c:v>
                </c:pt>
                <c:pt idx="38">
                  <c:v>5.7</c:v>
                </c:pt>
                <c:pt idx="39">
                  <c:v>5.6</c:v>
                </c:pt>
                <c:pt idx="40">
                  <c:v>5.3</c:v>
                </c:pt>
                <c:pt idx="41">
                  <c:v>5.5</c:v>
                </c:pt>
                <c:pt idx="42">
                  <c:v>5.5</c:v>
                </c:pt>
                <c:pt idx="43">
                  <c:v>5.3</c:v>
                </c:pt>
                <c:pt idx="44">
                  <c:v>4.5</c:v>
                </c:pt>
                <c:pt idx="45">
                  <c:v>4.2</c:v>
                </c:pt>
                <c:pt idx="46">
                  <c:v>3.6</c:v>
                </c:pt>
                <c:pt idx="47">
                  <c:v>3.4</c:v>
                </c:pt>
                <c:pt idx="48">
                  <c:v>3.3</c:v>
                </c:pt>
                <c:pt idx="49">
                  <c:v>3.1</c:v>
                </c:pt>
                <c:pt idx="50">
                  <c:v>2.9</c:v>
                </c:pt>
                <c:pt idx="51">
                  <c:v>2.7</c:v>
                </c:pt>
                <c:pt idx="52">
                  <c:v>2.9</c:v>
                </c:pt>
                <c:pt idx="53">
                  <c:v>2.9</c:v>
                </c:pt>
                <c:pt idx="54">
                  <c:v>2.9</c:v>
                </c:pt>
                <c:pt idx="55">
                  <c:v>2.8</c:v>
                </c:pt>
                <c:pt idx="56">
                  <c:v>2.7</c:v>
                </c:pt>
                <c:pt idx="57">
                  <c:v>2.7</c:v>
                </c:pt>
                <c:pt idx="58">
                  <c:v>2.7</c:v>
                </c:pt>
                <c:pt idx="59">
                  <c:v>2.7</c:v>
                </c:pt>
                <c:pt idx="60">
                  <c:v>2.7</c:v>
                </c:pt>
                <c:pt idx="61">
                  <c:v>2.6</c:v>
                </c:pt>
                <c:pt idx="62">
                  <c:v>2.4</c:v>
                </c:pt>
                <c:pt idx="63">
                  <c:v>2.7</c:v>
                </c:pt>
                <c:pt idx="64">
                  <c:v>2.2999999999999998</c:v>
                </c:pt>
                <c:pt idx="65">
                  <c:v>2.2999999999999998</c:v>
                </c:pt>
                <c:pt idx="66">
                  <c:v>2.2999999999999998</c:v>
                </c:pt>
                <c:pt idx="67">
                  <c:v>2.2999999999999998</c:v>
                </c:pt>
                <c:pt idx="68">
                  <c:v>2.4</c:v>
                </c:pt>
                <c:pt idx="69">
                  <c:v>2.4</c:v>
                </c:pt>
                <c:pt idx="70">
                  <c:v>2.4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46C-43F4-A407-1CA00157DFE3}"/>
            </c:ext>
          </c:extLst>
        </c:ser>
        <c:ser>
          <c:idx val="2"/>
          <c:order val="2"/>
          <c:tx>
            <c:strRef>
              <c:f>'Գծապատկեր 3.Ա.6'!$D$1</c:f>
              <c:strCache>
                <c:ptCount val="1"/>
                <c:pt idx="0">
                  <c:v>Աշխատավարձեր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3.Ա.6'!$A$14:$A$84</c:f>
              <c:numCache>
                <c:formatCode>m/d/yyyy</c:formatCode>
                <c:ptCount val="7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</c:numCache>
            </c:numRef>
          </c:cat>
          <c:val>
            <c:numRef>
              <c:f>'Գծապատկեր 3.Ա.6'!$D$14:$D$84</c:f>
              <c:numCache>
                <c:formatCode>#,##0.###########</c:formatCode>
                <c:ptCount val="71"/>
                <c:pt idx="0">
                  <c:v>1.802</c:v>
                </c:pt>
                <c:pt idx="1">
                  <c:v>1.8009999999999999</c:v>
                </c:pt>
                <c:pt idx="2">
                  <c:v>1.8280000000000001</c:v>
                </c:pt>
                <c:pt idx="3">
                  <c:v>1.647</c:v>
                </c:pt>
                <c:pt idx="4">
                  <c:v>1.704</c:v>
                </c:pt>
                <c:pt idx="5">
                  <c:v>1.7230000000000001</c:v>
                </c:pt>
                <c:pt idx="6">
                  <c:v>1.35</c:v>
                </c:pt>
                <c:pt idx="7">
                  <c:v>1.329</c:v>
                </c:pt>
                <c:pt idx="8">
                  <c:v>1.3049999999999999</c:v>
                </c:pt>
                <c:pt idx="9">
                  <c:v>1.2490000000000001</c:v>
                </c:pt>
                <c:pt idx="10">
                  <c:v>1.2490000000000001</c:v>
                </c:pt>
                <c:pt idx="11">
                  <c:v>1.2829999999999999</c:v>
                </c:pt>
                <c:pt idx="12">
                  <c:v>1.1200000000000001</c:v>
                </c:pt>
                <c:pt idx="13">
                  <c:v>1.1200000000000001</c:v>
                </c:pt>
                <c:pt idx="14">
                  <c:v>1.077</c:v>
                </c:pt>
                <c:pt idx="15">
                  <c:v>1.181</c:v>
                </c:pt>
                <c:pt idx="16">
                  <c:v>1.268</c:v>
                </c:pt>
                <c:pt idx="17">
                  <c:v>1.3819999999999999</c:v>
                </c:pt>
                <c:pt idx="18">
                  <c:v>1.2709999999999999</c:v>
                </c:pt>
                <c:pt idx="19">
                  <c:v>1.4259999999999999</c:v>
                </c:pt>
                <c:pt idx="20">
                  <c:v>1.4279999999999999</c:v>
                </c:pt>
                <c:pt idx="21">
                  <c:v>1.5620000000000001</c:v>
                </c:pt>
                <c:pt idx="22">
                  <c:v>1.5609999999999999</c:v>
                </c:pt>
                <c:pt idx="23">
                  <c:v>1.51</c:v>
                </c:pt>
                <c:pt idx="24">
                  <c:v>2.1739999999999999</c:v>
                </c:pt>
                <c:pt idx="25">
                  <c:v>2.282</c:v>
                </c:pt>
                <c:pt idx="26">
                  <c:v>2.4769999999999999</c:v>
                </c:pt>
                <c:pt idx="27">
                  <c:v>3.0070000000000001</c:v>
                </c:pt>
                <c:pt idx="28">
                  <c:v>3.0630000000000002</c:v>
                </c:pt>
                <c:pt idx="29">
                  <c:v>2.8980000000000001</c:v>
                </c:pt>
                <c:pt idx="30">
                  <c:v>3.2490000000000001</c:v>
                </c:pt>
                <c:pt idx="31">
                  <c:v>3.13</c:v>
                </c:pt>
                <c:pt idx="32">
                  <c:v>3.1240000000000001</c:v>
                </c:pt>
                <c:pt idx="33">
                  <c:v>3.3620000000000001</c:v>
                </c:pt>
                <c:pt idx="34">
                  <c:v>3.5129999999999999</c:v>
                </c:pt>
                <c:pt idx="35">
                  <c:v>3.8079999999999998</c:v>
                </c:pt>
                <c:pt idx="36">
                  <c:v>4.37</c:v>
                </c:pt>
                <c:pt idx="37">
                  <c:v>4.4139999999999997</c:v>
                </c:pt>
                <c:pt idx="38">
                  <c:v>4.1319999999999997</c:v>
                </c:pt>
                <c:pt idx="39">
                  <c:v>4.0540000000000003</c:v>
                </c:pt>
                <c:pt idx="40">
                  <c:v>3.9780000000000002</c:v>
                </c:pt>
                <c:pt idx="41">
                  <c:v>4.6470000000000002</c:v>
                </c:pt>
                <c:pt idx="42">
                  <c:v>4.6630000000000003</c:v>
                </c:pt>
                <c:pt idx="43">
                  <c:v>4.6989999999999998</c:v>
                </c:pt>
                <c:pt idx="44">
                  <c:v>4.7869999999999999</c:v>
                </c:pt>
                <c:pt idx="45">
                  <c:v>4.665</c:v>
                </c:pt>
                <c:pt idx="46">
                  <c:v>4.5460000000000003</c:v>
                </c:pt>
                <c:pt idx="47">
                  <c:v>4.2720000000000002</c:v>
                </c:pt>
                <c:pt idx="48">
                  <c:v>3.7519999999999998</c:v>
                </c:pt>
                <c:pt idx="49">
                  <c:v>3.7170000000000001</c:v>
                </c:pt>
                <c:pt idx="50">
                  <c:v>4.6070000000000002</c:v>
                </c:pt>
                <c:pt idx="51">
                  <c:v>4.3250000000000002</c:v>
                </c:pt>
                <c:pt idx="52">
                  <c:v>4.5659999999999998</c:v>
                </c:pt>
                <c:pt idx="53">
                  <c:v>4.0659999999999998</c:v>
                </c:pt>
                <c:pt idx="54">
                  <c:v>4.742</c:v>
                </c:pt>
                <c:pt idx="55">
                  <c:v>5.234</c:v>
                </c:pt>
                <c:pt idx="56">
                  <c:v>5.21</c:v>
                </c:pt>
                <c:pt idx="57">
                  <c:v>5.0979999999999999</c:v>
                </c:pt>
                <c:pt idx="58">
                  <c:v>5.3449999999999998</c:v>
                </c:pt>
                <c:pt idx="59">
                  <c:v>5.3250000000000002</c:v>
                </c:pt>
                <c:pt idx="60">
                  <c:v>4.9690000000000003</c:v>
                </c:pt>
                <c:pt idx="61">
                  <c:v>5.0789999999999997</c:v>
                </c:pt>
                <c:pt idx="62">
                  <c:v>4.1130000000000004</c:v>
                </c:pt>
                <c:pt idx="63">
                  <c:v>4.2439999999999998</c:v>
                </c:pt>
                <c:pt idx="64">
                  <c:v>3.988</c:v>
                </c:pt>
                <c:pt idx="65">
                  <c:v>3.9380000000000002</c:v>
                </c:pt>
                <c:pt idx="66">
                  <c:v>2.8620000000000001</c:v>
                </c:pt>
                <c:pt idx="67">
                  <c:v>2.153</c:v>
                </c:pt>
                <c:pt idx="68">
                  <c:v>2.052</c:v>
                </c:pt>
                <c:pt idx="69">
                  <c:v>1.9710000000000001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46C-43F4-A407-1CA00157DFE3}"/>
            </c:ext>
          </c:extLst>
        </c:ser>
        <c:ser>
          <c:idx val="3"/>
          <c:order val="3"/>
          <c:tx>
            <c:strRef>
              <c:f>'Գծապատկեր 3.Ա.6'!$G$1</c:f>
              <c:strCache>
                <c:ptCount val="1"/>
              </c:strCache>
            </c:strRef>
          </c:tx>
          <c:spPr>
            <a:ln w="19050" cap="rnd">
              <a:solidFill>
                <a:schemeClr val="tx1">
                  <a:lumMod val="65000"/>
                  <a:lumOff val="35000"/>
                </a:schemeClr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3.Ա.6'!$A$14:$A$84</c:f>
              <c:numCache>
                <c:formatCode>m/d/yyyy</c:formatCode>
                <c:ptCount val="7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</c:numCache>
            </c:numRef>
          </c:cat>
          <c:val>
            <c:numRef>
              <c:f>'Գծապատկեր 3.Ա.6'!$G$14:$G$83</c:f>
              <c:numCache>
                <c:formatCode>#,##0.###########</c:formatCode>
                <c:ptCount val="70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  <c:pt idx="35">
                  <c:v>2</c:v>
                </c:pt>
                <c:pt idx="36">
                  <c:v>2</c:v>
                </c:pt>
                <c:pt idx="37">
                  <c:v>2</c:v>
                </c:pt>
                <c:pt idx="38">
                  <c:v>2</c:v>
                </c:pt>
                <c:pt idx="39">
                  <c:v>2</c:v>
                </c:pt>
                <c:pt idx="40">
                  <c:v>2</c:v>
                </c:pt>
                <c:pt idx="41">
                  <c:v>2</c:v>
                </c:pt>
                <c:pt idx="42">
                  <c:v>2</c:v>
                </c:pt>
                <c:pt idx="43">
                  <c:v>2</c:v>
                </c:pt>
                <c:pt idx="44">
                  <c:v>2</c:v>
                </c:pt>
                <c:pt idx="45">
                  <c:v>2</c:v>
                </c:pt>
                <c:pt idx="46">
                  <c:v>2</c:v>
                </c:pt>
                <c:pt idx="47">
                  <c:v>2</c:v>
                </c:pt>
                <c:pt idx="48">
                  <c:v>2</c:v>
                </c:pt>
                <c:pt idx="49">
                  <c:v>2</c:v>
                </c:pt>
                <c:pt idx="50">
                  <c:v>2</c:v>
                </c:pt>
                <c:pt idx="51">
                  <c:v>2</c:v>
                </c:pt>
                <c:pt idx="52">
                  <c:v>2</c:v>
                </c:pt>
                <c:pt idx="53">
                  <c:v>2</c:v>
                </c:pt>
                <c:pt idx="54">
                  <c:v>2</c:v>
                </c:pt>
                <c:pt idx="55">
                  <c:v>2</c:v>
                </c:pt>
                <c:pt idx="56">
                  <c:v>2</c:v>
                </c:pt>
                <c:pt idx="57">
                  <c:v>2</c:v>
                </c:pt>
                <c:pt idx="58">
                  <c:v>2</c:v>
                </c:pt>
                <c:pt idx="59">
                  <c:v>2</c:v>
                </c:pt>
                <c:pt idx="60">
                  <c:v>2</c:v>
                </c:pt>
                <c:pt idx="61">
                  <c:v>2</c:v>
                </c:pt>
                <c:pt idx="62">
                  <c:v>2</c:v>
                </c:pt>
                <c:pt idx="63">
                  <c:v>2</c:v>
                </c:pt>
                <c:pt idx="64">
                  <c:v>2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</c:v>
                </c:pt>
                <c:pt idx="69">
                  <c:v>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946C-43F4-A407-1CA00157DFE3}"/>
            </c:ext>
          </c:extLst>
        </c:ser>
        <c:ser>
          <c:idx val="4"/>
          <c:order val="4"/>
          <c:tx>
            <c:strRef>
              <c:f>'Գծապատկեր 3.Ա.6'!$F$1</c:f>
              <c:strCache>
                <c:ptCount val="1"/>
                <c:pt idx="0">
                  <c:v>Ընդհանուր գնաճ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3.Ա.6'!$A$14:$A$84</c:f>
              <c:numCache>
                <c:formatCode>m/d/yyyy</c:formatCode>
                <c:ptCount val="71"/>
                <c:pt idx="0">
                  <c:v>43831</c:v>
                </c:pt>
                <c:pt idx="1">
                  <c:v>43862</c:v>
                </c:pt>
                <c:pt idx="2">
                  <c:v>43891</c:v>
                </c:pt>
                <c:pt idx="3">
                  <c:v>43922</c:v>
                </c:pt>
                <c:pt idx="4">
                  <c:v>43952</c:v>
                </c:pt>
                <c:pt idx="5">
                  <c:v>43983</c:v>
                </c:pt>
                <c:pt idx="6">
                  <c:v>44013</c:v>
                </c:pt>
                <c:pt idx="7">
                  <c:v>44044</c:v>
                </c:pt>
                <c:pt idx="8">
                  <c:v>44075</c:v>
                </c:pt>
                <c:pt idx="9">
                  <c:v>44105</c:v>
                </c:pt>
                <c:pt idx="10">
                  <c:v>44136</c:v>
                </c:pt>
                <c:pt idx="11">
                  <c:v>44166</c:v>
                </c:pt>
                <c:pt idx="12">
                  <c:v>44197</c:v>
                </c:pt>
                <c:pt idx="13">
                  <c:v>44228</c:v>
                </c:pt>
                <c:pt idx="14">
                  <c:v>44256</c:v>
                </c:pt>
                <c:pt idx="15">
                  <c:v>44287</c:v>
                </c:pt>
                <c:pt idx="16">
                  <c:v>44317</c:v>
                </c:pt>
                <c:pt idx="17">
                  <c:v>44348</c:v>
                </c:pt>
                <c:pt idx="18">
                  <c:v>44378</c:v>
                </c:pt>
                <c:pt idx="19">
                  <c:v>44409</c:v>
                </c:pt>
                <c:pt idx="20">
                  <c:v>44440</c:v>
                </c:pt>
                <c:pt idx="21">
                  <c:v>44470</c:v>
                </c:pt>
                <c:pt idx="22">
                  <c:v>44501</c:v>
                </c:pt>
                <c:pt idx="23">
                  <c:v>44531</c:v>
                </c:pt>
                <c:pt idx="24">
                  <c:v>44562</c:v>
                </c:pt>
                <c:pt idx="25">
                  <c:v>44593</c:v>
                </c:pt>
                <c:pt idx="26">
                  <c:v>44621</c:v>
                </c:pt>
                <c:pt idx="27">
                  <c:v>44652</c:v>
                </c:pt>
                <c:pt idx="28">
                  <c:v>44682</c:v>
                </c:pt>
                <c:pt idx="29">
                  <c:v>44713</c:v>
                </c:pt>
                <c:pt idx="30">
                  <c:v>44743</c:v>
                </c:pt>
                <c:pt idx="31">
                  <c:v>44774</c:v>
                </c:pt>
                <c:pt idx="32">
                  <c:v>44805</c:v>
                </c:pt>
                <c:pt idx="33">
                  <c:v>44835</c:v>
                </c:pt>
                <c:pt idx="34">
                  <c:v>44866</c:v>
                </c:pt>
                <c:pt idx="35">
                  <c:v>44896</c:v>
                </c:pt>
                <c:pt idx="36">
                  <c:v>44927</c:v>
                </c:pt>
                <c:pt idx="37">
                  <c:v>44958</c:v>
                </c:pt>
                <c:pt idx="38">
                  <c:v>44986</c:v>
                </c:pt>
                <c:pt idx="39">
                  <c:v>45017</c:v>
                </c:pt>
                <c:pt idx="40">
                  <c:v>45047</c:v>
                </c:pt>
                <c:pt idx="41">
                  <c:v>45078</c:v>
                </c:pt>
                <c:pt idx="42">
                  <c:v>45108</c:v>
                </c:pt>
                <c:pt idx="43">
                  <c:v>45139</c:v>
                </c:pt>
                <c:pt idx="44">
                  <c:v>45170</c:v>
                </c:pt>
                <c:pt idx="45">
                  <c:v>45200</c:v>
                </c:pt>
                <c:pt idx="46">
                  <c:v>45231</c:v>
                </c:pt>
                <c:pt idx="47">
                  <c:v>45261</c:v>
                </c:pt>
                <c:pt idx="48">
                  <c:v>45292</c:v>
                </c:pt>
                <c:pt idx="49">
                  <c:v>45323</c:v>
                </c:pt>
                <c:pt idx="50">
                  <c:v>45352</c:v>
                </c:pt>
                <c:pt idx="51">
                  <c:v>45383</c:v>
                </c:pt>
                <c:pt idx="52">
                  <c:v>45413</c:v>
                </c:pt>
                <c:pt idx="53">
                  <c:v>45444</c:v>
                </c:pt>
                <c:pt idx="54">
                  <c:v>45474</c:v>
                </c:pt>
                <c:pt idx="55">
                  <c:v>45505</c:v>
                </c:pt>
                <c:pt idx="56">
                  <c:v>45536</c:v>
                </c:pt>
                <c:pt idx="57">
                  <c:v>45566</c:v>
                </c:pt>
                <c:pt idx="58">
                  <c:v>45597</c:v>
                </c:pt>
                <c:pt idx="59">
                  <c:v>45627</c:v>
                </c:pt>
                <c:pt idx="60">
                  <c:v>45658</c:v>
                </c:pt>
                <c:pt idx="61">
                  <c:v>45689</c:v>
                </c:pt>
                <c:pt idx="62">
                  <c:v>45717</c:v>
                </c:pt>
                <c:pt idx="63">
                  <c:v>45748</c:v>
                </c:pt>
                <c:pt idx="64">
                  <c:v>45778</c:v>
                </c:pt>
                <c:pt idx="65">
                  <c:v>45809</c:v>
                </c:pt>
                <c:pt idx="66">
                  <c:v>45839</c:v>
                </c:pt>
                <c:pt idx="67">
                  <c:v>45870</c:v>
                </c:pt>
                <c:pt idx="68">
                  <c:v>45901</c:v>
                </c:pt>
                <c:pt idx="69">
                  <c:v>45931</c:v>
                </c:pt>
                <c:pt idx="70">
                  <c:v>45962</c:v>
                </c:pt>
              </c:numCache>
            </c:numRef>
          </c:cat>
          <c:val>
            <c:numRef>
              <c:f>'Գծապատկեր 3.Ա.6'!$F$14:$F$84</c:f>
              <c:numCache>
                <c:formatCode>#,##0.###########</c:formatCode>
                <c:ptCount val="71"/>
                <c:pt idx="0">
                  <c:v>1.4</c:v>
                </c:pt>
                <c:pt idx="1">
                  <c:v>1.2</c:v>
                </c:pt>
                <c:pt idx="2">
                  <c:v>0.7</c:v>
                </c:pt>
                <c:pt idx="3">
                  <c:v>0.3</c:v>
                </c:pt>
                <c:pt idx="4">
                  <c:v>0.1</c:v>
                </c:pt>
                <c:pt idx="5">
                  <c:v>0.3</c:v>
                </c:pt>
                <c:pt idx="6">
                  <c:v>0.4</c:v>
                </c:pt>
                <c:pt idx="7">
                  <c:v>-0.2</c:v>
                </c:pt>
                <c:pt idx="8">
                  <c:v>-0.3</c:v>
                </c:pt>
                <c:pt idx="9">
                  <c:v>-0.3</c:v>
                </c:pt>
                <c:pt idx="10">
                  <c:v>-0.3</c:v>
                </c:pt>
                <c:pt idx="11">
                  <c:v>-0.3</c:v>
                </c:pt>
                <c:pt idx="12">
                  <c:v>0.9</c:v>
                </c:pt>
                <c:pt idx="13">
                  <c:v>0.9</c:v>
                </c:pt>
                <c:pt idx="14">
                  <c:v>1.3</c:v>
                </c:pt>
                <c:pt idx="15">
                  <c:v>1.6</c:v>
                </c:pt>
                <c:pt idx="16">
                  <c:v>2</c:v>
                </c:pt>
                <c:pt idx="17">
                  <c:v>1.9</c:v>
                </c:pt>
                <c:pt idx="18">
                  <c:v>2.2000000000000002</c:v>
                </c:pt>
                <c:pt idx="19">
                  <c:v>3</c:v>
                </c:pt>
                <c:pt idx="20">
                  <c:v>3.4</c:v>
                </c:pt>
                <c:pt idx="21">
                  <c:v>4.0999999999999996</c:v>
                </c:pt>
                <c:pt idx="22">
                  <c:v>4.9000000000000004</c:v>
                </c:pt>
                <c:pt idx="23">
                  <c:v>5</c:v>
                </c:pt>
                <c:pt idx="24">
                  <c:v>5.0999999999999996</c:v>
                </c:pt>
                <c:pt idx="25">
                  <c:v>5.9</c:v>
                </c:pt>
                <c:pt idx="26">
                  <c:v>7.4</c:v>
                </c:pt>
                <c:pt idx="27">
                  <c:v>7.4</c:v>
                </c:pt>
                <c:pt idx="28">
                  <c:v>8.1</c:v>
                </c:pt>
                <c:pt idx="29">
                  <c:v>8.6</c:v>
                </c:pt>
                <c:pt idx="30">
                  <c:v>8.9</c:v>
                </c:pt>
                <c:pt idx="31">
                  <c:v>9.1</c:v>
                </c:pt>
                <c:pt idx="32">
                  <c:v>9.9</c:v>
                </c:pt>
                <c:pt idx="33">
                  <c:v>10.6</c:v>
                </c:pt>
                <c:pt idx="34">
                  <c:v>10.1</c:v>
                </c:pt>
                <c:pt idx="35">
                  <c:v>9.1999999999999993</c:v>
                </c:pt>
                <c:pt idx="36">
                  <c:v>8.6</c:v>
                </c:pt>
                <c:pt idx="37">
                  <c:v>8.5</c:v>
                </c:pt>
                <c:pt idx="38">
                  <c:v>6.9</c:v>
                </c:pt>
                <c:pt idx="39">
                  <c:v>7</c:v>
                </c:pt>
                <c:pt idx="40">
                  <c:v>6.1</c:v>
                </c:pt>
                <c:pt idx="41">
                  <c:v>5.5</c:v>
                </c:pt>
                <c:pt idx="42">
                  <c:v>5.3</c:v>
                </c:pt>
                <c:pt idx="43">
                  <c:v>5.2</c:v>
                </c:pt>
                <c:pt idx="44">
                  <c:v>4.3</c:v>
                </c:pt>
                <c:pt idx="45">
                  <c:v>2.9</c:v>
                </c:pt>
                <c:pt idx="46">
                  <c:v>2.4</c:v>
                </c:pt>
                <c:pt idx="47">
                  <c:v>2.9</c:v>
                </c:pt>
                <c:pt idx="48">
                  <c:v>2.8</c:v>
                </c:pt>
                <c:pt idx="49">
                  <c:v>2.6</c:v>
                </c:pt>
                <c:pt idx="50">
                  <c:v>2.4</c:v>
                </c:pt>
                <c:pt idx="51">
                  <c:v>2.4</c:v>
                </c:pt>
                <c:pt idx="52">
                  <c:v>2.6</c:v>
                </c:pt>
                <c:pt idx="53">
                  <c:v>2.5</c:v>
                </c:pt>
                <c:pt idx="54">
                  <c:v>2.6</c:v>
                </c:pt>
                <c:pt idx="55">
                  <c:v>2.2000000000000002</c:v>
                </c:pt>
                <c:pt idx="56">
                  <c:v>1.7</c:v>
                </c:pt>
                <c:pt idx="57">
                  <c:v>2</c:v>
                </c:pt>
                <c:pt idx="58">
                  <c:v>2.2000000000000002</c:v>
                </c:pt>
                <c:pt idx="59">
                  <c:v>2.4</c:v>
                </c:pt>
                <c:pt idx="60">
                  <c:v>2.5</c:v>
                </c:pt>
                <c:pt idx="61">
                  <c:v>2.2999999999999998</c:v>
                </c:pt>
                <c:pt idx="62">
                  <c:v>2.2000000000000002</c:v>
                </c:pt>
                <c:pt idx="63">
                  <c:v>2.2000000000000002</c:v>
                </c:pt>
                <c:pt idx="64">
                  <c:v>1.9</c:v>
                </c:pt>
                <c:pt idx="65">
                  <c:v>2</c:v>
                </c:pt>
                <c:pt idx="66">
                  <c:v>2</c:v>
                </c:pt>
                <c:pt idx="67">
                  <c:v>2</c:v>
                </c:pt>
                <c:pt idx="68">
                  <c:v>2.2000000000000002</c:v>
                </c:pt>
                <c:pt idx="69">
                  <c:v>2.1</c:v>
                </c:pt>
                <c:pt idx="70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FEE-47B5-8709-D66BB07ECC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959864"/>
        <c:axId val="494957512"/>
      </c:lineChart>
      <c:dateAx>
        <c:axId val="49495986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7512"/>
        <c:crosses val="autoZero"/>
        <c:auto val="1"/>
        <c:lblOffset val="100"/>
        <c:baseTimeUnit val="months"/>
      </c:dateAx>
      <c:valAx>
        <c:axId val="494957512"/>
        <c:scaling>
          <c:orientation val="minMax"/>
          <c:max val="12"/>
          <c:min val="-2"/>
        </c:scaling>
        <c:delete val="0"/>
        <c:axPos val="l"/>
        <c:numFmt formatCode="#,##0.##########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98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delete val="1"/>
      </c:legendEntry>
      <c:layout>
        <c:manualLayout>
          <c:xMode val="edge"/>
          <c:yMode val="edge"/>
          <c:x val="4.5396067363092138E-2"/>
          <c:y val="4.0844804353336178E-2"/>
          <c:w val="0.89999989188924268"/>
          <c:h val="6.2392676849185959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913641003207933E-2"/>
          <c:y val="1.9444444444444445E-2"/>
          <c:w val="0.93617271799358415"/>
          <c:h val="0.91419801691455238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3.Ա.7'!$B$1</c:f>
              <c:strCache>
                <c:ptCount val="1"/>
                <c:pt idx="0">
                  <c:v>Համախառն ծախսումներ 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3.Ա.7'!$B$2:$B$12</c:f>
              <c:numCache>
                <c:formatCode>0.0</c:formatCode>
                <c:ptCount val="11"/>
                <c:pt idx="0">
                  <c:v>1.3468187713674915</c:v>
                </c:pt>
                <c:pt idx="1">
                  <c:v>5.7268104953296115</c:v>
                </c:pt>
                <c:pt idx="2">
                  <c:v>6.1609405632859939</c:v>
                </c:pt>
                <c:pt idx="3">
                  <c:v>4.32456374896356</c:v>
                </c:pt>
                <c:pt idx="4">
                  <c:v>4.7492396256216773</c:v>
                </c:pt>
                <c:pt idx="5">
                  <c:v>3.8300884099219923</c:v>
                </c:pt>
                <c:pt idx="6">
                  <c:v>3.5158042296616774</c:v>
                </c:pt>
                <c:pt idx="7">
                  <c:v>2.8629473916422725</c:v>
                </c:pt>
                <c:pt idx="8">
                  <c:v>1.9461773397183704</c:v>
                </c:pt>
                <c:pt idx="9">
                  <c:v>1.7921718629017522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AA9-4903-9CED-2CCE5B9CE5C9}"/>
            </c:ext>
          </c:extLst>
        </c:ser>
        <c:ser>
          <c:idx val="1"/>
          <c:order val="1"/>
          <c:tx>
            <c:strRef>
              <c:f>'Գծապատկեր 3.Ա.7'!$C$1</c:f>
              <c:strCache>
                <c:ptCount val="1"/>
                <c:pt idx="0">
                  <c:v>Համախառն ներդրումներ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3.Ա.7'!$C$2:$C$12</c:f>
              <c:numCache>
                <c:formatCode>0.0</c:formatCode>
                <c:ptCount val="11"/>
                <c:pt idx="0">
                  <c:v>3.5468815194082288</c:v>
                </c:pt>
                <c:pt idx="1">
                  <c:v>5.7293591426350456</c:v>
                </c:pt>
                <c:pt idx="2">
                  <c:v>2.7196002486491655</c:v>
                </c:pt>
                <c:pt idx="3">
                  <c:v>6.515474386709772</c:v>
                </c:pt>
                <c:pt idx="4">
                  <c:v>-1.4567859334003408</c:v>
                </c:pt>
                <c:pt idx="5">
                  <c:v>-0.34632008444765727</c:v>
                </c:pt>
                <c:pt idx="6">
                  <c:v>2.4911823404728457</c:v>
                </c:pt>
                <c:pt idx="7">
                  <c:v>1.1815012710244901</c:v>
                </c:pt>
                <c:pt idx="8">
                  <c:v>0.34010866131000461</c:v>
                </c:pt>
                <c:pt idx="9">
                  <c:v>2.2329649424506142E-2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AA9-4903-9CED-2CCE5B9CE5C9}"/>
            </c:ext>
          </c:extLst>
        </c:ser>
        <c:ser>
          <c:idx val="2"/>
          <c:order val="2"/>
          <c:tx>
            <c:strRef>
              <c:f>'Գծապատկեր 3.Ա.7'!$D$1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3.Ա.7'!$D$2:$D$12</c:f>
              <c:numCache>
                <c:formatCode>0.0</c:formatCode>
                <c:ptCount val="11"/>
                <c:pt idx="0">
                  <c:v>-5.7815527229091828</c:v>
                </c:pt>
                <c:pt idx="1">
                  <c:v>-6.1272667031972805</c:v>
                </c:pt>
                <c:pt idx="2">
                  <c:v>-2.7106345335437356</c:v>
                </c:pt>
                <c:pt idx="3">
                  <c:v>-5.5501989158881457</c:v>
                </c:pt>
                <c:pt idx="4">
                  <c:v>2.0628010495124585</c:v>
                </c:pt>
                <c:pt idx="5">
                  <c:v>0.81544012897020135</c:v>
                </c:pt>
                <c:pt idx="6">
                  <c:v>-2.6980771450205969</c:v>
                </c:pt>
                <c:pt idx="7">
                  <c:v>0.48686266009651358</c:v>
                </c:pt>
                <c:pt idx="8">
                  <c:v>-0.93514394216293506</c:v>
                </c:pt>
                <c:pt idx="9">
                  <c:v>-0.76326801669213984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94953984"/>
        <c:axId val="494954768"/>
      </c:barChart>
      <c:lineChart>
        <c:grouping val="standard"/>
        <c:varyColors val="0"/>
        <c:ser>
          <c:idx val="3"/>
          <c:order val="3"/>
          <c:tx>
            <c:strRef>
              <c:f>'Գծապատկեր 3.Ա.7'!$E$1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3.Ա.7'!$A$2:$A$12</c:f>
              <c:strCache>
                <c:ptCount val="11"/>
                <c:pt idx="0">
                  <c:v>2023/1</c:v>
                </c:pt>
                <c:pt idx="1">
                  <c:v>2023/2</c:v>
                </c:pt>
                <c:pt idx="2">
                  <c:v>2023/3</c:v>
                </c:pt>
                <c:pt idx="3">
                  <c:v>2023/4</c:v>
                </c:pt>
                <c:pt idx="4">
                  <c:v>2024/1</c:v>
                </c:pt>
                <c:pt idx="5">
                  <c:v>2024/2</c:v>
                </c:pt>
                <c:pt idx="6">
                  <c:v>2024/3</c:v>
                </c:pt>
                <c:pt idx="7">
                  <c:v>2024/4</c:v>
                </c:pt>
                <c:pt idx="8">
                  <c:v>2025/1</c:v>
                </c:pt>
                <c:pt idx="9">
                  <c:v>2025/2</c:v>
                </c:pt>
                <c:pt idx="10">
                  <c:v>2025/3</c:v>
                </c:pt>
              </c:strCache>
            </c:strRef>
          </c:cat>
          <c:val>
            <c:numRef>
              <c:f>'Գծապատկեր 3.Ա.7'!$E$2:$E$12</c:f>
              <c:numCache>
                <c:formatCode>0.0</c:formatCode>
                <c:ptCount val="11"/>
                <c:pt idx="0">
                  <c:v>-0.88785243213346243</c:v>
                </c:pt>
                <c:pt idx="1">
                  <c:v>5.3289029347673766</c:v>
                </c:pt>
                <c:pt idx="2">
                  <c:v>6.1699062783914238</c:v>
                </c:pt>
                <c:pt idx="3">
                  <c:v>5.2898392197851862</c:v>
                </c:pt>
                <c:pt idx="4">
                  <c:v>5.3552547417337948</c:v>
                </c:pt>
                <c:pt idx="5">
                  <c:v>4.2992084544445364</c:v>
                </c:pt>
                <c:pt idx="6">
                  <c:v>3.3089094251139262</c:v>
                </c:pt>
                <c:pt idx="7">
                  <c:v>4.5313113227632762</c:v>
                </c:pt>
                <c:pt idx="8">
                  <c:v>1.3511420588654399</c:v>
                </c:pt>
                <c:pt idx="9">
                  <c:v>1.0512334956341185</c:v>
                </c:pt>
                <c:pt idx="10">
                  <c:v>0.6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EAA9-4903-9CED-2CCE5B9CE5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7904"/>
        <c:axId val="494953592"/>
      </c:lineChart>
      <c:catAx>
        <c:axId val="494953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4768"/>
        <c:crosses val="autoZero"/>
        <c:auto val="1"/>
        <c:lblAlgn val="ctr"/>
        <c:lblOffset val="100"/>
        <c:noMultiLvlLbl val="0"/>
      </c:catAx>
      <c:valAx>
        <c:axId val="494954768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3984"/>
        <c:crosses val="autoZero"/>
        <c:crossBetween val="between"/>
      </c:valAx>
      <c:valAx>
        <c:axId val="494953592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7904"/>
        <c:crosses val="max"/>
        <c:crossBetween val="between"/>
      </c:valAx>
      <c:catAx>
        <c:axId val="49495790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95359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211103820355793"/>
          <c:y val="0.67939705453484989"/>
          <c:w val="0.34076881014873139"/>
          <c:h val="0.184647856517935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510000905059279E-2"/>
          <c:y val="1.9444444444444445E-2"/>
          <c:w val="0.91759530058742655"/>
          <c:h val="0.914198016914552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'Գծապատկեր 3.Ա.8'!$B$1</c:f>
              <c:strCache>
                <c:ptCount val="1"/>
                <c:pt idx="0">
                  <c:v>Իրական աճ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3.Ա.8'!$A$2:$A$84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</c:strCache>
            </c:strRef>
          </c:cat>
          <c:val>
            <c:numRef>
              <c:f>'Գծապատկեր 3.Ա.8'!$B$2:$B$84</c:f>
              <c:numCache>
                <c:formatCode>0.0</c:formatCode>
                <c:ptCount val="83"/>
                <c:pt idx="0">
                  <c:v>1.1000000000000001</c:v>
                </c:pt>
                <c:pt idx="1">
                  <c:v>0</c:v>
                </c:pt>
                <c:pt idx="2">
                  <c:v>2.2999999999999998</c:v>
                </c:pt>
                <c:pt idx="3">
                  <c:v>3.1</c:v>
                </c:pt>
                <c:pt idx="4">
                  <c:v>1.6</c:v>
                </c:pt>
                <c:pt idx="5">
                  <c:v>2.9</c:v>
                </c:pt>
                <c:pt idx="6">
                  <c:v>3</c:v>
                </c:pt>
                <c:pt idx="7">
                  <c:v>2.4</c:v>
                </c:pt>
                <c:pt idx="8">
                  <c:v>3.1</c:v>
                </c:pt>
                <c:pt idx="9">
                  <c:v>3.8</c:v>
                </c:pt>
                <c:pt idx="10">
                  <c:v>2.7</c:v>
                </c:pt>
                <c:pt idx="11">
                  <c:v>6.9</c:v>
                </c:pt>
                <c:pt idx="12">
                  <c:v>6.5</c:v>
                </c:pt>
                <c:pt idx="13">
                  <c:v>5.7</c:v>
                </c:pt>
                <c:pt idx="14">
                  <c:v>5.9</c:v>
                </c:pt>
                <c:pt idx="15">
                  <c:v>-2</c:v>
                </c:pt>
                <c:pt idx="16">
                  <c:v>1</c:v>
                </c:pt>
                <c:pt idx="17">
                  <c:v>0.6</c:v>
                </c:pt>
                <c:pt idx="18">
                  <c:v>2.2999999999999998</c:v>
                </c:pt>
                <c:pt idx="19">
                  <c:v>0.1</c:v>
                </c:pt>
                <c:pt idx="20">
                  <c:v>2.2000000000000002</c:v>
                </c:pt>
                <c:pt idx="21">
                  <c:v>0.5</c:v>
                </c:pt>
                <c:pt idx="22">
                  <c:v>0.2</c:v>
                </c:pt>
                <c:pt idx="23">
                  <c:v>4.5999999999999996</c:v>
                </c:pt>
                <c:pt idx="24">
                  <c:v>0.1</c:v>
                </c:pt>
                <c:pt idx="25">
                  <c:v>2</c:v>
                </c:pt>
                <c:pt idx="26">
                  <c:v>1.8</c:v>
                </c:pt>
                <c:pt idx="27">
                  <c:v>7.8</c:v>
                </c:pt>
                <c:pt idx="28">
                  <c:v>3.3</c:v>
                </c:pt>
                <c:pt idx="29">
                  <c:v>4.9000000000000004</c:v>
                </c:pt>
                <c:pt idx="30">
                  <c:v>2.2000000000000002</c:v>
                </c:pt>
                <c:pt idx="31">
                  <c:v>1.5</c:v>
                </c:pt>
                <c:pt idx="32">
                  <c:v>2</c:v>
                </c:pt>
                <c:pt idx="33">
                  <c:v>0.6</c:v>
                </c:pt>
                <c:pt idx="34">
                  <c:v>3.4</c:v>
                </c:pt>
                <c:pt idx="35">
                  <c:v>3.6</c:v>
                </c:pt>
                <c:pt idx="36">
                  <c:v>1.9</c:v>
                </c:pt>
                <c:pt idx="37">
                  <c:v>2.6</c:v>
                </c:pt>
                <c:pt idx="38">
                  <c:v>3.6</c:v>
                </c:pt>
                <c:pt idx="39">
                  <c:v>-7.2</c:v>
                </c:pt>
                <c:pt idx="40">
                  <c:v>-6.1</c:v>
                </c:pt>
                <c:pt idx="41">
                  <c:v>-3.2</c:v>
                </c:pt>
                <c:pt idx="42">
                  <c:v>-3.2</c:v>
                </c:pt>
                <c:pt idx="43">
                  <c:v>-1.2</c:v>
                </c:pt>
                <c:pt idx="44">
                  <c:v>-1.4</c:v>
                </c:pt>
                <c:pt idx="45">
                  <c:v>0.4</c:v>
                </c:pt>
                <c:pt idx="46">
                  <c:v>0.3</c:v>
                </c:pt>
                <c:pt idx="47">
                  <c:v>0.6</c:v>
                </c:pt>
                <c:pt idx="48">
                  <c:v>0.6</c:v>
                </c:pt>
                <c:pt idx="49">
                  <c:v>2</c:v>
                </c:pt>
                <c:pt idx="50">
                  <c:v>2.7</c:v>
                </c:pt>
                <c:pt idx="51">
                  <c:v>10.4</c:v>
                </c:pt>
                <c:pt idx="52">
                  <c:v>13.3</c:v>
                </c:pt>
                <c:pt idx="53">
                  <c:v>10.5</c:v>
                </c:pt>
                <c:pt idx="54">
                  <c:v>9.1999999999999993</c:v>
                </c:pt>
                <c:pt idx="55">
                  <c:v>9.5</c:v>
                </c:pt>
                <c:pt idx="56">
                  <c:v>7.2</c:v>
                </c:pt>
                <c:pt idx="57">
                  <c:v>9.9</c:v>
                </c:pt>
                <c:pt idx="58">
                  <c:v>7.2</c:v>
                </c:pt>
                <c:pt idx="59">
                  <c:v>8.5</c:v>
                </c:pt>
                <c:pt idx="60">
                  <c:v>8.5</c:v>
                </c:pt>
                <c:pt idx="61">
                  <c:v>10.8</c:v>
                </c:pt>
                <c:pt idx="62">
                  <c:v>12.9</c:v>
                </c:pt>
                <c:pt idx="63">
                  <c:v>8.5</c:v>
                </c:pt>
                <c:pt idx="64">
                  <c:v>8.8000000000000007</c:v>
                </c:pt>
                <c:pt idx="65">
                  <c:v>6.2</c:v>
                </c:pt>
                <c:pt idx="66">
                  <c:v>8.1</c:v>
                </c:pt>
                <c:pt idx="67">
                  <c:v>7.7</c:v>
                </c:pt>
                <c:pt idx="68">
                  <c:v>8.4</c:v>
                </c:pt>
                <c:pt idx="69">
                  <c:v>7.2</c:v>
                </c:pt>
                <c:pt idx="70">
                  <c:v>7.3</c:v>
                </c:pt>
                <c:pt idx="71">
                  <c:v>13.2</c:v>
                </c:pt>
                <c:pt idx="72">
                  <c:v>11.3</c:v>
                </c:pt>
                <c:pt idx="73" formatCode="General">
                  <c:v>6.5</c:v>
                </c:pt>
                <c:pt idx="74" formatCode="General">
                  <c:v>3.2</c:v>
                </c:pt>
                <c:pt idx="75" formatCode="General">
                  <c:v>0.1</c:v>
                </c:pt>
                <c:pt idx="76" formatCode="General">
                  <c:v>4.5999999999999996</c:v>
                </c:pt>
                <c:pt idx="77" formatCode="General">
                  <c:v>4.2</c:v>
                </c:pt>
                <c:pt idx="78" formatCode="General">
                  <c:v>5.0999999999999996</c:v>
                </c:pt>
                <c:pt idx="79" formatCode="General">
                  <c:v>6.6</c:v>
                </c:pt>
                <c:pt idx="80" formatCode="General">
                  <c:v>3.8</c:v>
                </c:pt>
                <c:pt idx="81" formatCode="General">
                  <c:v>4.7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4952416"/>
        <c:axId val="494959080"/>
      </c:barChart>
      <c:lineChart>
        <c:grouping val="standard"/>
        <c:varyColors val="0"/>
        <c:ser>
          <c:idx val="1"/>
          <c:order val="1"/>
          <c:tx>
            <c:strRef>
              <c:f>'Գծապատկեր 3.Ա.8'!$C$1</c:f>
              <c:strCache>
                <c:ptCount val="1"/>
                <c:pt idx="0">
                  <c:v>Գործազրկության մակարդակ 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3.Ա.8'!$A$2:$A$84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2024-12</c:v>
                </c:pt>
                <c:pt idx="73">
                  <c:v>2025-01</c:v>
                </c:pt>
                <c:pt idx="74">
                  <c:v>2025-02</c:v>
                </c:pt>
                <c:pt idx="75">
                  <c:v>2025-03</c:v>
                </c:pt>
                <c:pt idx="76">
                  <c:v>2025-04</c:v>
                </c:pt>
                <c:pt idx="77">
                  <c:v>2025-05</c:v>
                </c:pt>
                <c:pt idx="78">
                  <c:v>2025-06</c:v>
                </c:pt>
                <c:pt idx="79">
                  <c:v>2025-07</c:v>
                </c:pt>
                <c:pt idx="80">
                  <c:v>2025-08</c:v>
                </c:pt>
                <c:pt idx="81">
                  <c:v>2025-09</c:v>
                </c:pt>
                <c:pt idx="82">
                  <c:v>2025-10</c:v>
                </c:pt>
              </c:strCache>
            </c:strRef>
          </c:cat>
          <c:val>
            <c:numRef>
              <c:f>'Գծապատկեր 3.Ա.8'!$C$2:$C$84</c:f>
              <c:numCache>
                <c:formatCode>0.0</c:formatCode>
                <c:ptCount val="83"/>
                <c:pt idx="0">
                  <c:v>4.9000000000000004</c:v>
                </c:pt>
                <c:pt idx="1">
                  <c:v>4.9000000000000004</c:v>
                </c:pt>
                <c:pt idx="2">
                  <c:v>4.7</c:v>
                </c:pt>
                <c:pt idx="3">
                  <c:v>4.7</c:v>
                </c:pt>
                <c:pt idx="4">
                  <c:v>4.5</c:v>
                </c:pt>
                <c:pt idx="5">
                  <c:v>4.4000000000000004</c:v>
                </c:pt>
                <c:pt idx="6">
                  <c:v>4.5</c:v>
                </c:pt>
                <c:pt idx="7">
                  <c:v>4.3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  <c:pt idx="12">
                  <c:v>4.7</c:v>
                </c:pt>
                <c:pt idx="13">
                  <c:v>4.5999999999999996</c:v>
                </c:pt>
                <c:pt idx="14">
                  <c:v>4.7</c:v>
                </c:pt>
                <c:pt idx="15">
                  <c:v>5.8</c:v>
                </c:pt>
                <c:pt idx="16">
                  <c:v>6.1</c:v>
                </c:pt>
                <c:pt idx="17">
                  <c:v>6.2</c:v>
                </c:pt>
                <c:pt idx="18">
                  <c:v>6.3</c:v>
                </c:pt>
                <c:pt idx="19">
                  <c:v>6.4</c:v>
                </c:pt>
                <c:pt idx="20">
                  <c:v>6.3</c:v>
                </c:pt>
                <c:pt idx="21">
                  <c:v>6.3</c:v>
                </c:pt>
                <c:pt idx="22">
                  <c:v>6.1</c:v>
                </c:pt>
                <c:pt idx="23">
                  <c:v>5.9</c:v>
                </c:pt>
                <c:pt idx="24">
                  <c:v>5.8</c:v>
                </c:pt>
                <c:pt idx="25">
                  <c:v>5.7</c:v>
                </c:pt>
                <c:pt idx="26">
                  <c:v>5.4</c:v>
                </c:pt>
                <c:pt idx="27">
                  <c:v>5.2</c:v>
                </c:pt>
                <c:pt idx="28">
                  <c:v>4.9000000000000004</c:v>
                </c:pt>
                <c:pt idx="29">
                  <c:v>4.8</c:v>
                </c:pt>
                <c:pt idx="30">
                  <c:v>4.5</c:v>
                </c:pt>
                <c:pt idx="31">
                  <c:v>4.4000000000000004</c:v>
                </c:pt>
                <c:pt idx="32">
                  <c:v>4.3</c:v>
                </c:pt>
                <c:pt idx="33">
                  <c:v>4.3</c:v>
                </c:pt>
                <c:pt idx="34">
                  <c:v>4.3</c:v>
                </c:pt>
                <c:pt idx="35">
                  <c:v>4.3</c:v>
                </c:pt>
                <c:pt idx="36">
                  <c:v>4.4000000000000004</c:v>
                </c:pt>
                <c:pt idx="37">
                  <c:v>4.0999999999999996</c:v>
                </c:pt>
                <c:pt idx="38">
                  <c:v>4.0999999999999996</c:v>
                </c:pt>
                <c:pt idx="39">
                  <c:v>4</c:v>
                </c:pt>
                <c:pt idx="40">
                  <c:v>3.9</c:v>
                </c:pt>
                <c:pt idx="41">
                  <c:v>3.9</c:v>
                </c:pt>
                <c:pt idx="42">
                  <c:v>3.9</c:v>
                </c:pt>
                <c:pt idx="43">
                  <c:v>3.8</c:v>
                </c:pt>
                <c:pt idx="44">
                  <c:v>3.9</c:v>
                </c:pt>
                <c:pt idx="45">
                  <c:v>3.9</c:v>
                </c:pt>
                <c:pt idx="46">
                  <c:v>3.7</c:v>
                </c:pt>
                <c:pt idx="47">
                  <c:v>3.7</c:v>
                </c:pt>
                <c:pt idx="48">
                  <c:v>3.6</c:v>
                </c:pt>
                <c:pt idx="49">
                  <c:v>3.5</c:v>
                </c:pt>
                <c:pt idx="50">
                  <c:v>3.5</c:v>
                </c:pt>
                <c:pt idx="51">
                  <c:v>3.3</c:v>
                </c:pt>
                <c:pt idx="52">
                  <c:v>3.2</c:v>
                </c:pt>
                <c:pt idx="53">
                  <c:v>3.1</c:v>
                </c:pt>
                <c:pt idx="54">
                  <c:v>3</c:v>
                </c:pt>
                <c:pt idx="55">
                  <c:v>3</c:v>
                </c:pt>
                <c:pt idx="56">
                  <c:v>3</c:v>
                </c:pt>
                <c:pt idx="57">
                  <c:v>2.9</c:v>
                </c:pt>
                <c:pt idx="58">
                  <c:v>2.9</c:v>
                </c:pt>
                <c:pt idx="59">
                  <c:v>3</c:v>
                </c:pt>
                <c:pt idx="60">
                  <c:v>2.9</c:v>
                </c:pt>
                <c:pt idx="61">
                  <c:v>2.8</c:v>
                </c:pt>
                <c:pt idx="62">
                  <c:v>2.7</c:v>
                </c:pt>
                <c:pt idx="63">
                  <c:v>2.6</c:v>
                </c:pt>
                <c:pt idx="64">
                  <c:v>2.6</c:v>
                </c:pt>
                <c:pt idx="65">
                  <c:v>2.4</c:v>
                </c:pt>
                <c:pt idx="66">
                  <c:v>2.4</c:v>
                </c:pt>
                <c:pt idx="67">
                  <c:v>2.4</c:v>
                </c:pt>
                <c:pt idx="68">
                  <c:v>2.4</c:v>
                </c:pt>
                <c:pt idx="69">
                  <c:v>2.2999999999999998</c:v>
                </c:pt>
                <c:pt idx="70">
                  <c:v>2.2999999999999998</c:v>
                </c:pt>
                <c:pt idx="71">
                  <c:v>2.2999999999999998</c:v>
                </c:pt>
                <c:pt idx="72">
                  <c:v>2.2999999999999998</c:v>
                </c:pt>
                <c:pt idx="73" formatCode="General">
                  <c:v>2.4</c:v>
                </c:pt>
                <c:pt idx="74" formatCode="General">
                  <c:v>2.4</c:v>
                </c:pt>
                <c:pt idx="75" formatCode="General">
                  <c:v>2.2999999999999998</c:v>
                </c:pt>
                <c:pt idx="76" formatCode="General">
                  <c:v>2.2999999999999998</c:v>
                </c:pt>
                <c:pt idx="77" formatCode="General">
                  <c:v>2.2000000000000002</c:v>
                </c:pt>
                <c:pt idx="78" formatCode="General">
                  <c:v>2.2000000000000002</c:v>
                </c:pt>
                <c:pt idx="79" formatCode="General">
                  <c:v>2.2000000000000002</c:v>
                </c:pt>
                <c:pt idx="80" formatCode="General">
                  <c:v>2.1</c:v>
                </c:pt>
                <c:pt idx="81" formatCode="General">
                  <c:v>2.2000000000000002</c:v>
                </c:pt>
                <c:pt idx="82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662-4AB3-A894-57007C138F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9472"/>
        <c:axId val="494958688"/>
      </c:lineChart>
      <c:catAx>
        <c:axId val="494952416"/>
        <c:scaling>
          <c:orientation val="minMax"/>
        </c:scaling>
        <c:delete val="0"/>
        <c:axPos val="b"/>
        <c:numFmt formatCode="yyyy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4959080"/>
        <c:crosses val="autoZero"/>
        <c:auto val="1"/>
        <c:lblAlgn val="ctr"/>
        <c:lblOffset val="100"/>
        <c:tickLblSkip val="12"/>
        <c:noMultiLvlLbl val="1"/>
      </c:catAx>
      <c:valAx>
        <c:axId val="494959080"/>
        <c:scaling>
          <c:orientation val="minMax"/>
          <c:max val="14"/>
          <c:min val="-8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4952416"/>
        <c:crosses val="autoZero"/>
        <c:crossBetween val="between"/>
        <c:majorUnit val="2"/>
      </c:valAx>
      <c:valAx>
        <c:axId val="494958688"/>
        <c:scaling>
          <c:orientation val="minMax"/>
          <c:max val="7"/>
          <c:min val="2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  <c:crossAx val="494959472"/>
        <c:crosses val="max"/>
        <c:crossBetween val="between"/>
        <c:majorUnit val="0.5"/>
      </c:valAx>
      <c:catAx>
        <c:axId val="494959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958688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1658298810209696E-2"/>
          <c:y val="1.3255432374809186E-2"/>
          <c:w val="0.34235974324473567"/>
          <c:h val="0.10168051910177894"/>
        </c:manualLayout>
      </c:layout>
      <c:overlay val="1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100">
          <a:latin typeface="Mardoto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543270632837563E-2"/>
          <c:y val="1.9444444444444445E-2"/>
          <c:w val="0.91695737949839007"/>
          <c:h val="0.79931466899970838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3.Ա.9'!$C$1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3.Ա.9'!$A$2:$A$61</c:f>
              <c:numCache>
                <c:formatCode>[$-409]mmm\-yy;@</c:formatCode>
                <c:ptCount val="6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'Գծապատկեր 3.Ա.9'!$C$2:$C$61</c:f>
              <c:numCache>
                <c:formatCode>0.0</c:formatCode>
                <c:ptCount val="60"/>
                <c:pt idx="0">
                  <c:v>5.19</c:v>
                </c:pt>
                <c:pt idx="1">
                  <c:v>5.67</c:v>
                </c:pt>
                <c:pt idx="2">
                  <c:v>5.79</c:v>
                </c:pt>
                <c:pt idx="3">
                  <c:v>5.53</c:v>
                </c:pt>
                <c:pt idx="4">
                  <c:v>6.02</c:v>
                </c:pt>
                <c:pt idx="5">
                  <c:v>6.5</c:v>
                </c:pt>
                <c:pt idx="6">
                  <c:v>6.46</c:v>
                </c:pt>
                <c:pt idx="7">
                  <c:v>6.68</c:v>
                </c:pt>
                <c:pt idx="8">
                  <c:v>7.4</c:v>
                </c:pt>
                <c:pt idx="9">
                  <c:v>8.1300000000000008</c:v>
                </c:pt>
                <c:pt idx="10">
                  <c:v>8.4</c:v>
                </c:pt>
                <c:pt idx="11">
                  <c:v>8.39</c:v>
                </c:pt>
                <c:pt idx="12">
                  <c:v>8.73</c:v>
                </c:pt>
                <c:pt idx="13">
                  <c:v>9.15</c:v>
                </c:pt>
                <c:pt idx="14">
                  <c:v>16.690000000000001</c:v>
                </c:pt>
                <c:pt idx="15">
                  <c:v>17.829999999999998</c:v>
                </c:pt>
                <c:pt idx="16">
                  <c:v>17.100000000000001</c:v>
                </c:pt>
                <c:pt idx="17">
                  <c:v>15.9</c:v>
                </c:pt>
                <c:pt idx="18">
                  <c:v>15.1</c:v>
                </c:pt>
                <c:pt idx="19">
                  <c:v>14.3</c:v>
                </c:pt>
                <c:pt idx="20">
                  <c:v>13.68</c:v>
                </c:pt>
                <c:pt idx="21">
                  <c:v>12.63</c:v>
                </c:pt>
                <c:pt idx="22">
                  <c:v>11.98</c:v>
                </c:pt>
                <c:pt idx="23">
                  <c:v>11.94</c:v>
                </c:pt>
                <c:pt idx="24">
                  <c:v>11.77</c:v>
                </c:pt>
                <c:pt idx="25">
                  <c:v>10.99</c:v>
                </c:pt>
                <c:pt idx="26">
                  <c:v>3.51</c:v>
                </c:pt>
                <c:pt idx="27">
                  <c:v>2.31</c:v>
                </c:pt>
                <c:pt idx="28">
                  <c:v>2.5099999999999998</c:v>
                </c:pt>
                <c:pt idx="29">
                  <c:v>3.25</c:v>
                </c:pt>
                <c:pt idx="30">
                  <c:v>4.3</c:v>
                </c:pt>
                <c:pt idx="31">
                  <c:v>5.15</c:v>
                </c:pt>
                <c:pt idx="32">
                  <c:v>5.15</c:v>
                </c:pt>
                <c:pt idx="33">
                  <c:v>6.7</c:v>
                </c:pt>
                <c:pt idx="34">
                  <c:v>7.5</c:v>
                </c:pt>
                <c:pt idx="35">
                  <c:v>7.4</c:v>
                </c:pt>
                <c:pt idx="36">
                  <c:v>7.4</c:v>
                </c:pt>
                <c:pt idx="37">
                  <c:v>7.7</c:v>
                </c:pt>
                <c:pt idx="38">
                  <c:v>7.7</c:v>
                </c:pt>
                <c:pt idx="39">
                  <c:v>7.8</c:v>
                </c:pt>
                <c:pt idx="40">
                  <c:v>8.3000000000000007</c:v>
                </c:pt>
                <c:pt idx="41">
                  <c:v>8.6</c:v>
                </c:pt>
                <c:pt idx="42">
                  <c:v>9.1300000000000008</c:v>
                </c:pt>
                <c:pt idx="43" formatCode="General">
                  <c:v>9.0500000000000007</c:v>
                </c:pt>
                <c:pt idx="44">
                  <c:v>8.6</c:v>
                </c:pt>
                <c:pt idx="45">
                  <c:v>8.5399999999999991</c:v>
                </c:pt>
                <c:pt idx="46">
                  <c:v>8.8800000000000008</c:v>
                </c:pt>
                <c:pt idx="47">
                  <c:v>9.52</c:v>
                </c:pt>
                <c:pt idx="48">
                  <c:v>9.9</c:v>
                </c:pt>
                <c:pt idx="49">
                  <c:v>10.1</c:v>
                </c:pt>
                <c:pt idx="50">
                  <c:v>10.3</c:v>
                </c:pt>
                <c:pt idx="51">
                  <c:v>10.199999999999999</c:v>
                </c:pt>
                <c:pt idx="52">
                  <c:v>9.9</c:v>
                </c:pt>
                <c:pt idx="53">
                  <c:v>9.4</c:v>
                </c:pt>
                <c:pt idx="54" formatCode="General">
                  <c:v>8.8000000000000007</c:v>
                </c:pt>
                <c:pt idx="55" formatCode="General">
                  <c:v>8.1</c:v>
                </c:pt>
                <c:pt idx="56" formatCode="General">
                  <c:v>8</c:v>
                </c:pt>
                <c:pt idx="57" formatCode="General">
                  <c:v>7.7</c:v>
                </c:pt>
                <c:pt idx="58" formatCode="General">
                  <c:v>6.6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357-4B47-8485-EA88B4028394}"/>
            </c:ext>
          </c:extLst>
        </c:ser>
        <c:ser>
          <c:idx val="2"/>
          <c:order val="2"/>
          <c:tx>
            <c:strRef>
              <c:f>'Գծապատկեր 3.Ա.9'!$D$1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3.Ա.9'!$A$2:$A$61</c:f>
              <c:numCache>
                <c:formatCode>[$-409]mmm\-yy;@</c:formatCode>
                <c:ptCount val="6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'Գծապատկեր 3.Ա.9'!$D$2:$D$61</c:f>
              <c:numCache>
                <c:formatCode>#,##0.0</c:formatCode>
                <c:ptCount val="60"/>
                <c:pt idx="0">
                  <c:v>10.5</c:v>
                </c:pt>
                <c:pt idx="1">
                  <c:v>9.9</c:v>
                </c:pt>
                <c:pt idx="2">
                  <c:v>10.1</c:v>
                </c:pt>
                <c:pt idx="3">
                  <c:v>11.9</c:v>
                </c:pt>
                <c:pt idx="4">
                  <c:v>11.3</c:v>
                </c:pt>
                <c:pt idx="5">
                  <c:v>11.9</c:v>
                </c:pt>
                <c:pt idx="6">
                  <c:v>13.4</c:v>
                </c:pt>
                <c:pt idx="7">
                  <c:v>12.5</c:v>
                </c:pt>
                <c:pt idx="8">
                  <c:v>12.3</c:v>
                </c:pt>
                <c:pt idx="9">
                  <c:v>13.6</c:v>
                </c:pt>
                <c:pt idx="10">
                  <c:v>13.5</c:v>
                </c:pt>
                <c:pt idx="11">
                  <c:v>14.8</c:v>
                </c:pt>
                <c:pt idx="12">
                  <c:v>13.7</c:v>
                </c:pt>
                <c:pt idx="13">
                  <c:v>13.5</c:v>
                </c:pt>
                <c:pt idx="14">
                  <c:v>18.3</c:v>
                </c:pt>
                <c:pt idx="15">
                  <c:v>12.5</c:v>
                </c:pt>
                <c:pt idx="16">
                  <c:v>11.5</c:v>
                </c:pt>
                <c:pt idx="17">
                  <c:v>12.4</c:v>
                </c:pt>
                <c:pt idx="18">
                  <c:v>10.8</c:v>
                </c:pt>
                <c:pt idx="19">
                  <c:v>12</c:v>
                </c:pt>
                <c:pt idx="20">
                  <c:v>12.5</c:v>
                </c:pt>
                <c:pt idx="21">
                  <c:v>12.8</c:v>
                </c:pt>
                <c:pt idx="22">
                  <c:v>12.2</c:v>
                </c:pt>
                <c:pt idx="23">
                  <c:v>12.1</c:v>
                </c:pt>
                <c:pt idx="24">
                  <c:v>11.6</c:v>
                </c:pt>
                <c:pt idx="25">
                  <c:v>12.2</c:v>
                </c:pt>
                <c:pt idx="26">
                  <c:v>10.7</c:v>
                </c:pt>
                <c:pt idx="27">
                  <c:v>10.4</c:v>
                </c:pt>
                <c:pt idx="28">
                  <c:v>10.8</c:v>
                </c:pt>
                <c:pt idx="29">
                  <c:v>10.199999999999999</c:v>
                </c:pt>
                <c:pt idx="30">
                  <c:v>11.1</c:v>
                </c:pt>
                <c:pt idx="31">
                  <c:v>11.5</c:v>
                </c:pt>
                <c:pt idx="32">
                  <c:v>11.7</c:v>
                </c:pt>
                <c:pt idx="33">
                  <c:v>11.2</c:v>
                </c:pt>
                <c:pt idx="34">
                  <c:v>12.2</c:v>
                </c:pt>
                <c:pt idx="35">
                  <c:v>14.2</c:v>
                </c:pt>
                <c:pt idx="36">
                  <c:v>12.7</c:v>
                </c:pt>
                <c:pt idx="37">
                  <c:v>11.9</c:v>
                </c:pt>
                <c:pt idx="38">
                  <c:v>11.5</c:v>
                </c:pt>
                <c:pt idx="39">
                  <c:v>11</c:v>
                </c:pt>
                <c:pt idx="40">
                  <c:v>11.7</c:v>
                </c:pt>
                <c:pt idx="41">
                  <c:v>11.9</c:v>
                </c:pt>
                <c:pt idx="42">
                  <c:v>12.4</c:v>
                </c:pt>
                <c:pt idx="43">
                  <c:v>12.9</c:v>
                </c:pt>
                <c:pt idx="44">
                  <c:v>13.4</c:v>
                </c:pt>
                <c:pt idx="45">
                  <c:v>13.4</c:v>
                </c:pt>
                <c:pt idx="46">
                  <c:v>13.9</c:v>
                </c:pt>
                <c:pt idx="47">
                  <c:v>13.9</c:v>
                </c:pt>
                <c:pt idx="48">
                  <c:v>14</c:v>
                </c:pt>
                <c:pt idx="49">
                  <c:v>13.7</c:v>
                </c:pt>
                <c:pt idx="50">
                  <c:v>12.9</c:v>
                </c:pt>
                <c:pt idx="51">
                  <c:v>13.1</c:v>
                </c:pt>
                <c:pt idx="52">
                  <c:v>13.4</c:v>
                </c:pt>
                <c:pt idx="53" formatCode="#,##0.00">
                  <c:v>13</c:v>
                </c:pt>
                <c:pt idx="54" formatCode="General">
                  <c:v>13</c:v>
                </c:pt>
                <c:pt idx="55" formatCode="General">
                  <c:v>13.5</c:v>
                </c:pt>
                <c:pt idx="56" formatCode="General">
                  <c:v>12.6</c:v>
                </c:pt>
                <c:pt idx="57" formatCode="General">
                  <c:v>12.6</c:v>
                </c:pt>
                <c:pt idx="58" formatCode="General">
                  <c:v>13.3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5160"/>
        <c:axId val="494955552"/>
      </c:lineChart>
      <c:lineChart>
        <c:grouping val="standard"/>
        <c:varyColors val="0"/>
        <c:ser>
          <c:idx val="0"/>
          <c:order val="0"/>
          <c:tx>
            <c:strRef>
              <c:f>'Գծապատկեր 3.Ա.9'!$B$1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3.Ա.9'!$A$2:$A$61</c:f>
              <c:numCache>
                <c:formatCode>[$-409]mmm\-yy;@</c:formatCode>
                <c:ptCount val="60"/>
                <c:pt idx="0">
                  <c:v>44227</c:v>
                </c:pt>
                <c:pt idx="1">
                  <c:v>44255</c:v>
                </c:pt>
                <c:pt idx="2">
                  <c:v>44286</c:v>
                </c:pt>
                <c:pt idx="3">
                  <c:v>44316</c:v>
                </c:pt>
                <c:pt idx="4">
                  <c:v>44347</c:v>
                </c:pt>
                <c:pt idx="5">
                  <c:v>44377</c:v>
                </c:pt>
                <c:pt idx="6">
                  <c:v>44408</c:v>
                </c:pt>
                <c:pt idx="7">
                  <c:v>44439</c:v>
                </c:pt>
                <c:pt idx="8">
                  <c:v>44469</c:v>
                </c:pt>
                <c:pt idx="9">
                  <c:v>44500</c:v>
                </c:pt>
                <c:pt idx="10">
                  <c:v>44530</c:v>
                </c:pt>
                <c:pt idx="11">
                  <c:v>44561</c:v>
                </c:pt>
                <c:pt idx="12">
                  <c:v>44592</c:v>
                </c:pt>
                <c:pt idx="13">
                  <c:v>44620</c:v>
                </c:pt>
                <c:pt idx="14">
                  <c:v>44651</c:v>
                </c:pt>
                <c:pt idx="15">
                  <c:v>44681</c:v>
                </c:pt>
                <c:pt idx="16">
                  <c:v>44712</c:v>
                </c:pt>
                <c:pt idx="17">
                  <c:v>44742</c:v>
                </c:pt>
                <c:pt idx="18">
                  <c:v>44773</c:v>
                </c:pt>
                <c:pt idx="19">
                  <c:v>44804</c:v>
                </c:pt>
                <c:pt idx="20">
                  <c:v>44834</c:v>
                </c:pt>
                <c:pt idx="21">
                  <c:v>44865</c:v>
                </c:pt>
                <c:pt idx="22">
                  <c:v>44895</c:v>
                </c:pt>
                <c:pt idx="23">
                  <c:v>44926</c:v>
                </c:pt>
                <c:pt idx="24">
                  <c:v>44957</c:v>
                </c:pt>
                <c:pt idx="25">
                  <c:v>44985</c:v>
                </c:pt>
                <c:pt idx="26">
                  <c:v>45016</c:v>
                </c:pt>
                <c:pt idx="27">
                  <c:v>45046</c:v>
                </c:pt>
                <c:pt idx="28">
                  <c:v>45077</c:v>
                </c:pt>
                <c:pt idx="29">
                  <c:v>45107</c:v>
                </c:pt>
                <c:pt idx="30">
                  <c:v>45138</c:v>
                </c:pt>
                <c:pt idx="31">
                  <c:v>45169</c:v>
                </c:pt>
                <c:pt idx="32">
                  <c:v>45199</c:v>
                </c:pt>
                <c:pt idx="33">
                  <c:v>45230</c:v>
                </c:pt>
                <c:pt idx="34">
                  <c:v>45260</c:v>
                </c:pt>
                <c:pt idx="35">
                  <c:v>45291</c:v>
                </c:pt>
                <c:pt idx="36">
                  <c:v>45292</c:v>
                </c:pt>
                <c:pt idx="37">
                  <c:v>45324</c:v>
                </c:pt>
                <c:pt idx="38">
                  <c:v>45354</c:v>
                </c:pt>
                <c:pt idx="39">
                  <c:v>45386</c:v>
                </c:pt>
                <c:pt idx="40">
                  <c:v>45418</c:v>
                </c:pt>
                <c:pt idx="41">
                  <c:v>45450</c:v>
                </c:pt>
                <c:pt idx="42">
                  <c:v>45480</c:v>
                </c:pt>
                <c:pt idx="43">
                  <c:v>45535</c:v>
                </c:pt>
                <c:pt idx="44">
                  <c:v>45565</c:v>
                </c:pt>
                <c:pt idx="45">
                  <c:v>45596</c:v>
                </c:pt>
                <c:pt idx="46">
                  <c:v>45626</c:v>
                </c:pt>
                <c:pt idx="47">
                  <c:v>45657</c:v>
                </c:pt>
                <c:pt idx="48">
                  <c:v>45688</c:v>
                </c:pt>
                <c:pt idx="49">
                  <c:v>45716</c:v>
                </c:pt>
                <c:pt idx="50">
                  <c:v>45747</c:v>
                </c:pt>
                <c:pt idx="51">
                  <c:v>45777</c:v>
                </c:pt>
                <c:pt idx="52">
                  <c:v>45808</c:v>
                </c:pt>
                <c:pt idx="53">
                  <c:v>45838</c:v>
                </c:pt>
                <c:pt idx="54">
                  <c:v>45869</c:v>
                </c:pt>
                <c:pt idx="55">
                  <c:v>45900</c:v>
                </c:pt>
                <c:pt idx="56">
                  <c:v>45930</c:v>
                </c:pt>
                <c:pt idx="57">
                  <c:v>45961</c:v>
                </c:pt>
                <c:pt idx="58">
                  <c:v>45991</c:v>
                </c:pt>
              </c:numCache>
            </c:numRef>
          </c:cat>
          <c:val>
            <c:numRef>
              <c:f>'Գծապատկեր 3.Ա.9'!$B$2:$B$61</c:f>
              <c:numCache>
                <c:formatCode>0.0</c:formatCode>
                <c:ptCount val="60"/>
                <c:pt idx="0">
                  <c:v>4.55</c:v>
                </c:pt>
                <c:pt idx="1">
                  <c:v>5.04</c:v>
                </c:pt>
                <c:pt idx="2">
                  <c:v>5.38</c:v>
                </c:pt>
                <c:pt idx="3">
                  <c:v>5.47</c:v>
                </c:pt>
                <c:pt idx="4">
                  <c:v>6.04</c:v>
                </c:pt>
                <c:pt idx="5">
                  <c:v>6.55</c:v>
                </c:pt>
                <c:pt idx="6">
                  <c:v>6.78</c:v>
                </c:pt>
                <c:pt idx="7">
                  <c:v>7.07</c:v>
                </c:pt>
                <c:pt idx="8">
                  <c:v>7.61</c:v>
                </c:pt>
                <c:pt idx="9">
                  <c:v>8.0299999999999994</c:v>
                </c:pt>
                <c:pt idx="10">
                  <c:v>8.7100000000000009</c:v>
                </c:pt>
                <c:pt idx="11">
                  <c:v>8.89</c:v>
                </c:pt>
                <c:pt idx="12">
                  <c:v>9.24</c:v>
                </c:pt>
                <c:pt idx="13">
                  <c:v>9.74</c:v>
                </c:pt>
                <c:pt idx="14">
                  <c:v>18.690000000000001</c:v>
                </c:pt>
                <c:pt idx="15">
                  <c:v>20.37</c:v>
                </c:pt>
                <c:pt idx="16">
                  <c:v>19.87</c:v>
                </c:pt>
                <c:pt idx="17">
                  <c:v>19.18</c:v>
                </c:pt>
                <c:pt idx="18">
                  <c:v>18.399999999999999</c:v>
                </c:pt>
                <c:pt idx="19">
                  <c:v>17.71</c:v>
                </c:pt>
                <c:pt idx="20">
                  <c:v>17.11</c:v>
                </c:pt>
                <c:pt idx="21">
                  <c:v>16.16</c:v>
                </c:pt>
                <c:pt idx="22">
                  <c:v>15.06</c:v>
                </c:pt>
                <c:pt idx="23">
                  <c:v>14.31</c:v>
                </c:pt>
                <c:pt idx="24">
                  <c:v>13.72</c:v>
                </c:pt>
                <c:pt idx="25">
                  <c:v>12.69</c:v>
                </c:pt>
                <c:pt idx="26">
                  <c:v>3.72</c:v>
                </c:pt>
                <c:pt idx="27">
                  <c:v>1.99</c:v>
                </c:pt>
                <c:pt idx="28">
                  <c:v>2.12</c:v>
                </c:pt>
                <c:pt idx="29">
                  <c:v>2.44</c:v>
                </c:pt>
                <c:pt idx="30">
                  <c:v>3.18</c:v>
                </c:pt>
                <c:pt idx="31">
                  <c:v>3.95</c:v>
                </c:pt>
                <c:pt idx="32">
                  <c:v>4.59</c:v>
                </c:pt>
                <c:pt idx="33">
                  <c:v>5.5</c:v>
                </c:pt>
                <c:pt idx="34">
                  <c:v>6.36</c:v>
                </c:pt>
                <c:pt idx="35">
                  <c:v>6.83</c:v>
                </c:pt>
                <c:pt idx="36">
                  <c:v>7.15</c:v>
                </c:pt>
                <c:pt idx="37">
                  <c:v>7.59</c:v>
                </c:pt>
                <c:pt idx="38">
                  <c:v>7.8</c:v>
                </c:pt>
                <c:pt idx="39">
                  <c:v>8.3000000000000007</c:v>
                </c:pt>
                <c:pt idx="40">
                  <c:v>8.64</c:v>
                </c:pt>
                <c:pt idx="41">
                  <c:v>8.73</c:v>
                </c:pt>
                <c:pt idx="42">
                  <c:v>8.6</c:v>
                </c:pt>
                <c:pt idx="43">
                  <c:v>8.44</c:v>
                </c:pt>
                <c:pt idx="44">
                  <c:v>8.26</c:v>
                </c:pt>
                <c:pt idx="45">
                  <c:v>8.18</c:v>
                </c:pt>
                <c:pt idx="46">
                  <c:v>8.2799999999999994</c:v>
                </c:pt>
                <c:pt idx="47">
                  <c:v>8.93</c:v>
                </c:pt>
                <c:pt idx="48">
                  <c:v>9.32</c:v>
                </c:pt>
                <c:pt idx="49">
                  <c:v>9.5500000000000007</c:v>
                </c:pt>
                <c:pt idx="50">
                  <c:v>9.65</c:v>
                </c:pt>
                <c:pt idx="51">
                  <c:v>9.23</c:v>
                </c:pt>
                <c:pt idx="52">
                  <c:v>8.94</c:v>
                </c:pt>
                <c:pt idx="53">
                  <c:v>8.6999999999999993</c:v>
                </c:pt>
                <c:pt idx="54" formatCode="General">
                  <c:v>8.5299999999999994</c:v>
                </c:pt>
                <c:pt idx="55" formatCode="General">
                  <c:v>8.0399999999999991</c:v>
                </c:pt>
                <c:pt idx="56" formatCode="General">
                  <c:v>7.65</c:v>
                </c:pt>
                <c:pt idx="57" formatCode="General">
                  <c:v>6.9</c:v>
                </c:pt>
                <c:pt idx="58" formatCode="General">
                  <c:v>6.1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D357-4B47-8485-EA88B4028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956336"/>
        <c:axId val="494955944"/>
      </c:lineChart>
      <c:dateAx>
        <c:axId val="494955160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5552"/>
        <c:crosses val="autoZero"/>
        <c:auto val="1"/>
        <c:lblOffset val="100"/>
        <c:baseTimeUnit val="days"/>
        <c:majorUnit val="3"/>
        <c:majorTimeUnit val="months"/>
      </c:dateAx>
      <c:valAx>
        <c:axId val="494955552"/>
        <c:scaling>
          <c:orientation val="minMax"/>
          <c:max val="22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5160"/>
        <c:crosses val="autoZero"/>
        <c:crossBetween val="between"/>
      </c:valAx>
      <c:valAx>
        <c:axId val="494955944"/>
        <c:scaling>
          <c:orientation val="minMax"/>
          <c:max val="22"/>
          <c:min val="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6336"/>
        <c:crosses val="max"/>
        <c:crossBetween val="between"/>
        <c:majorUnit val="5"/>
      </c:valAx>
      <c:dateAx>
        <c:axId val="494956336"/>
        <c:scaling>
          <c:orientation val="minMax"/>
        </c:scaling>
        <c:delete val="1"/>
        <c:axPos val="b"/>
        <c:numFmt formatCode="[$-409]mmm\-yy;@" sourceLinked="1"/>
        <c:majorTickMark val="out"/>
        <c:minorTickMark val="none"/>
        <c:tickLblPos val="nextTo"/>
        <c:crossAx val="494955944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9620024059492571"/>
          <c:y val="4.6144648585593459E-2"/>
          <c:w val="0.36296296296296299"/>
          <c:h val="0.1782757363662875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740813648293962E-2"/>
          <c:y val="1.9981408573928262E-2"/>
          <c:w val="0.91170363079615047"/>
          <c:h val="0.80995734908136485"/>
        </c:manualLayout>
      </c:layout>
      <c:lineChart>
        <c:grouping val="standard"/>
        <c:varyColors val="0"/>
        <c:ser>
          <c:idx val="0"/>
          <c:order val="0"/>
          <c:tx>
            <c:strRef>
              <c:f>'[1]Figure B.1.1'!$B$1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'[1]Figure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'[1]Figure B.1.1'!$B$2:$B$12</c:f>
              <c:numCache>
                <c:formatCode>General</c:formatCode>
                <c:ptCount val="11"/>
                <c:pt idx="0">
                  <c:v>3.5</c:v>
                </c:pt>
                <c:pt idx="1">
                  <c:v>10.6</c:v>
                </c:pt>
                <c:pt idx="2">
                  <c:v>18.399999999999999</c:v>
                </c:pt>
                <c:pt idx="3">
                  <c:v>12.7</c:v>
                </c:pt>
                <c:pt idx="4">
                  <c:v>3.1</c:v>
                </c:pt>
                <c:pt idx="5">
                  <c:v>2.5</c:v>
                </c:pt>
                <c:pt idx="6">
                  <c:v>4.5999999999999996</c:v>
                </c:pt>
                <c:pt idx="7">
                  <c:v>5.5</c:v>
                </c:pt>
                <c:pt idx="8">
                  <c:v>7.6</c:v>
                </c:pt>
                <c:pt idx="9">
                  <c:v>10.1</c:v>
                </c:pt>
                <c:pt idx="10">
                  <c:v>7.4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'[1]Figure B.1.1'!$C$1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'[1]Figure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'[1]Figure B.1.1'!$C$2:$C$12</c:f>
              <c:numCache>
                <c:formatCode>General</c:formatCode>
                <c:ptCount val="11"/>
                <c:pt idx="0">
                  <c:v>5.5</c:v>
                </c:pt>
                <c:pt idx="1">
                  <c:v>3.1</c:v>
                </c:pt>
                <c:pt idx="2">
                  <c:v>2.2999999999999998</c:v>
                </c:pt>
                <c:pt idx="3">
                  <c:v>3.7</c:v>
                </c:pt>
                <c:pt idx="4">
                  <c:v>2</c:v>
                </c:pt>
                <c:pt idx="5">
                  <c:v>2.7</c:v>
                </c:pt>
                <c:pt idx="6">
                  <c:v>2.1</c:v>
                </c:pt>
                <c:pt idx="7">
                  <c:v>3.2</c:v>
                </c:pt>
                <c:pt idx="8">
                  <c:v>4.8</c:v>
                </c:pt>
                <c:pt idx="9">
                  <c:v>3</c:v>
                </c:pt>
                <c:pt idx="10">
                  <c:v>3.7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'[1]Figure B.1.1'!$D$1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'[1]Figure B.1.1'!$A$2:$A$12</c:f>
              <c:numCache>
                <c:formatCode>General</c:formatCode>
                <c:ptCount val="11"/>
                <c:pt idx="0">
                  <c:v>2</c:v>
                </c:pt>
                <c:pt idx="1">
                  <c:v>3</c:v>
                </c:pt>
                <c:pt idx="2">
                  <c:v>4</c:v>
                </c:pt>
                <c:pt idx="3">
                  <c:v>5</c:v>
                </c:pt>
                <c:pt idx="4">
                  <c:v>6</c:v>
                </c:pt>
                <c:pt idx="5">
                  <c:v>7</c:v>
                </c:pt>
                <c:pt idx="6">
                  <c:v>8</c:v>
                </c:pt>
                <c:pt idx="7">
                  <c:v>9</c:v>
                </c:pt>
                <c:pt idx="8">
                  <c:v>10</c:v>
                </c:pt>
                <c:pt idx="9">
                  <c:v>11</c:v>
                </c:pt>
                <c:pt idx="10">
                  <c:v>12</c:v>
                </c:pt>
              </c:numCache>
            </c:numRef>
          </c:cat>
          <c:val>
            <c:numRef>
              <c:f>'[1]Figure B.1.1'!$D$2:$D$12</c:f>
              <c:numCache>
                <c:formatCode>General</c:formatCode>
                <c:ptCount val="11"/>
                <c:pt idx="0">
                  <c:v>4</c:v>
                </c:pt>
                <c:pt idx="1">
                  <c:v>5.9</c:v>
                </c:pt>
                <c:pt idx="2">
                  <c:v>5.0999999999999996</c:v>
                </c:pt>
                <c:pt idx="3">
                  <c:v>6.4</c:v>
                </c:pt>
                <c:pt idx="4">
                  <c:v>4.8</c:v>
                </c:pt>
                <c:pt idx="5">
                  <c:v>3.7</c:v>
                </c:pt>
                <c:pt idx="6">
                  <c:v>3.4</c:v>
                </c:pt>
                <c:pt idx="7">
                  <c:v>3</c:v>
                </c:pt>
                <c:pt idx="8">
                  <c:v>2.9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958296"/>
        <c:axId val="493432872"/>
      </c:lineChart>
      <c:catAx>
        <c:axId val="49495829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7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Ամիս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7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3432872"/>
        <c:crosses val="autoZero"/>
        <c:auto val="1"/>
        <c:lblAlgn val="ctr"/>
        <c:lblOffset val="100"/>
        <c:noMultiLvlLbl val="0"/>
      </c:catAx>
      <c:valAx>
        <c:axId val="49343287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95829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ayout>
        <c:manualLayout>
          <c:xMode val="edge"/>
          <c:yMode val="edge"/>
          <c:x val="0.4651881014873141"/>
          <c:y val="0.15740740740740741"/>
          <c:w val="0.18351268591426073"/>
          <c:h val="0.18664807524059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'[1]Figure B.1.2'!$B$1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'[1]Figure B.1.2'!$A$2:$A$10</c:f>
              <c:strCache>
                <c:ptCount val="9"/>
                <c:pt idx="0">
                  <c:v>Փ</c:v>
                </c:pt>
                <c:pt idx="1">
                  <c:v>Մ</c:v>
                </c:pt>
                <c:pt idx="2">
                  <c:v>Ա</c:v>
                </c:pt>
                <c:pt idx="3">
                  <c:v>Մ</c:v>
                </c:pt>
                <c:pt idx="4">
                  <c:v>Հ</c:v>
                </c:pt>
                <c:pt idx="5">
                  <c:v>Հ</c:v>
                </c:pt>
                <c:pt idx="6">
                  <c:v>Օ</c:v>
                </c:pt>
                <c:pt idx="7">
                  <c:v>Ս</c:v>
                </c:pt>
                <c:pt idx="8">
                  <c:v>Հ</c:v>
                </c:pt>
              </c:strCache>
            </c:strRef>
          </c:cat>
          <c:val>
            <c:numRef>
              <c:f>'[1]Figure B.1.2'!$B$2:$B$10</c:f>
              <c:numCache>
                <c:formatCode>General</c:formatCode>
                <c:ptCount val="9"/>
                <c:pt idx="0">
                  <c:v>0</c:v>
                </c:pt>
                <c:pt idx="1">
                  <c:v>0.4</c:v>
                </c:pt>
                <c:pt idx="2">
                  <c:v>0.2</c:v>
                </c:pt>
                <c:pt idx="3">
                  <c:v>0</c:v>
                </c:pt>
                <c:pt idx="4">
                  <c:v>-0.6</c:v>
                </c:pt>
                <c:pt idx="5">
                  <c:v>-1.5</c:v>
                </c:pt>
                <c:pt idx="6">
                  <c:v>-2.2999999999999998</c:v>
                </c:pt>
                <c:pt idx="7">
                  <c:v>-3.1</c:v>
                </c:pt>
                <c:pt idx="8">
                  <c:v>-4.5</c:v>
                </c:pt>
              </c:numCache>
            </c:numRef>
          </c:val>
        </c:ser>
        <c:ser>
          <c:idx val="1"/>
          <c:order val="1"/>
          <c:tx>
            <c:strRef>
              <c:f>'[1]Figure B.1.2'!$C$1</c:f>
              <c:strCache>
                <c:ptCount val="1"/>
                <c:pt idx="0">
                  <c:v>Մշակող արդյունաբերություն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'[1]Figure B.1.2'!$A$2:$A$10</c:f>
              <c:strCache>
                <c:ptCount val="9"/>
                <c:pt idx="0">
                  <c:v>Փ</c:v>
                </c:pt>
                <c:pt idx="1">
                  <c:v>Մ</c:v>
                </c:pt>
                <c:pt idx="2">
                  <c:v>Ա</c:v>
                </c:pt>
                <c:pt idx="3">
                  <c:v>Մ</c:v>
                </c:pt>
                <c:pt idx="4">
                  <c:v>Հ</c:v>
                </c:pt>
                <c:pt idx="5">
                  <c:v>Հ</c:v>
                </c:pt>
                <c:pt idx="6">
                  <c:v>Օ</c:v>
                </c:pt>
                <c:pt idx="7">
                  <c:v>Ս</c:v>
                </c:pt>
                <c:pt idx="8">
                  <c:v>Հ</c:v>
                </c:pt>
              </c:strCache>
            </c:strRef>
          </c:cat>
          <c:val>
            <c:numRef>
              <c:f>'[1]Figure B.1.2'!$C$2:$C$10</c:f>
              <c:numCache>
                <c:formatCode>General</c:formatCode>
                <c:ptCount val="9"/>
                <c:pt idx="0">
                  <c:v>9</c:v>
                </c:pt>
                <c:pt idx="1">
                  <c:v>9.1</c:v>
                </c:pt>
                <c:pt idx="2">
                  <c:v>8.8000000000000007</c:v>
                </c:pt>
                <c:pt idx="3">
                  <c:v>8.5</c:v>
                </c:pt>
                <c:pt idx="4">
                  <c:v>7.5</c:v>
                </c:pt>
                <c:pt idx="5">
                  <c:v>6.2</c:v>
                </c:pt>
                <c:pt idx="6">
                  <c:v>5.0999999999999996</c:v>
                </c:pt>
                <c:pt idx="7">
                  <c:v>4</c:v>
                </c:pt>
                <c:pt idx="8">
                  <c:v>2.7</c:v>
                </c:pt>
              </c:numCache>
            </c:numRef>
          </c:val>
        </c:ser>
        <c:ser>
          <c:idx val="2"/>
          <c:order val="2"/>
          <c:tx>
            <c:strRef>
              <c:f>'[1]Figure B.1.2'!$D$1</c:f>
              <c:strCache>
                <c:ptCount val="1"/>
                <c:pt idx="0">
                  <c:v>Ավտոմեքենաներ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'[1]Figure B.1.2'!$A$2:$A$10</c:f>
              <c:strCache>
                <c:ptCount val="9"/>
                <c:pt idx="0">
                  <c:v>Փ</c:v>
                </c:pt>
                <c:pt idx="1">
                  <c:v>Մ</c:v>
                </c:pt>
                <c:pt idx="2">
                  <c:v>Ա</c:v>
                </c:pt>
                <c:pt idx="3">
                  <c:v>Մ</c:v>
                </c:pt>
                <c:pt idx="4">
                  <c:v>Հ</c:v>
                </c:pt>
                <c:pt idx="5">
                  <c:v>Հ</c:v>
                </c:pt>
                <c:pt idx="6">
                  <c:v>Օ</c:v>
                </c:pt>
                <c:pt idx="7">
                  <c:v>Ս</c:v>
                </c:pt>
                <c:pt idx="8">
                  <c:v>Հ</c:v>
                </c:pt>
              </c:strCache>
            </c:strRef>
          </c:cat>
          <c:val>
            <c:numRef>
              <c:f>'[1]Figure B.1.2'!$D$2:$D$10</c:f>
              <c:numCache>
                <c:formatCode>General</c:formatCode>
                <c:ptCount val="9"/>
                <c:pt idx="0">
                  <c:v>27</c:v>
                </c:pt>
                <c:pt idx="1">
                  <c:v>24.5</c:v>
                </c:pt>
                <c:pt idx="2">
                  <c:v>23.6</c:v>
                </c:pt>
                <c:pt idx="3">
                  <c:v>23.4</c:v>
                </c:pt>
                <c:pt idx="4">
                  <c:v>22.2</c:v>
                </c:pt>
                <c:pt idx="5">
                  <c:v>21.7</c:v>
                </c:pt>
                <c:pt idx="6">
                  <c:v>20.2</c:v>
                </c:pt>
                <c:pt idx="7">
                  <c:v>19.2</c:v>
                </c:pt>
                <c:pt idx="8">
                  <c:v>17.5</c:v>
                </c:pt>
              </c:numCache>
            </c:numRef>
          </c:val>
        </c:ser>
        <c:ser>
          <c:idx val="3"/>
          <c:order val="3"/>
          <c:tx>
            <c:strRef>
              <c:f>'[1]Figure B.1.2'!$E$1</c:f>
              <c:strCache>
                <c:ptCount val="1"/>
                <c:pt idx="0">
                  <c:v>Անշարժ գույք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'[1]Figure B.1.2'!$A$2:$A$10</c:f>
              <c:strCache>
                <c:ptCount val="9"/>
                <c:pt idx="0">
                  <c:v>Փ</c:v>
                </c:pt>
                <c:pt idx="1">
                  <c:v>Մ</c:v>
                </c:pt>
                <c:pt idx="2">
                  <c:v>Ա</c:v>
                </c:pt>
                <c:pt idx="3">
                  <c:v>Մ</c:v>
                </c:pt>
                <c:pt idx="4">
                  <c:v>Հ</c:v>
                </c:pt>
                <c:pt idx="5">
                  <c:v>Հ</c:v>
                </c:pt>
                <c:pt idx="6">
                  <c:v>Օ</c:v>
                </c:pt>
                <c:pt idx="7">
                  <c:v>Ս</c:v>
                </c:pt>
                <c:pt idx="8">
                  <c:v>Հ</c:v>
                </c:pt>
              </c:strCache>
            </c:strRef>
          </c:cat>
          <c:val>
            <c:numRef>
              <c:f>'[1]Figure B.1.2'!$E$2:$E$10</c:f>
              <c:numCache>
                <c:formatCode>General</c:formatCode>
                <c:ptCount val="9"/>
                <c:pt idx="1">
                  <c:v>-10</c:v>
                </c:pt>
                <c:pt idx="2">
                  <c:v>-10.6</c:v>
                </c:pt>
                <c:pt idx="3">
                  <c:v>-11.1</c:v>
                </c:pt>
                <c:pt idx="4">
                  <c:v>-11.5</c:v>
                </c:pt>
                <c:pt idx="5">
                  <c:v>-12.4</c:v>
                </c:pt>
                <c:pt idx="6">
                  <c:v>-13.2</c:v>
                </c:pt>
                <c:pt idx="7">
                  <c:v>-14</c:v>
                </c:pt>
                <c:pt idx="8">
                  <c:v>-14.9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94822656"/>
        <c:axId val="494824224"/>
      </c:barChart>
      <c:catAx>
        <c:axId val="4948226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4224"/>
        <c:crosses val="autoZero"/>
        <c:auto val="1"/>
        <c:lblAlgn val="ctr"/>
        <c:lblOffset val="100"/>
        <c:noMultiLvlLbl val="0"/>
      </c:catAx>
      <c:valAx>
        <c:axId val="4948242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265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'[1]Figure B.1.3'!$B$1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'[1]Figure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'[1]Figure B.1.3'!$B$2:$B$38</c:f>
              <c:numCache>
                <c:formatCode>General</c:formatCode>
                <c:ptCount val="37"/>
                <c:pt idx="0">
                  <c:v>80.863762190697926</c:v>
                </c:pt>
                <c:pt idx="1">
                  <c:v>77.970711595218461</c:v>
                </c:pt>
                <c:pt idx="2">
                  <c:v>84.265652460521196</c:v>
                </c:pt>
                <c:pt idx="3">
                  <c:v>81.961653391243189</c:v>
                </c:pt>
                <c:pt idx="4">
                  <c:v>82.452505604131304</c:v>
                </c:pt>
                <c:pt idx="5">
                  <c:v>82.911628736582372</c:v>
                </c:pt>
                <c:pt idx="6">
                  <c:v>90.685297879660467</c:v>
                </c:pt>
                <c:pt idx="7">
                  <c:v>89.64800826866788</c:v>
                </c:pt>
                <c:pt idx="8">
                  <c:v>91.512480787388014</c:v>
                </c:pt>
                <c:pt idx="9">
                  <c:v>92.649639988638981</c:v>
                </c:pt>
                <c:pt idx="10">
                  <c:v>98.779626197836407</c:v>
                </c:pt>
                <c:pt idx="11">
                  <c:v>95.002474479953079</c:v>
                </c:pt>
                <c:pt idx="12">
                  <c:v>93.068532171397791</c:v>
                </c:pt>
                <c:pt idx="13">
                  <c:v>92.4999618937196</c:v>
                </c:pt>
                <c:pt idx="14">
                  <c:v>98.645432049012257</c:v>
                </c:pt>
                <c:pt idx="15">
                  <c:v>91.377161450026961</c:v>
                </c:pt>
                <c:pt idx="16">
                  <c:v>89.54754535388264</c:v>
                </c:pt>
                <c:pt idx="17">
                  <c:v>91.401833768709139</c:v>
                </c:pt>
                <c:pt idx="18">
                  <c:v>107.01854861522743</c:v>
                </c:pt>
                <c:pt idx="19">
                  <c:v>111.60018221882912</c:v>
                </c:pt>
                <c:pt idx="20">
                  <c:v>116.5843495261026</c:v>
                </c:pt>
                <c:pt idx="21">
                  <c:v>121.47421441069964</c:v>
                </c:pt>
                <c:pt idx="22">
                  <c:v>134.4251088324514</c:v>
                </c:pt>
                <c:pt idx="23">
                  <c:v>134.95740524488616</c:v>
                </c:pt>
                <c:pt idx="24">
                  <c:v>136.27697951316634</c:v>
                </c:pt>
                <c:pt idx="25">
                  <c:v>136.5092796444944</c:v>
                </c:pt>
                <c:pt idx="26">
                  <c:v>140.62441845107764</c:v>
                </c:pt>
                <c:pt idx="27">
                  <c:v>134.97356150721939</c:v>
                </c:pt>
                <c:pt idx="28">
                  <c:v>129.06659458731295</c:v>
                </c:pt>
                <c:pt idx="29">
                  <c:v>127.12346679425769</c:v>
                </c:pt>
                <c:pt idx="30">
                  <c:v>130.9036104182029</c:v>
                </c:pt>
                <c:pt idx="31">
                  <c:v>128.47808510942815</c:v>
                </c:pt>
                <c:pt idx="32">
                  <c:v>130.50674476248309</c:v>
                </c:pt>
                <c:pt idx="33">
                  <c:v>132.67272170104101</c:v>
                </c:pt>
                <c:pt idx="34">
                  <c:v>140.39933124087179</c:v>
                </c:pt>
                <c:pt idx="35">
                  <c:v>137.53330336015907</c:v>
                </c:pt>
                <c:pt idx="36">
                  <c:v>139.1493670626501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'[1]Figure B.1.3'!$C$1</c:f>
              <c:strCache>
                <c:ptCount val="1"/>
                <c:pt idx="0">
                  <c:v>Զարգացած երկրներ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'[1]Figure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'[1]Figure B.1.3'!$C$2:$C$38</c:f>
              <c:numCache>
                <c:formatCode>General</c:formatCode>
                <c:ptCount val="37"/>
                <c:pt idx="0">
                  <c:v>74.613424311365819</c:v>
                </c:pt>
                <c:pt idx="1">
                  <c:v>74.008372892841251</c:v>
                </c:pt>
                <c:pt idx="2">
                  <c:v>79.407619485496966</c:v>
                </c:pt>
                <c:pt idx="3">
                  <c:v>78.622155017723102</c:v>
                </c:pt>
                <c:pt idx="4">
                  <c:v>78.63338209259085</c:v>
                </c:pt>
                <c:pt idx="5">
                  <c:v>80.549105736585219</c:v>
                </c:pt>
                <c:pt idx="6">
                  <c:v>87.820442261356675</c:v>
                </c:pt>
                <c:pt idx="7">
                  <c:v>87.045106723725425</c:v>
                </c:pt>
                <c:pt idx="8">
                  <c:v>87.743607375659508</c:v>
                </c:pt>
                <c:pt idx="9">
                  <c:v>90.113693702747199</c:v>
                </c:pt>
                <c:pt idx="10">
                  <c:v>96.642460413152662</c:v>
                </c:pt>
                <c:pt idx="11">
                  <c:v>93.263685133139077</c:v>
                </c:pt>
                <c:pt idx="12">
                  <c:v>89.495848762198719</c:v>
                </c:pt>
                <c:pt idx="13">
                  <c:v>87.95242478943571</c:v>
                </c:pt>
                <c:pt idx="14">
                  <c:v>91.633842663952521</c:v>
                </c:pt>
                <c:pt idx="15">
                  <c:v>83.464232565300918</c:v>
                </c:pt>
                <c:pt idx="16">
                  <c:v>83.691689612425179</c:v>
                </c:pt>
                <c:pt idx="17">
                  <c:v>88.894912095766514</c:v>
                </c:pt>
                <c:pt idx="18">
                  <c:v>105.62785584868818</c:v>
                </c:pt>
                <c:pt idx="19">
                  <c:v>108.20974736994039</c:v>
                </c:pt>
                <c:pt idx="20">
                  <c:v>110.51352827330891</c:v>
                </c:pt>
                <c:pt idx="21">
                  <c:v>115.2534029761815</c:v>
                </c:pt>
                <c:pt idx="22">
                  <c:v>127.11029849054138</c:v>
                </c:pt>
                <c:pt idx="23">
                  <c:v>129.42381540689087</c:v>
                </c:pt>
                <c:pt idx="24">
                  <c:v>129.44961577058268</c:v>
                </c:pt>
                <c:pt idx="25">
                  <c:v>128.8902132329346</c:v>
                </c:pt>
                <c:pt idx="26">
                  <c:v>128.49560409076761</c:v>
                </c:pt>
                <c:pt idx="27">
                  <c:v>121.10373108904359</c:v>
                </c:pt>
                <c:pt idx="28">
                  <c:v>113.53783429318959</c:v>
                </c:pt>
                <c:pt idx="29">
                  <c:v>111.92921631272092</c:v>
                </c:pt>
                <c:pt idx="30">
                  <c:v>113.77574041309403</c:v>
                </c:pt>
                <c:pt idx="31">
                  <c:v>109.69185701123564</c:v>
                </c:pt>
                <c:pt idx="32">
                  <c:v>110.00898086579251</c:v>
                </c:pt>
                <c:pt idx="33">
                  <c:v>112.69852189904925</c:v>
                </c:pt>
                <c:pt idx="34">
                  <c:v>119.06390197054473</c:v>
                </c:pt>
                <c:pt idx="35">
                  <c:v>115.43783983656324</c:v>
                </c:pt>
                <c:pt idx="36">
                  <c:v>112.30495009299904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'[1]Figure B.1.3'!$D$1</c:f>
              <c:strCache>
                <c:ptCount val="1"/>
                <c:pt idx="0">
                  <c:v>Զարգացող երկրներ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'[1]Figure B.1.3'!$A$2:$A$38</c:f>
              <c:strCache>
                <c:ptCount val="37"/>
                <c:pt idx="0">
                  <c:v>2016/2</c:v>
                </c:pt>
                <c:pt idx="1">
                  <c:v>2016/3</c:v>
                </c:pt>
                <c:pt idx="2">
                  <c:v>2016/4</c:v>
                </c:pt>
                <c:pt idx="3">
                  <c:v>2017/1</c:v>
                </c:pt>
                <c:pt idx="4">
                  <c:v>2017/2</c:v>
                </c:pt>
                <c:pt idx="5">
                  <c:v>2017/3</c:v>
                </c:pt>
                <c:pt idx="6">
                  <c:v>2017/4</c:v>
                </c:pt>
                <c:pt idx="7">
                  <c:v>2018/1</c:v>
                </c:pt>
                <c:pt idx="8">
                  <c:v>2018/2</c:v>
                </c:pt>
                <c:pt idx="9">
                  <c:v>2018/3</c:v>
                </c:pt>
                <c:pt idx="10">
                  <c:v>2018/4</c:v>
                </c:pt>
                <c:pt idx="11">
                  <c:v>2019/1</c:v>
                </c:pt>
                <c:pt idx="12">
                  <c:v>2019/2</c:v>
                </c:pt>
                <c:pt idx="13">
                  <c:v>2019/3</c:v>
                </c:pt>
                <c:pt idx="14">
                  <c:v>2019/4</c:v>
                </c:pt>
                <c:pt idx="15">
                  <c:v>2020/1</c:v>
                </c:pt>
                <c:pt idx="16">
                  <c:v>2020/2</c:v>
                </c:pt>
                <c:pt idx="17">
                  <c:v>2020/3</c:v>
                </c:pt>
                <c:pt idx="18">
                  <c:v>2020/4</c:v>
                </c:pt>
                <c:pt idx="19">
                  <c:v>2021/1</c:v>
                </c:pt>
                <c:pt idx="20">
                  <c:v>2021/2</c:v>
                </c:pt>
                <c:pt idx="21">
                  <c:v>2021/3</c:v>
                </c:pt>
                <c:pt idx="22">
                  <c:v>2021/4</c:v>
                </c:pt>
                <c:pt idx="23">
                  <c:v>2022/1</c:v>
                </c:pt>
                <c:pt idx="24">
                  <c:v>2022/2</c:v>
                </c:pt>
                <c:pt idx="25">
                  <c:v>2022/3</c:v>
                </c:pt>
                <c:pt idx="26">
                  <c:v>2022/4</c:v>
                </c:pt>
                <c:pt idx="27">
                  <c:v>2023/1</c:v>
                </c:pt>
                <c:pt idx="28">
                  <c:v>2023/2</c:v>
                </c:pt>
                <c:pt idx="29">
                  <c:v>2023/3</c:v>
                </c:pt>
                <c:pt idx="30">
                  <c:v>2023/4</c:v>
                </c:pt>
                <c:pt idx="31">
                  <c:v>2024/1</c:v>
                </c:pt>
                <c:pt idx="32">
                  <c:v>2024/2</c:v>
                </c:pt>
                <c:pt idx="33">
                  <c:v>2024/3</c:v>
                </c:pt>
                <c:pt idx="34">
                  <c:v>2024/4</c:v>
                </c:pt>
                <c:pt idx="35">
                  <c:v>2025/1</c:v>
                </c:pt>
                <c:pt idx="36">
                  <c:v>2025/2</c:v>
                </c:pt>
              </c:strCache>
            </c:strRef>
          </c:cat>
          <c:val>
            <c:numRef>
              <c:f>'[1]Figure B.1.3'!$D$2:$D$38</c:f>
              <c:numCache>
                <c:formatCode>General</c:formatCode>
                <c:ptCount val="37"/>
                <c:pt idx="0">
                  <c:v>86.31338754811911</c:v>
                </c:pt>
                <c:pt idx="1">
                  <c:v>81.425446664592599</c:v>
                </c:pt>
                <c:pt idx="2">
                  <c:v>88.501337026538479</c:v>
                </c:pt>
                <c:pt idx="3">
                  <c:v>84.873338386318451</c:v>
                </c:pt>
                <c:pt idx="4">
                  <c:v>85.782372362284562</c:v>
                </c:pt>
                <c:pt idx="5">
                  <c:v>84.971495818464192</c:v>
                </c:pt>
                <c:pt idx="6">
                  <c:v>93.183145215959541</c:v>
                </c:pt>
                <c:pt idx="7">
                  <c:v>91.917459702500608</c:v>
                </c:pt>
                <c:pt idx="8">
                  <c:v>94.798534839182835</c:v>
                </c:pt>
                <c:pt idx="9">
                  <c:v>94.860713606011288</c:v>
                </c:pt>
                <c:pt idx="10">
                  <c:v>100.64300591875316</c:v>
                </c:pt>
                <c:pt idx="11">
                  <c:v>96.518512604379055</c:v>
                </c:pt>
                <c:pt idx="12">
                  <c:v>96.183529548609911</c:v>
                </c:pt>
                <c:pt idx="13">
                  <c:v>96.464927307712131</c:v>
                </c:pt>
                <c:pt idx="14">
                  <c:v>104.75878720617858</c:v>
                </c:pt>
                <c:pt idx="15">
                  <c:v>98.276388137317895</c:v>
                </c:pt>
                <c:pt idx="16">
                  <c:v>94.653224527415091</c:v>
                </c:pt>
                <c:pt idx="17">
                  <c:v>93.587601031485761</c:v>
                </c:pt>
                <c:pt idx="18">
                  <c:v>108.23108379512151</c:v>
                </c:pt>
                <c:pt idx="19">
                  <c:v>114.55627836625257</c:v>
                </c:pt>
                <c:pt idx="20">
                  <c:v>121.87745560745434</c:v>
                </c:pt>
                <c:pt idx="21">
                  <c:v>126.89809586987421</c:v>
                </c:pt>
                <c:pt idx="22">
                  <c:v>140.80284019571317</c:v>
                </c:pt>
                <c:pt idx="23">
                  <c:v>139.78210305817137</c:v>
                </c:pt>
                <c:pt idx="24">
                  <c:v>142.22970963659728</c:v>
                </c:pt>
                <c:pt idx="25">
                  <c:v>143.15228972137504</c:v>
                </c:pt>
                <c:pt idx="26">
                  <c:v>151.19944584471074</c:v>
                </c:pt>
                <c:pt idx="27">
                  <c:v>147.06656847888397</c:v>
                </c:pt>
                <c:pt idx="28">
                  <c:v>142.60601077599628</c:v>
                </c:pt>
                <c:pt idx="29">
                  <c:v>140.37122624498997</c:v>
                </c:pt>
                <c:pt idx="30">
                  <c:v>145.83727904547865</c:v>
                </c:pt>
                <c:pt idx="31">
                  <c:v>144.8576644202906</c:v>
                </c:pt>
                <c:pt idx="32">
                  <c:v>148.37860002189413</c:v>
                </c:pt>
                <c:pt idx="33">
                  <c:v>150.08808513204372</c:v>
                </c:pt>
                <c:pt idx="34">
                  <c:v>159.00154101060423</c:v>
                </c:pt>
                <c:pt idx="35">
                  <c:v>156.79818161583341</c:v>
                </c:pt>
                <c:pt idx="36">
                  <c:v>162.55482421509291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28928"/>
        <c:axId val="494823440"/>
      </c:lineChart>
      <c:catAx>
        <c:axId val="4948289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3440"/>
        <c:crosses val="autoZero"/>
        <c:auto val="1"/>
        <c:lblAlgn val="ctr"/>
        <c:lblOffset val="100"/>
        <c:noMultiLvlLbl val="0"/>
      </c:catAx>
      <c:valAx>
        <c:axId val="494823440"/>
        <c:scaling>
          <c:orientation val="minMax"/>
          <c:min val="7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89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1099197706669645E-2"/>
          <c:y val="1.9444444444444445E-2"/>
          <c:w val="0.90367193462519313"/>
          <c:h val="0.7704908068022824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3.Ա.10'!$B$1</c:f>
              <c:strCache>
                <c:ptCount val="1"/>
                <c:pt idx="0">
                  <c:v>Պղնձի գները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3.Ա.10'!$A$2:$A$1251</c:f>
              <c:numCache>
                <c:formatCode>dd\.mm\.yyyy</c:formatCode>
                <c:ptCount val="1250"/>
                <c:pt idx="0">
                  <c:v>44200</c:v>
                </c:pt>
                <c:pt idx="1">
                  <c:v>44201</c:v>
                </c:pt>
                <c:pt idx="2">
                  <c:v>44202</c:v>
                </c:pt>
                <c:pt idx="3">
                  <c:v>44203</c:v>
                </c:pt>
                <c:pt idx="4">
                  <c:v>44204</c:v>
                </c:pt>
                <c:pt idx="5">
                  <c:v>44207</c:v>
                </c:pt>
                <c:pt idx="6">
                  <c:v>44208</c:v>
                </c:pt>
                <c:pt idx="7">
                  <c:v>44209</c:v>
                </c:pt>
                <c:pt idx="8">
                  <c:v>44210</c:v>
                </c:pt>
                <c:pt idx="9">
                  <c:v>44211</c:v>
                </c:pt>
                <c:pt idx="10">
                  <c:v>44214</c:v>
                </c:pt>
                <c:pt idx="11">
                  <c:v>44215</c:v>
                </c:pt>
                <c:pt idx="12">
                  <c:v>44216</c:v>
                </c:pt>
                <c:pt idx="13">
                  <c:v>44217</c:v>
                </c:pt>
                <c:pt idx="14">
                  <c:v>44218</c:v>
                </c:pt>
                <c:pt idx="15">
                  <c:v>44221</c:v>
                </c:pt>
                <c:pt idx="16">
                  <c:v>44222</c:v>
                </c:pt>
                <c:pt idx="17">
                  <c:v>44223</c:v>
                </c:pt>
                <c:pt idx="18">
                  <c:v>44224</c:v>
                </c:pt>
                <c:pt idx="19">
                  <c:v>44225</c:v>
                </c:pt>
                <c:pt idx="20">
                  <c:v>44228</c:v>
                </c:pt>
                <c:pt idx="21">
                  <c:v>44229</c:v>
                </c:pt>
                <c:pt idx="22">
                  <c:v>44230</c:v>
                </c:pt>
                <c:pt idx="23">
                  <c:v>44231</c:v>
                </c:pt>
                <c:pt idx="24">
                  <c:v>44232</c:v>
                </c:pt>
                <c:pt idx="25">
                  <c:v>44235</c:v>
                </c:pt>
                <c:pt idx="26">
                  <c:v>44236</c:v>
                </c:pt>
                <c:pt idx="27">
                  <c:v>44237</c:v>
                </c:pt>
                <c:pt idx="28">
                  <c:v>44238</c:v>
                </c:pt>
                <c:pt idx="29">
                  <c:v>44239</c:v>
                </c:pt>
                <c:pt idx="30">
                  <c:v>44242</c:v>
                </c:pt>
                <c:pt idx="31">
                  <c:v>44243</c:v>
                </c:pt>
                <c:pt idx="32">
                  <c:v>44244</c:v>
                </c:pt>
                <c:pt idx="33">
                  <c:v>44245</c:v>
                </c:pt>
                <c:pt idx="34">
                  <c:v>44246</c:v>
                </c:pt>
                <c:pt idx="35">
                  <c:v>44249</c:v>
                </c:pt>
                <c:pt idx="36">
                  <c:v>44250</c:v>
                </c:pt>
                <c:pt idx="37">
                  <c:v>44251</c:v>
                </c:pt>
                <c:pt idx="38">
                  <c:v>44252</c:v>
                </c:pt>
                <c:pt idx="39">
                  <c:v>44253</c:v>
                </c:pt>
                <c:pt idx="40">
                  <c:v>44256</c:v>
                </c:pt>
                <c:pt idx="41">
                  <c:v>44257</c:v>
                </c:pt>
                <c:pt idx="42">
                  <c:v>44258</c:v>
                </c:pt>
                <c:pt idx="43">
                  <c:v>44259</c:v>
                </c:pt>
                <c:pt idx="44">
                  <c:v>44260</c:v>
                </c:pt>
                <c:pt idx="45">
                  <c:v>44263</c:v>
                </c:pt>
                <c:pt idx="46">
                  <c:v>44264</c:v>
                </c:pt>
                <c:pt idx="47">
                  <c:v>44265</c:v>
                </c:pt>
                <c:pt idx="48">
                  <c:v>44266</c:v>
                </c:pt>
                <c:pt idx="49">
                  <c:v>44267</c:v>
                </c:pt>
                <c:pt idx="50">
                  <c:v>44270</c:v>
                </c:pt>
                <c:pt idx="51">
                  <c:v>44271</c:v>
                </c:pt>
                <c:pt idx="52">
                  <c:v>44272</c:v>
                </c:pt>
                <c:pt idx="53">
                  <c:v>44273</c:v>
                </c:pt>
                <c:pt idx="54">
                  <c:v>44274</c:v>
                </c:pt>
                <c:pt idx="55">
                  <c:v>44277</c:v>
                </c:pt>
                <c:pt idx="56">
                  <c:v>44278</c:v>
                </c:pt>
                <c:pt idx="57">
                  <c:v>44279</c:v>
                </c:pt>
                <c:pt idx="58">
                  <c:v>44280</c:v>
                </c:pt>
                <c:pt idx="59">
                  <c:v>44281</c:v>
                </c:pt>
                <c:pt idx="60">
                  <c:v>44284</c:v>
                </c:pt>
                <c:pt idx="61">
                  <c:v>44285</c:v>
                </c:pt>
                <c:pt idx="62">
                  <c:v>44286</c:v>
                </c:pt>
                <c:pt idx="63">
                  <c:v>44287</c:v>
                </c:pt>
                <c:pt idx="64">
                  <c:v>44292</c:v>
                </c:pt>
                <c:pt idx="65">
                  <c:v>44293</c:v>
                </c:pt>
                <c:pt idx="66">
                  <c:v>44294</c:v>
                </c:pt>
                <c:pt idx="67">
                  <c:v>44295</c:v>
                </c:pt>
                <c:pt idx="68">
                  <c:v>44298</c:v>
                </c:pt>
                <c:pt idx="69">
                  <c:v>44299</c:v>
                </c:pt>
                <c:pt idx="70">
                  <c:v>44300</c:v>
                </c:pt>
                <c:pt idx="71">
                  <c:v>44301</c:v>
                </c:pt>
                <c:pt idx="72">
                  <c:v>44302</c:v>
                </c:pt>
                <c:pt idx="73">
                  <c:v>44305</c:v>
                </c:pt>
                <c:pt idx="74">
                  <c:v>44306</c:v>
                </c:pt>
                <c:pt idx="75">
                  <c:v>44307</c:v>
                </c:pt>
                <c:pt idx="76">
                  <c:v>44308</c:v>
                </c:pt>
                <c:pt idx="77">
                  <c:v>44309</c:v>
                </c:pt>
                <c:pt idx="78">
                  <c:v>44312</c:v>
                </c:pt>
                <c:pt idx="79">
                  <c:v>44313</c:v>
                </c:pt>
                <c:pt idx="80">
                  <c:v>44314</c:v>
                </c:pt>
                <c:pt idx="81">
                  <c:v>44315</c:v>
                </c:pt>
                <c:pt idx="82">
                  <c:v>44316</c:v>
                </c:pt>
                <c:pt idx="83">
                  <c:v>44320</c:v>
                </c:pt>
                <c:pt idx="84">
                  <c:v>44321</c:v>
                </c:pt>
                <c:pt idx="85">
                  <c:v>44322</c:v>
                </c:pt>
                <c:pt idx="86">
                  <c:v>44323</c:v>
                </c:pt>
                <c:pt idx="87">
                  <c:v>44326</c:v>
                </c:pt>
                <c:pt idx="88">
                  <c:v>44327</c:v>
                </c:pt>
                <c:pt idx="89">
                  <c:v>44328</c:v>
                </c:pt>
                <c:pt idx="90">
                  <c:v>44329</c:v>
                </c:pt>
                <c:pt idx="91">
                  <c:v>44330</c:v>
                </c:pt>
                <c:pt idx="92">
                  <c:v>44333</c:v>
                </c:pt>
                <c:pt idx="93">
                  <c:v>44334</c:v>
                </c:pt>
                <c:pt idx="94">
                  <c:v>44335</c:v>
                </c:pt>
                <c:pt idx="95">
                  <c:v>44336</c:v>
                </c:pt>
                <c:pt idx="96">
                  <c:v>44337</c:v>
                </c:pt>
                <c:pt idx="97">
                  <c:v>44340</c:v>
                </c:pt>
                <c:pt idx="98">
                  <c:v>44341</c:v>
                </c:pt>
                <c:pt idx="99">
                  <c:v>44342</c:v>
                </c:pt>
                <c:pt idx="100">
                  <c:v>44343</c:v>
                </c:pt>
                <c:pt idx="101">
                  <c:v>44344</c:v>
                </c:pt>
                <c:pt idx="102">
                  <c:v>44348</c:v>
                </c:pt>
                <c:pt idx="103">
                  <c:v>44349</c:v>
                </c:pt>
                <c:pt idx="104">
                  <c:v>44350</c:v>
                </c:pt>
                <c:pt idx="105">
                  <c:v>44351</c:v>
                </c:pt>
                <c:pt idx="106">
                  <c:v>44354</c:v>
                </c:pt>
                <c:pt idx="107">
                  <c:v>44355</c:v>
                </c:pt>
                <c:pt idx="108">
                  <c:v>44356</c:v>
                </c:pt>
                <c:pt idx="109">
                  <c:v>44357</c:v>
                </c:pt>
                <c:pt idx="110">
                  <c:v>44358</c:v>
                </c:pt>
                <c:pt idx="111">
                  <c:v>44361</c:v>
                </c:pt>
                <c:pt idx="112">
                  <c:v>44362</c:v>
                </c:pt>
                <c:pt idx="113">
                  <c:v>44363</c:v>
                </c:pt>
                <c:pt idx="114">
                  <c:v>44364</c:v>
                </c:pt>
                <c:pt idx="115">
                  <c:v>44365</c:v>
                </c:pt>
                <c:pt idx="116">
                  <c:v>44368</c:v>
                </c:pt>
                <c:pt idx="117">
                  <c:v>44369</c:v>
                </c:pt>
                <c:pt idx="118">
                  <c:v>44370</c:v>
                </c:pt>
                <c:pt idx="119">
                  <c:v>44371</c:v>
                </c:pt>
                <c:pt idx="120">
                  <c:v>44372</c:v>
                </c:pt>
                <c:pt idx="121">
                  <c:v>44375</c:v>
                </c:pt>
                <c:pt idx="122">
                  <c:v>44376</c:v>
                </c:pt>
                <c:pt idx="123">
                  <c:v>44377</c:v>
                </c:pt>
                <c:pt idx="124">
                  <c:v>44378</c:v>
                </c:pt>
                <c:pt idx="125">
                  <c:v>44379</c:v>
                </c:pt>
                <c:pt idx="126">
                  <c:v>44382</c:v>
                </c:pt>
                <c:pt idx="127">
                  <c:v>44383</c:v>
                </c:pt>
                <c:pt idx="128">
                  <c:v>44384</c:v>
                </c:pt>
                <c:pt idx="129">
                  <c:v>44385</c:v>
                </c:pt>
                <c:pt idx="130">
                  <c:v>44386</c:v>
                </c:pt>
                <c:pt idx="131">
                  <c:v>44389</c:v>
                </c:pt>
                <c:pt idx="132">
                  <c:v>44390</c:v>
                </c:pt>
                <c:pt idx="133">
                  <c:v>44391</c:v>
                </c:pt>
                <c:pt idx="134">
                  <c:v>44392</c:v>
                </c:pt>
                <c:pt idx="135">
                  <c:v>44393</c:v>
                </c:pt>
                <c:pt idx="136">
                  <c:v>44396</c:v>
                </c:pt>
                <c:pt idx="137">
                  <c:v>44397</c:v>
                </c:pt>
                <c:pt idx="138">
                  <c:v>44398</c:v>
                </c:pt>
                <c:pt idx="139">
                  <c:v>44399</c:v>
                </c:pt>
                <c:pt idx="140">
                  <c:v>44400</c:v>
                </c:pt>
                <c:pt idx="141">
                  <c:v>44403</c:v>
                </c:pt>
                <c:pt idx="142">
                  <c:v>44404</c:v>
                </c:pt>
                <c:pt idx="143">
                  <c:v>44405</c:v>
                </c:pt>
                <c:pt idx="144">
                  <c:v>44406</c:v>
                </c:pt>
                <c:pt idx="145">
                  <c:v>44407</c:v>
                </c:pt>
                <c:pt idx="146">
                  <c:v>44410</c:v>
                </c:pt>
                <c:pt idx="147">
                  <c:v>44411</c:v>
                </c:pt>
                <c:pt idx="148">
                  <c:v>44412</c:v>
                </c:pt>
                <c:pt idx="149">
                  <c:v>44413</c:v>
                </c:pt>
                <c:pt idx="150">
                  <c:v>44414</c:v>
                </c:pt>
                <c:pt idx="151">
                  <c:v>44417</c:v>
                </c:pt>
                <c:pt idx="152">
                  <c:v>44418</c:v>
                </c:pt>
                <c:pt idx="153">
                  <c:v>44419</c:v>
                </c:pt>
                <c:pt idx="154">
                  <c:v>44420</c:v>
                </c:pt>
                <c:pt idx="155">
                  <c:v>44421</c:v>
                </c:pt>
                <c:pt idx="156">
                  <c:v>44424</c:v>
                </c:pt>
                <c:pt idx="157">
                  <c:v>44425</c:v>
                </c:pt>
                <c:pt idx="158">
                  <c:v>44426</c:v>
                </c:pt>
                <c:pt idx="159">
                  <c:v>44427</c:v>
                </c:pt>
                <c:pt idx="160">
                  <c:v>44428</c:v>
                </c:pt>
                <c:pt idx="161">
                  <c:v>44431</c:v>
                </c:pt>
                <c:pt idx="162">
                  <c:v>44432</c:v>
                </c:pt>
                <c:pt idx="163">
                  <c:v>44433</c:v>
                </c:pt>
                <c:pt idx="164">
                  <c:v>44434</c:v>
                </c:pt>
                <c:pt idx="165">
                  <c:v>44435</c:v>
                </c:pt>
                <c:pt idx="166">
                  <c:v>44439</c:v>
                </c:pt>
                <c:pt idx="167">
                  <c:v>44440</c:v>
                </c:pt>
                <c:pt idx="168">
                  <c:v>44441</c:v>
                </c:pt>
                <c:pt idx="169">
                  <c:v>44442</c:v>
                </c:pt>
                <c:pt idx="170">
                  <c:v>44445</c:v>
                </c:pt>
                <c:pt idx="171">
                  <c:v>44446</c:v>
                </c:pt>
                <c:pt idx="172">
                  <c:v>44447</c:v>
                </c:pt>
                <c:pt idx="173">
                  <c:v>44448</c:v>
                </c:pt>
                <c:pt idx="174">
                  <c:v>44449</c:v>
                </c:pt>
                <c:pt idx="175">
                  <c:v>44452</c:v>
                </c:pt>
                <c:pt idx="176">
                  <c:v>44453</c:v>
                </c:pt>
                <c:pt idx="177">
                  <c:v>44454</c:v>
                </c:pt>
                <c:pt idx="178">
                  <c:v>44455</c:v>
                </c:pt>
                <c:pt idx="179">
                  <c:v>44456</c:v>
                </c:pt>
                <c:pt idx="180">
                  <c:v>44459</c:v>
                </c:pt>
                <c:pt idx="181">
                  <c:v>44460</c:v>
                </c:pt>
                <c:pt idx="182">
                  <c:v>44461</c:v>
                </c:pt>
                <c:pt idx="183">
                  <c:v>44462</c:v>
                </c:pt>
                <c:pt idx="184">
                  <c:v>44463</c:v>
                </c:pt>
                <c:pt idx="185">
                  <c:v>44466</c:v>
                </c:pt>
                <c:pt idx="186">
                  <c:v>44467</c:v>
                </c:pt>
                <c:pt idx="187">
                  <c:v>44468</c:v>
                </c:pt>
                <c:pt idx="188">
                  <c:v>44469</c:v>
                </c:pt>
                <c:pt idx="189">
                  <c:v>44470</c:v>
                </c:pt>
                <c:pt idx="190">
                  <c:v>44473</c:v>
                </c:pt>
                <c:pt idx="191">
                  <c:v>44474</c:v>
                </c:pt>
                <c:pt idx="192">
                  <c:v>44475</c:v>
                </c:pt>
                <c:pt idx="193">
                  <c:v>44476</c:v>
                </c:pt>
                <c:pt idx="194">
                  <c:v>44477</c:v>
                </c:pt>
                <c:pt idx="195">
                  <c:v>44480</c:v>
                </c:pt>
                <c:pt idx="196">
                  <c:v>44481</c:v>
                </c:pt>
                <c:pt idx="197">
                  <c:v>44482</c:v>
                </c:pt>
                <c:pt idx="198">
                  <c:v>44483</c:v>
                </c:pt>
                <c:pt idx="199">
                  <c:v>44484</c:v>
                </c:pt>
                <c:pt idx="200">
                  <c:v>44487</c:v>
                </c:pt>
                <c:pt idx="201">
                  <c:v>44488</c:v>
                </c:pt>
                <c:pt idx="202">
                  <c:v>44489</c:v>
                </c:pt>
                <c:pt idx="203">
                  <c:v>44490</c:v>
                </c:pt>
                <c:pt idx="204">
                  <c:v>44491</c:v>
                </c:pt>
                <c:pt idx="205">
                  <c:v>44494</c:v>
                </c:pt>
                <c:pt idx="206">
                  <c:v>44495</c:v>
                </c:pt>
                <c:pt idx="207">
                  <c:v>44496</c:v>
                </c:pt>
                <c:pt idx="208">
                  <c:v>44497</c:v>
                </c:pt>
                <c:pt idx="209">
                  <c:v>44498</c:v>
                </c:pt>
                <c:pt idx="210">
                  <c:v>44501</c:v>
                </c:pt>
                <c:pt idx="211">
                  <c:v>44502</c:v>
                </c:pt>
                <c:pt idx="212">
                  <c:v>44503</c:v>
                </c:pt>
                <c:pt idx="213">
                  <c:v>44504</c:v>
                </c:pt>
                <c:pt idx="214">
                  <c:v>44505</c:v>
                </c:pt>
                <c:pt idx="215">
                  <c:v>44508</c:v>
                </c:pt>
                <c:pt idx="216">
                  <c:v>44509</c:v>
                </c:pt>
                <c:pt idx="217">
                  <c:v>44510</c:v>
                </c:pt>
                <c:pt idx="218">
                  <c:v>44511</c:v>
                </c:pt>
                <c:pt idx="219">
                  <c:v>44512</c:v>
                </c:pt>
                <c:pt idx="220">
                  <c:v>44515</c:v>
                </c:pt>
                <c:pt idx="221">
                  <c:v>44516</c:v>
                </c:pt>
                <c:pt idx="222">
                  <c:v>44517</c:v>
                </c:pt>
                <c:pt idx="223">
                  <c:v>44518</c:v>
                </c:pt>
                <c:pt idx="224">
                  <c:v>44519</c:v>
                </c:pt>
                <c:pt idx="225">
                  <c:v>44522</c:v>
                </c:pt>
                <c:pt idx="226">
                  <c:v>44523</c:v>
                </c:pt>
                <c:pt idx="227">
                  <c:v>44524</c:v>
                </c:pt>
                <c:pt idx="228">
                  <c:v>44525</c:v>
                </c:pt>
                <c:pt idx="229">
                  <c:v>44526</c:v>
                </c:pt>
                <c:pt idx="230">
                  <c:v>44529</c:v>
                </c:pt>
                <c:pt idx="231">
                  <c:v>44530</c:v>
                </c:pt>
                <c:pt idx="232">
                  <c:v>44531</c:v>
                </c:pt>
                <c:pt idx="233">
                  <c:v>44532</c:v>
                </c:pt>
                <c:pt idx="234">
                  <c:v>44533</c:v>
                </c:pt>
                <c:pt idx="235">
                  <c:v>44536</c:v>
                </c:pt>
                <c:pt idx="236">
                  <c:v>44537</c:v>
                </c:pt>
                <c:pt idx="237">
                  <c:v>44538</c:v>
                </c:pt>
                <c:pt idx="238">
                  <c:v>44539</c:v>
                </c:pt>
                <c:pt idx="239">
                  <c:v>44540</c:v>
                </c:pt>
                <c:pt idx="240">
                  <c:v>44543</c:v>
                </c:pt>
                <c:pt idx="241">
                  <c:v>44544</c:v>
                </c:pt>
                <c:pt idx="242">
                  <c:v>44545</c:v>
                </c:pt>
                <c:pt idx="243">
                  <c:v>44546</c:v>
                </c:pt>
                <c:pt idx="244">
                  <c:v>44547</c:v>
                </c:pt>
                <c:pt idx="245">
                  <c:v>44550</c:v>
                </c:pt>
                <c:pt idx="246">
                  <c:v>44551</c:v>
                </c:pt>
                <c:pt idx="247">
                  <c:v>44552</c:v>
                </c:pt>
                <c:pt idx="248">
                  <c:v>44553</c:v>
                </c:pt>
                <c:pt idx="249">
                  <c:v>44554</c:v>
                </c:pt>
                <c:pt idx="250">
                  <c:v>44559</c:v>
                </c:pt>
                <c:pt idx="251">
                  <c:v>44560</c:v>
                </c:pt>
                <c:pt idx="252">
                  <c:v>44561</c:v>
                </c:pt>
                <c:pt idx="253">
                  <c:v>44565</c:v>
                </c:pt>
                <c:pt idx="254">
                  <c:v>44566</c:v>
                </c:pt>
                <c:pt idx="255">
                  <c:v>44567</c:v>
                </c:pt>
                <c:pt idx="256">
                  <c:v>44568</c:v>
                </c:pt>
                <c:pt idx="257">
                  <c:v>44571</c:v>
                </c:pt>
                <c:pt idx="258">
                  <c:v>44572</c:v>
                </c:pt>
                <c:pt idx="259">
                  <c:v>44573</c:v>
                </c:pt>
                <c:pt idx="260">
                  <c:v>44574</c:v>
                </c:pt>
                <c:pt idx="261">
                  <c:v>44575</c:v>
                </c:pt>
                <c:pt idx="262">
                  <c:v>44578</c:v>
                </c:pt>
                <c:pt idx="263">
                  <c:v>44579</c:v>
                </c:pt>
                <c:pt idx="264">
                  <c:v>44580</c:v>
                </c:pt>
                <c:pt idx="265">
                  <c:v>44581</c:v>
                </c:pt>
                <c:pt idx="266">
                  <c:v>44582</c:v>
                </c:pt>
                <c:pt idx="267">
                  <c:v>44585</c:v>
                </c:pt>
                <c:pt idx="268">
                  <c:v>44586</c:v>
                </c:pt>
                <c:pt idx="269">
                  <c:v>44587</c:v>
                </c:pt>
                <c:pt idx="270">
                  <c:v>44588</c:v>
                </c:pt>
                <c:pt idx="271">
                  <c:v>44589</c:v>
                </c:pt>
                <c:pt idx="272">
                  <c:v>44592</c:v>
                </c:pt>
                <c:pt idx="273">
                  <c:v>44593</c:v>
                </c:pt>
                <c:pt idx="274">
                  <c:v>44594</c:v>
                </c:pt>
                <c:pt idx="275">
                  <c:v>44595</c:v>
                </c:pt>
                <c:pt idx="276">
                  <c:v>44596</c:v>
                </c:pt>
                <c:pt idx="277">
                  <c:v>44599</c:v>
                </c:pt>
                <c:pt idx="278">
                  <c:v>44600</c:v>
                </c:pt>
                <c:pt idx="279">
                  <c:v>44601</c:v>
                </c:pt>
                <c:pt idx="280">
                  <c:v>44602</c:v>
                </c:pt>
                <c:pt idx="281">
                  <c:v>44603</c:v>
                </c:pt>
                <c:pt idx="282">
                  <c:v>44606</c:v>
                </c:pt>
                <c:pt idx="283">
                  <c:v>44607</c:v>
                </c:pt>
                <c:pt idx="284">
                  <c:v>44608</c:v>
                </c:pt>
                <c:pt idx="285">
                  <c:v>44609</c:v>
                </c:pt>
                <c:pt idx="286">
                  <c:v>44610</c:v>
                </c:pt>
                <c:pt idx="287">
                  <c:v>44613</c:v>
                </c:pt>
                <c:pt idx="288">
                  <c:v>44614</c:v>
                </c:pt>
                <c:pt idx="289">
                  <c:v>44615</c:v>
                </c:pt>
                <c:pt idx="290">
                  <c:v>44616</c:v>
                </c:pt>
                <c:pt idx="291">
                  <c:v>44617</c:v>
                </c:pt>
                <c:pt idx="292">
                  <c:v>44620</c:v>
                </c:pt>
                <c:pt idx="293">
                  <c:v>44621</c:v>
                </c:pt>
                <c:pt idx="294">
                  <c:v>44622</c:v>
                </c:pt>
                <c:pt idx="295">
                  <c:v>44623</c:v>
                </c:pt>
                <c:pt idx="296">
                  <c:v>44624</c:v>
                </c:pt>
                <c:pt idx="297">
                  <c:v>44627</c:v>
                </c:pt>
                <c:pt idx="298">
                  <c:v>44628</c:v>
                </c:pt>
                <c:pt idx="299">
                  <c:v>44629</c:v>
                </c:pt>
                <c:pt idx="300">
                  <c:v>44630</c:v>
                </c:pt>
                <c:pt idx="301">
                  <c:v>44631</c:v>
                </c:pt>
                <c:pt idx="302">
                  <c:v>44634</c:v>
                </c:pt>
                <c:pt idx="303">
                  <c:v>44635</c:v>
                </c:pt>
                <c:pt idx="304">
                  <c:v>44636</c:v>
                </c:pt>
                <c:pt idx="305">
                  <c:v>44637</c:v>
                </c:pt>
                <c:pt idx="306">
                  <c:v>44638</c:v>
                </c:pt>
                <c:pt idx="307">
                  <c:v>44641</c:v>
                </c:pt>
                <c:pt idx="308">
                  <c:v>44642</c:v>
                </c:pt>
                <c:pt idx="309">
                  <c:v>44643</c:v>
                </c:pt>
                <c:pt idx="310">
                  <c:v>44644</c:v>
                </c:pt>
                <c:pt idx="311">
                  <c:v>44645</c:v>
                </c:pt>
                <c:pt idx="312">
                  <c:v>44648</c:v>
                </c:pt>
                <c:pt idx="313">
                  <c:v>44649</c:v>
                </c:pt>
                <c:pt idx="314">
                  <c:v>44650</c:v>
                </c:pt>
                <c:pt idx="315">
                  <c:v>44651</c:v>
                </c:pt>
                <c:pt idx="316">
                  <c:v>44652</c:v>
                </c:pt>
                <c:pt idx="317">
                  <c:v>44655</c:v>
                </c:pt>
                <c:pt idx="318">
                  <c:v>44656</c:v>
                </c:pt>
                <c:pt idx="319">
                  <c:v>44657</c:v>
                </c:pt>
                <c:pt idx="320">
                  <c:v>44658</c:v>
                </c:pt>
                <c:pt idx="321">
                  <c:v>44659</c:v>
                </c:pt>
                <c:pt idx="322">
                  <c:v>44662</c:v>
                </c:pt>
                <c:pt idx="323">
                  <c:v>44663</c:v>
                </c:pt>
                <c:pt idx="324">
                  <c:v>44664</c:v>
                </c:pt>
                <c:pt idx="325">
                  <c:v>44665</c:v>
                </c:pt>
                <c:pt idx="326">
                  <c:v>44670</c:v>
                </c:pt>
                <c:pt idx="327">
                  <c:v>44671</c:v>
                </c:pt>
                <c:pt idx="328">
                  <c:v>44672</c:v>
                </c:pt>
                <c:pt idx="329">
                  <c:v>44673</c:v>
                </c:pt>
                <c:pt idx="330">
                  <c:v>44676</c:v>
                </c:pt>
                <c:pt idx="331">
                  <c:v>44677</c:v>
                </c:pt>
                <c:pt idx="332">
                  <c:v>44678</c:v>
                </c:pt>
                <c:pt idx="333">
                  <c:v>44679</c:v>
                </c:pt>
                <c:pt idx="334">
                  <c:v>44680</c:v>
                </c:pt>
                <c:pt idx="335">
                  <c:v>44684</c:v>
                </c:pt>
                <c:pt idx="336">
                  <c:v>44685</c:v>
                </c:pt>
                <c:pt idx="337">
                  <c:v>44686</c:v>
                </c:pt>
                <c:pt idx="338">
                  <c:v>44687</c:v>
                </c:pt>
                <c:pt idx="339">
                  <c:v>44690</c:v>
                </c:pt>
                <c:pt idx="340">
                  <c:v>44691</c:v>
                </c:pt>
                <c:pt idx="341">
                  <c:v>44692</c:v>
                </c:pt>
                <c:pt idx="342">
                  <c:v>44693</c:v>
                </c:pt>
                <c:pt idx="343">
                  <c:v>44694</c:v>
                </c:pt>
                <c:pt idx="344">
                  <c:v>44697</c:v>
                </c:pt>
                <c:pt idx="345">
                  <c:v>44698</c:v>
                </c:pt>
                <c:pt idx="346">
                  <c:v>44699</c:v>
                </c:pt>
                <c:pt idx="347">
                  <c:v>44700</c:v>
                </c:pt>
                <c:pt idx="348">
                  <c:v>44701</c:v>
                </c:pt>
                <c:pt idx="349">
                  <c:v>44704</c:v>
                </c:pt>
                <c:pt idx="350">
                  <c:v>44705</c:v>
                </c:pt>
                <c:pt idx="351">
                  <c:v>44706</c:v>
                </c:pt>
                <c:pt idx="352">
                  <c:v>44707</c:v>
                </c:pt>
                <c:pt idx="353">
                  <c:v>44708</c:v>
                </c:pt>
                <c:pt idx="354">
                  <c:v>44711</c:v>
                </c:pt>
                <c:pt idx="355">
                  <c:v>44712</c:v>
                </c:pt>
                <c:pt idx="356">
                  <c:v>44713</c:v>
                </c:pt>
                <c:pt idx="357">
                  <c:v>44718</c:v>
                </c:pt>
                <c:pt idx="358">
                  <c:v>44719</c:v>
                </c:pt>
                <c:pt idx="359">
                  <c:v>44720</c:v>
                </c:pt>
                <c:pt idx="360">
                  <c:v>44721</c:v>
                </c:pt>
                <c:pt idx="361">
                  <c:v>44722</c:v>
                </c:pt>
                <c:pt idx="362">
                  <c:v>44725</c:v>
                </c:pt>
                <c:pt idx="363">
                  <c:v>44726</c:v>
                </c:pt>
                <c:pt idx="364">
                  <c:v>44727</c:v>
                </c:pt>
                <c:pt idx="365">
                  <c:v>44728</c:v>
                </c:pt>
                <c:pt idx="366">
                  <c:v>44729</c:v>
                </c:pt>
                <c:pt idx="367">
                  <c:v>44732</c:v>
                </c:pt>
                <c:pt idx="368">
                  <c:v>44733</c:v>
                </c:pt>
                <c:pt idx="369">
                  <c:v>44734</c:v>
                </c:pt>
                <c:pt idx="370">
                  <c:v>44735</c:v>
                </c:pt>
                <c:pt idx="371">
                  <c:v>44736</c:v>
                </c:pt>
                <c:pt idx="372">
                  <c:v>44739</c:v>
                </c:pt>
                <c:pt idx="373">
                  <c:v>44740</c:v>
                </c:pt>
                <c:pt idx="374">
                  <c:v>44741</c:v>
                </c:pt>
                <c:pt idx="375">
                  <c:v>44742</c:v>
                </c:pt>
                <c:pt idx="376">
                  <c:v>44743</c:v>
                </c:pt>
                <c:pt idx="377">
                  <c:v>44746</c:v>
                </c:pt>
                <c:pt idx="378">
                  <c:v>44747</c:v>
                </c:pt>
                <c:pt idx="379">
                  <c:v>44748</c:v>
                </c:pt>
                <c:pt idx="380">
                  <c:v>44749</c:v>
                </c:pt>
                <c:pt idx="381">
                  <c:v>44750</c:v>
                </c:pt>
                <c:pt idx="382">
                  <c:v>44753</c:v>
                </c:pt>
                <c:pt idx="383">
                  <c:v>44754</c:v>
                </c:pt>
                <c:pt idx="384">
                  <c:v>44755</c:v>
                </c:pt>
                <c:pt idx="385">
                  <c:v>44756</c:v>
                </c:pt>
                <c:pt idx="386">
                  <c:v>44757</c:v>
                </c:pt>
                <c:pt idx="387">
                  <c:v>44760</c:v>
                </c:pt>
                <c:pt idx="388">
                  <c:v>44761</c:v>
                </c:pt>
                <c:pt idx="389">
                  <c:v>44762</c:v>
                </c:pt>
                <c:pt idx="390">
                  <c:v>44763</c:v>
                </c:pt>
                <c:pt idx="391">
                  <c:v>44764</c:v>
                </c:pt>
                <c:pt idx="392">
                  <c:v>44767</c:v>
                </c:pt>
                <c:pt idx="393">
                  <c:v>44768</c:v>
                </c:pt>
                <c:pt idx="394">
                  <c:v>44769</c:v>
                </c:pt>
                <c:pt idx="395">
                  <c:v>44770</c:v>
                </c:pt>
                <c:pt idx="396">
                  <c:v>44771</c:v>
                </c:pt>
                <c:pt idx="397">
                  <c:v>44774</c:v>
                </c:pt>
                <c:pt idx="398">
                  <c:v>44775</c:v>
                </c:pt>
                <c:pt idx="399">
                  <c:v>44776</c:v>
                </c:pt>
                <c:pt idx="400">
                  <c:v>44777</c:v>
                </c:pt>
                <c:pt idx="401">
                  <c:v>44778</c:v>
                </c:pt>
                <c:pt idx="402">
                  <c:v>44781</c:v>
                </c:pt>
                <c:pt idx="403">
                  <c:v>44782</c:v>
                </c:pt>
                <c:pt idx="404">
                  <c:v>44783</c:v>
                </c:pt>
                <c:pt idx="405">
                  <c:v>44784</c:v>
                </c:pt>
                <c:pt idx="406">
                  <c:v>44785</c:v>
                </c:pt>
                <c:pt idx="407">
                  <c:v>44788</c:v>
                </c:pt>
                <c:pt idx="408">
                  <c:v>44789</c:v>
                </c:pt>
                <c:pt idx="409">
                  <c:v>44790</c:v>
                </c:pt>
                <c:pt idx="410">
                  <c:v>44791</c:v>
                </c:pt>
                <c:pt idx="411">
                  <c:v>44792</c:v>
                </c:pt>
                <c:pt idx="412">
                  <c:v>44795</c:v>
                </c:pt>
                <c:pt idx="413">
                  <c:v>44796</c:v>
                </c:pt>
                <c:pt idx="414">
                  <c:v>44797</c:v>
                </c:pt>
                <c:pt idx="415">
                  <c:v>44798</c:v>
                </c:pt>
                <c:pt idx="416">
                  <c:v>44799</c:v>
                </c:pt>
                <c:pt idx="417">
                  <c:v>44803</c:v>
                </c:pt>
                <c:pt idx="418">
                  <c:v>44804</c:v>
                </c:pt>
                <c:pt idx="419">
                  <c:v>44805</c:v>
                </c:pt>
                <c:pt idx="420">
                  <c:v>44806</c:v>
                </c:pt>
                <c:pt idx="421">
                  <c:v>44809</c:v>
                </c:pt>
                <c:pt idx="422">
                  <c:v>44810</c:v>
                </c:pt>
                <c:pt idx="423">
                  <c:v>44811</c:v>
                </c:pt>
                <c:pt idx="424">
                  <c:v>44812</c:v>
                </c:pt>
                <c:pt idx="425">
                  <c:v>44813</c:v>
                </c:pt>
                <c:pt idx="426">
                  <c:v>44816</c:v>
                </c:pt>
                <c:pt idx="427">
                  <c:v>44817</c:v>
                </c:pt>
                <c:pt idx="428">
                  <c:v>44818</c:v>
                </c:pt>
                <c:pt idx="429">
                  <c:v>44819</c:v>
                </c:pt>
                <c:pt idx="430">
                  <c:v>44820</c:v>
                </c:pt>
                <c:pt idx="431">
                  <c:v>44823</c:v>
                </c:pt>
                <c:pt idx="432">
                  <c:v>44824</c:v>
                </c:pt>
                <c:pt idx="433">
                  <c:v>44825</c:v>
                </c:pt>
                <c:pt idx="434">
                  <c:v>44826</c:v>
                </c:pt>
                <c:pt idx="435">
                  <c:v>44827</c:v>
                </c:pt>
                <c:pt idx="436">
                  <c:v>44830</c:v>
                </c:pt>
                <c:pt idx="437">
                  <c:v>44831</c:v>
                </c:pt>
                <c:pt idx="438">
                  <c:v>44832</c:v>
                </c:pt>
                <c:pt idx="439">
                  <c:v>44833</c:v>
                </c:pt>
                <c:pt idx="440">
                  <c:v>44834</c:v>
                </c:pt>
                <c:pt idx="441">
                  <c:v>44837</c:v>
                </c:pt>
                <c:pt idx="442">
                  <c:v>44838</c:v>
                </c:pt>
                <c:pt idx="443">
                  <c:v>44839</c:v>
                </c:pt>
                <c:pt idx="444">
                  <c:v>44840</c:v>
                </c:pt>
                <c:pt idx="445">
                  <c:v>44841</c:v>
                </c:pt>
                <c:pt idx="446">
                  <c:v>44844</c:v>
                </c:pt>
                <c:pt idx="447">
                  <c:v>44845</c:v>
                </c:pt>
                <c:pt idx="448">
                  <c:v>44846</c:v>
                </c:pt>
                <c:pt idx="449">
                  <c:v>44847</c:v>
                </c:pt>
                <c:pt idx="450">
                  <c:v>44848</c:v>
                </c:pt>
                <c:pt idx="451">
                  <c:v>44851</c:v>
                </c:pt>
                <c:pt idx="452">
                  <c:v>44852</c:v>
                </c:pt>
                <c:pt idx="453">
                  <c:v>44853</c:v>
                </c:pt>
                <c:pt idx="454">
                  <c:v>44854</c:v>
                </c:pt>
                <c:pt idx="455">
                  <c:v>44855</c:v>
                </c:pt>
                <c:pt idx="456">
                  <c:v>44858</c:v>
                </c:pt>
                <c:pt idx="457">
                  <c:v>44859</c:v>
                </c:pt>
                <c:pt idx="458">
                  <c:v>44860</c:v>
                </c:pt>
                <c:pt idx="459">
                  <c:v>44861</c:v>
                </c:pt>
                <c:pt idx="460">
                  <c:v>44862</c:v>
                </c:pt>
                <c:pt idx="461">
                  <c:v>44865</c:v>
                </c:pt>
                <c:pt idx="462">
                  <c:v>44866</c:v>
                </c:pt>
                <c:pt idx="463">
                  <c:v>44867</c:v>
                </c:pt>
                <c:pt idx="464">
                  <c:v>44868</c:v>
                </c:pt>
                <c:pt idx="465">
                  <c:v>44869</c:v>
                </c:pt>
                <c:pt idx="466">
                  <c:v>44872</c:v>
                </c:pt>
                <c:pt idx="467">
                  <c:v>44873</c:v>
                </c:pt>
                <c:pt idx="468">
                  <c:v>44874</c:v>
                </c:pt>
                <c:pt idx="469">
                  <c:v>44875</c:v>
                </c:pt>
                <c:pt idx="470">
                  <c:v>44876</c:v>
                </c:pt>
                <c:pt idx="471">
                  <c:v>44879</c:v>
                </c:pt>
                <c:pt idx="472">
                  <c:v>44880</c:v>
                </c:pt>
                <c:pt idx="473">
                  <c:v>44881</c:v>
                </c:pt>
                <c:pt idx="474">
                  <c:v>44882</c:v>
                </c:pt>
                <c:pt idx="475">
                  <c:v>44883</c:v>
                </c:pt>
                <c:pt idx="476">
                  <c:v>44886</c:v>
                </c:pt>
                <c:pt idx="477">
                  <c:v>44887</c:v>
                </c:pt>
                <c:pt idx="478">
                  <c:v>44888</c:v>
                </c:pt>
                <c:pt idx="479">
                  <c:v>44889</c:v>
                </c:pt>
                <c:pt idx="480">
                  <c:v>44890</c:v>
                </c:pt>
                <c:pt idx="481">
                  <c:v>44893</c:v>
                </c:pt>
                <c:pt idx="482">
                  <c:v>44894</c:v>
                </c:pt>
                <c:pt idx="483">
                  <c:v>44895</c:v>
                </c:pt>
                <c:pt idx="484">
                  <c:v>44896</c:v>
                </c:pt>
                <c:pt idx="485">
                  <c:v>44897</c:v>
                </c:pt>
                <c:pt idx="486">
                  <c:v>44900</c:v>
                </c:pt>
                <c:pt idx="487">
                  <c:v>44901</c:v>
                </c:pt>
                <c:pt idx="488">
                  <c:v>44902</c:v>
                </c:pt>
                <c:pt idx="489">
                  <c:v>44903</c:v>
                </c:pt>
                <c:pt idx="490">
                  <c:v>44904</c:v>
                </c:pt>
                <c:pt idx="491">
                  <c:v>44907</c:v>
                </c:pt>
                <c:pt idx="492">
                  <c:v>44908</c:v>
                </c:pt>
                <c:pt idx="493">
                  <c:v>44909</c:v>
                </c:pt>
                <c:pt idx="494">
                  <c:v>44910</c:v>
                </c:pt>
                <c:pt idx="495">
                  <c:v>44911</c:v>
                </c:pt>
                <c:pt idx="496">
                  <c:v>44914</c:v>
                </c:pt>
                <c:pt idx="497">
                  <c:v>44915</c:v>
                </c:pt>
                <c:pt idx="498">
                  <c:v>44916</c:v>
                </c:pt>
                <c:pt idx="499">
                  <c:v>44917</c:v>
                </c:pt>
                <c:pt idx="500">
                  <c:v>44918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44929</c:v>
                </c:pt>
                <c:pt idx="505">
                  <c:v>44930</c:v>
                </c:pt>
                <c:pt idx="506">
                  <c:v>44931</c:v>
                </c:pt>
                <c:pt idx="507">
                  <c:v>44932</c:v>
                </c:pt>
                <c:pt idx="508">
                  <c:v>44935</c:v>
                </c:pt>
                <c:pt idx="509">
                  <c:v>44936</c:v>
                </c:pt>
                <c:pt idx="510">
                  <c:v>44937</c:v>
                </c:pt>
                <c:pt idx="511">
                  <c:v>44938</c:v>
                </c:pt>
                <c:pt idx="512">
                  <c:v>44939</c:v>
                </c:pt>
                <c:pt idx="513">
                  <c:v>44942</c:v>
                </c:pt>
                <c:pt idx="514">
                  <c:v>44943</c:v>
                </c:pt>
                <c:pt idx="515">
                  <c:v>44944</c:v>
                </c:pt>
                <c:pt idx="516">
                  <c:v>44945</c:v>
                </c:pt>
                <c:pt idx="517">
                  <c:v>44946</c:v>
                </c:pt>
                <c:pt idx="518">
                  <c:v>44949</c:v>
                </c:pt>
                <c:pt idx="519">
                  <c:v>44950</c:v>
                </c:pt>
                <c:pt idx="520">
                  <c:v>44951</c:v>
                </c:pt>
                <c:pt idx="521">
                  <c:v>44952</c:v>
                </c:pt>
                <c:pt idx="522">
                  <c:v>44953</c:v>
                </c:pt>
                <c:pt idx="523">
                  <c:v>44956</c:v>
                </c:pt>
                <c:pt idx="524">
                  <c:v>44957</c:v>
                </c:pt>
                <c:pt idx="525">
                  <c:v>44958</c:v>
                </c:pt>
                <c:pt idx="526">
                  <c:v>44959</c:v>
                </c:pt>
                <c:pt idx="527">
                  <c:v>44960</c:v>
                </c:pt>
                <c:pt idx="528">
                  <c:v>44963</c:v>
                </c:pt>
                <c:pt idx="529">
                  <c:v>44964</c:v>
                </c:pt>
                <c:pt idx="530">
                  <c:v>44965</c:v>
                </c:pt>
                <c:pt idx="531">
                  <c:v>44966</c:v>
                </c:pt>
                <c:pt idx="532">
                  <c:v>44967</c:v>
                </c:pt>
                <c:pt idx="533">
                  <c:v>44970</c:v>
                </c:pt>
                <c:pt idx="534">
                  <c:v>44971</c:v>
                </c:pt>
                <c:pt idx="535">
                  <c:v>44972</c:v>
                </c:pt>
                <c:pt idx="536">
                  <c:v>44973</c:v>
                </c:pt>
                <c:pt idx="537">
                  <c:v>44974</c:v>
                </c:pt>
                <c:pt idx="538">
                  <c:v>44977</c:v>
                </c:pt>
                <c:pt idx="539">
                  <c:v>44978</c:v>
                </c:pt>
                <c:pt idx="540">
                  <c:v>44979</c:v>
                </c:pt>
                <c:pt idx="541">
                  <c:v>44980</c:v>
                </c:pt>
                <c:pt idx="542">
                  <c:v>44981</c:v>
                </c:pt>
                <c:pt idx="543">
                  <c:v>44984</c:v>
                </c:pt>
                <c:pt idx="544">
                  <c:v>44985</c:v>
                </c:pt>
                <c:pt idx="545">
                  <c:v>44986</c:v>
                </c:pt>
                <c:pt idx="546">
                  <c:v>44987</c:v>
                </c:pt>
                <c:pt idx="547">
                  <c:v>44988</c:v>
                </c:pt>
                <c:pt idx="548">
                  <c:v>44991</c:v>
                </c:pt>
                <c:pt idx="549">
                  <c:v>44992</c:v>
                </c:pt>
                <c:pt idx="550">
                  <c:v>44993</c:v>
                </c:pt>
                <c:pt idx="551">
                  <c:v>44994</c:v>
                </c:pt>
                <c:pt idx="552">
                  <c:v>44995</c:v>
                </c:pt>
                <c:pt idx="553">
                  <c:v>44998</c:v>
                </c:pt>
                <c:pt idx="554">
                  <c:v>44999</c:v>
                </c:pt>
                <c:pt idx="555">
                  <c:v>45000</c:v>
                </c:pt>
                <c:pt idx="556">
                  <c:v>45001</c:v>
                </c:pt>
                <c:pt idx="557">
                  <c:v>45002</c:v>
                </c:pt>
                <c:pt idx="558">
                  <c:v>45005</c:v>
                </c:pt>
                <c:pt idx="559">
                  <c:v>45006</c:v>
                </c:pt>
                <c:pt idx="560">
                  <c:v>45007</c:v>
                </c:pt>
                <c:pt idx="561">
                  <c:v>45008</c:v>
                </c:pt>
                <c:pt idx="562">
                  <c:v>45009</c:v>
                </c:pt>
                <c:pt idx="563">
                  <c:v>45012</c:v>
                </c:pt>
                <c:pt idx="564">
                  <c:v>45013</c:v>
                </c:pt>
                <c:pt idx="565">
                  <c:v>45014</c:v>
                </c:pt>
                <c:pt idx="566">
                  <c:v>45015</c:v>
                </c:pt>
                <c:pt idx="567">
                  <c:v>45016</c:v>
                </c:pt>
                <c:pt idx="568">
                  <c:v>45019</c:v>
                </c:pt>
                <c:pt idx="569">
                  <c:v>45020</c:v>
                </c:pt>
                <c:pt idx="570">
                  <c:v>45021</c:v>
                </c:pt>
                <c:pt idx="571">
                  <c:v>45022</c:v>
                </c:pt>
                <c:pt idx="572">
                  <c:v>45027</c:v>
                </c:pt>
                <c:pt idx="573">
                  <c:v>45028</c:v>
                </c:pt>
                <c:pt idx="574">
                  <c:v>45029</c:v>
                </c:pt>
                <c:pt idx="575">
                  <c:v>45030</c:v>
                </c:pt>
                <c:pt idx="576">
                  <c:v>45033</c:v>
                </c:pt>
                <c:pt idx="577">
                  <c:v>45034</c:v>
                </c:pt>
                <c:pt idx="578">
                  <c:v>45035</c:v>
                </c:pt>
                <c:pt idx="579">
                  <c:v>45036</c:v>
                </c:pt>
                <c:pt idx="580">
                  <c:v>45037</c:v>
                </c:pt>
                <c:pt idx="581">
                  <c:v>45040</c:v>
                </c:pt>
                <c:pt idx="582">
                  <c:v>45041</c:v>
                </c:pt>
                <c:pt idx="583">
                  <c:v>45042</c:v>
                </c:pt>
                <c:pt idx="584">
                  <c:v>45043</c:v>
                </c:pt>
                <c:pt idx="585">
                  <c:v>45044</c:v>
                </c:pt>
                <c:pt idx="586">
                  <c:v>45048</c:v>
                </c:pt>
                <c:pt idx="587">
                  <c:v>45049</c:v>
                </c:pt>
                <c:pt idx="588">
                  <c:v>45050</c:v>
                </c:pt>
                <c:pt idx="589">
                  <c:v>45051</c:v>
                </c:pt>
                <c:pt idx="590">
                  <c:v>45055</c:v>
                </c:pt>
                <c:pt idx="591">
                  <c:v>45056</c:v>
                </c:pt>
                <c:pt idx="592">
                  <c:v>45057</c:v>
                </c:pt>
                <c:pt idx="593">
                  <c:v>45058</c:v>
                </c:pt>
                <c:pt idx="594">
                  <c:v>45061</c:v>
                </c:pt>
                <c:pt idx="595">
                  <c:v>45062</c:v>
                </c:pt>
                <c:pt idx="596">
                  <c:v>45063</c:v>
                </c:pt>
                <c:pt idx="597">
                  <c:v>45064</c:v>
                </c:pt>
                <c:pt idx="598">
                  <c:v>45065</c:v>
                </c:pt>
                <c:pt idx="599">
                  <c:v>45068</c:v>
                </c:pt>
                <c:pt idx="600">
                  <c:v>45069</c:v>
                </c:pt>
                <c:pt idx="601">
                  <c:v>45070</c:v>
                </c:pt>
                <c:pt idx="602">
                  <c:v>45071</c:v>
                </c:pt>
                <c:pt idx="603">
                  <c:v>45072</c:v>
                </c:pt>
                <c:pt idx="604">
                  <c:v>45076</c:v>
                </c:pt>
                <c:pt idx="605">
                  <c:v>45077</c:v>
                </c:pt>
                <c:pt idx="606">
                  <c:v>45078</c:v>
                </c:pt>
                <c:pt idx="607">
                  <c:v>45079</c:v>
                </c:pt>
                <c:pt idx="608">
                  <c:v>45082</c:v>
                </c:pt>
                <c:pt idx="609">
                  <c:v>45083</c:v>
                </c:pt>
                <c:pt idx="610">
                  <c:v>45084</c:v>
                </c:pt>
                <c:pt idx="611">
                  <c:v>45085</c:v>
                </c:pt>
                <c:pt idx="612">
                  <c:v>45086</c:v>
                </c:pt>
                <c:pt idx="613">
                  <c:v>45089</c:v>
                </c:pt>
                <c:pt idx="614">
                  <c:v>45090</c:v>
                </c:pt>
                <c:pt idx="615">
                  <c:v>45091</c:v>
                </c:pt>
                <c:pt idx="616">
                  <c:v>45092</c:v>
                </c:pt>
                <c:pt idx="617">
                  <c:v>45093</c:v>
                </c:pt>
                <c:pt idx="618">
                  <c:v>45096</c:v>
                </c:pt>
                <c:pt idx="619">
                  <c:v>45097</c:v>
                </c:pt>
                <c:pt idx="620">
                  <c:v>45098</c:v>
                </c:pt>
                <c:pt idx="621">
                  <c:v>45099</c:v>
                </c:pt>
                <c:pt idx="622">
                  <c:v>45100</c:v>
                </c:pt>
                <c:pt idx="623">
                  <c:v>45103</c:v>
                </c:pt>
                <c:pt idx="624">
                  <c:v>45104</c:v>
                </c:pt>
                <c:pt idx="625">
                  <c:v>45105</c:v>
                </c:pt>
                <c:pt idx="626">
                  <c:v>45106</c:v>
                </c:pt>
                <c:pt idx="627">
                  <c:v>45107</c:v>
                </c:pt>
                <c:pt idx="628">
                  <c:v>45110</c:v>
                </c:pt>
                <c:pt idx="629">
                  <c:v>45111</c:v>
                </c:pt>
                <c:pt idx="630">
                  <c:v>45112</c:v>
                </c:pt>
                <c:pt idx="631">
                  <c:v>45113</c:v>
                </c:pt>
                <c:pt idx="632">
                  <c:v>45114</c:v>
                </c:pt>
                <c:pt idx="633">
                  <c:v>45117</c:v>
                </c:pt>
                <c:pt idx="634">
                  <c:v>45118</c:v>
                </c:pt>
                <c:pt idx="635">
                  <c:v>45119</c:v>
                </c:pt>
                <c:pt idx="636">
                  <c:v>45120</c:v>
                </c:pt>
                <c:pt idx="637">
                  <c:v>45121</c:v>
                </c:pt>
                <c:pt idx="638">
                  <c:v>45124</c:v>
                </c:pt>
                <c:pt idx="639">
                  <c:v>45125</c:v>
                </c:pt>
                <c:pt idx="640">
                  <c:v>45126</c:v>
                </c:pt>
                <c:pt idx="641">
                  <c:v>45127</c:v>
                </c:pt>
                <c:pt idx="642">
                  <c:v>45128</c:v>
                </c:pt>
                <c:pt idx="643">
                  <c:v>45131</c:v>
                </c:pt>
                <c:pt idx="644">
                  <c:v>45132</c:v>
                </c:pt>
                <c:pt idx="645">
                  <c:v>45133</c:v>
                </c:pt>
                <c:pt idx="646">
                  <c:v>45134</c:v>
                </c:pt>
                <c:pt idx="647">
                  <c:v>45135</c:v>
                </c:pt>
                <c:pt idx="648">
                  <c:v>45138</c:v>
                </c:pt>
                <c:pt idx="649">
                  <c:v>45139</c:v>
                </c:pt>
                <c:pt idx="650">
                  <c:v>45140</c:v>
                </c:pt>
                <c:pt idx="651">
                  <c:v>45141</c:v>
                </c:pt>
                <c:pt idx="652">
                  <c:v>45142</c:v>
                </c:pt>
                <c:pt idx="653">
                  <c:v>45145</c:v>
                </c:pt>
                <c:pt idx="654">
                  <c:v>45146</c:v>
                </c:pt>
                <c:pt idx="655">
                  <c:v>45147</c:v>
                </c:pt>
                <c:pt idx="656">
                  <c:v>45148</c:v>
                </c:pt>
                <c:pt idx="657">
                  <c:v>45149</c:v>
                </c:pt>
                <c:pt idx="658">
                  <c:v>45152</c:v>
                </c:pt>
                <c:pt idx="659">
                  <c:v>45153</c:v>
                </c:pt>
                <c:pt idx="660">
                  <c:v>45154</c:v>
                </c:pt>
                <c:pt idx="661">
                  <c:v>45155</c:v>
                </c:pt>
                <c:pt idx="662">
                  <c:v>45156</c:v>
                </c:pt>
                <c:pt idx="663">
                  <c:v>45159</c:v>
                </c:pt>
                <c:pt idx="664">
                  <c:v>45160</c:v>
                </c:pt>
                <c:pt idx="665">
                  <c:v>45161</c:v>
                </c:pt>
                <c:pt idx="666">
                  <c:v>45162</c:v>
                </c:pt>
                <c:pt idx="667">
                  <c:v>45163</c:v>
                </c:pt>
                <c:pt idx="668">
                  <c:v>45167</c:v>
                </c:pt>
                <c:pt idx="669">
                  <c:v>45168</c:v>
                </c:pt>
                <c:pt idx="670">
                  <c:v>45169</c:v>
                </c:pt>
                <c:pt idx="671">
                  <c:v>45170</c:v>
                </c:pt>
                <c:pt idx="672">
                  <c:v>45173</c:v>
                </c:pt>
                <c:pt idx="673">
                  <c:v>45174</c:v>
                </c:pt>
                <c:pt idx="674">
                  <c:v>45175</c:v>
                </c:pt>
                <c:pt idx="675">
                  <c:v>45176</c:v>
                </c:pt>
                <c:pt idx="676">
                  <c:v>45177</c:v>
                </c:pt>
                <c:pt idx="677">
                  <c:v>45180</c:v>
                </c:pt>
                <c:pt idx="678">
                  <c:v>45181</c:v>
                </c:pt>
                <c:pt idx="679">
                  <c:v>45182</c:v>
                </c:pt>
                <c:pt idx="680">
                  <c:v>45183</c:v>
                </c:pt>
                <c:pt idx="681">
                  <c:v>45184</c:v>
                </c:pt>
                <c:pt idx="682">
                  <c:v>45187</c:v>
                </c:pt>
                <c:pt idx="683">
                  <c:v>45188</c:v>
                </c:pt>
                <c:pt idx="684">
                  <c:v>45189</c:v>
                </c:pt>
                <c:pt idx="685">
                  <c:v>45190</c:v>
                </c:pt>
                <c:pt idx="686">
                  <c:v>45191</c:v>
                </c:pt>
                <c:pt idx="687">
                  <c:v>45194</c:v>
                </c:pt>
                <c:pt idx="688">
                  <c:v>45195</c:v>
                </c:pt>
                <c:pt idx="689">
                  <c:v>45196</c:v>
                </c:pt>
                <c:pt idx="690">
                  <c:v>45197</c:v>
                </c:pt>
                <c:pt idx="691">
                  <c:v>45198</c:v>
                </c:pt>
                <c:pt idx="692">
                  <c:v>45201</c:v>
                </c:pt>
                <c:pt idx="693">
                  <c:v>45202</c:v>
                </c:pt>
                <c:pt idx="694">
                  <c:v>45203</c:v>
                </c:pt>
                <c:pt idx="695">
                  <c:v>45204</c:v>
                </c:pt>
                <c:pt idx="696">
                  <c:v>45205</c:v>
                </c:pt>
                <c:pt idx="697">
                  <c:v>45208</c:v>
                </c:pt>
                <c:pt idx="698">
                  <c:v>45209</c:v>
                </c:pt>
                <c:pt idx="699">
                  <c:v>45210</c:v>
                </c:pt>
                <c:pt idx="700">
                  <c:v>45211</c:v>
                </c:pt>
                <c:pt idx="701">
                  <c:v>45212</c:v>
                </c:pt>
                <c:pt idx="702">
                  <c:v>45215</c:v>
                </c:pt>
                <c:pt idx="703">
                  <c:v>45216</c:v>
                </c:pt>
                <c:pt idx="704">
                  <c:v>45217</c:v>
                </c:pt>
                <c:pt idx="705">
                  <c:v>45218</c:v>
                </c:pt>
                <c:pt idx="706">
                  <c:v>45219</c:v>
                </c:pt>
                <c:pt idx="707">
                  <c:v>45222</c:v>
                </c:pt>
                <c:pt idx="708">
                  <c:v>45223</c:v>
                </c:pt>
                <c:pt idx="709">
                  <c:v>45224</c:v>
                </c:pt>
                <c:pt idx="710">
                  <c:v>45225</c:v>
                </c:pt>
                <c:pt idx="711">
                  <c:v>45226</c:v>
                </c:pt>
                <c:pt idx="712">
                  <c:v>45229</c:v>
                </c:pt>
                <c:pt idx="713">
                  <c:v>45230</c:v>
                </c:pt>
                <c:pt idx="714">
                  <c:v>45231</c:v>
                </c:pt>
                <c:pt idx="715">
                  <c:v>45232</c:v>
                </c:pt>
                <c:pt idx="716">
                  <c:v>45233</c:v>
                </c:pt>
                <c:pt idx="717">
                  <c:v>45236</c:v>
                </c:pt>
                <c:pt idx="718">
                  <c:v>45237</c:v>
                </c:pt>
                <c:pt idx="719">
                  <c:v>45238</c:v>
                </c:pt>
                <c:pt idx="720">
                  <c:v>45239</c:v>
                </c:pt>
                <c:pt idx="721">
                  <c:v>45240</c:v>
                </c:pt>
                <c:pt idx="722">
                  <c:v>45243</c:v>
                </c:pt>
                <c:pt idx="723">
                  <c:v>45244</c:v>
                </c:pt>
                <c:pt idx="724">
                  <c:v>45245</c:v>
                </c:pt>
                <c:pt idx="725">
                  <c:v>45246</c:v>
                </c:pt>
                <c:pt idx="726">
                  <c:v>45247</c:v>
                </c:pt>
                <c:pt idx="727">
                  <c:v>45250</c:v>
                </c:pt>
                <c:pt idx="728">
                  <c:v>45251</c:v>
                </c:pt>
                <c:pt idx="729">
                  <c:v>45252</c:v>
                </c:pt>
                <c:pt idx="730">
                  <c:v>45253</c:v>
                </c:pt>
                <c:pt idx="731">
                  <c:v>45254</c:v>
                </c:pt>
                <c:pt idx="732">
                  <c:v>45257</c:v>
                </c:pt>
                <c:pt idx="733">
                  <c:v>45258</c:v>
                </c:pt>
                <c:pt idx="734">
                  <c:v>45259</c:v>
                </c:pt>
                <c:pt idx="735">
                  <c:v>45260</c:v>
                </c:pt>
                <c:pt idx="736">
                  <c:v>45261</c:v>
                </c:pt>
                <c:pt idx="737">
                  <c:v>45264</c:v>
                </c:pt>
                <c:pt idx="738">
                  <c:v>45265</c:v>
                </c:pt>
                <c:pt idx="739">
                  <c:v>45266</c:v>
                </c:pt>
                <c:pt idx="740">
                  <c:v>45267</c:v>
                </c:pt>
                <c:pt idx="741">
                  <c:v>45268</c:v>
                </c:pt>
                <c:pt idx="742">
                  <c:v>45271</c:v>
                </c:pt>
                <c:pt idx="743">
                  <c:v>45272</c:v>
                </c:pt>
                <c:pt idx="744">
                  <c:v>45273</c:v>
                </c:pt>
                <c:pt idx="745">
                  <c:v>45274</c:v>
                </c:pt>
                <c:pt idx="746">
                  <c:v>45275</c:v>
                </c:pt>
                <c:pt idx="747">
                  <c:v>45278</c:v>
                </c:pt>
                <c:pt idx="748">
                  <c:v>45279</c:v>
                </c:pt>
                <c:pt idx="749">
                  <c:v>45280</c:v>
                </c:pt>
                <c:pt idx="750">
                  <c:v>45281</c:v>
                </c:pt>
                <c:pt idx="751">
                  <c:v>45282</c:v>
                </c:pt>
                <c:pt idx="752">
                  <c:v>45287</c:v>
                </c:pt>
                <c:pt idx="753">
                  <c:v>45288</c:v>
                </c:pt>
                <c:pt idx="754">
                  <c:v>45289</c:v>
                </c:pt>
                <c:pt idx="755">
                  <c:v>45293</c:v>
                </c:pt>
                <c:pt idx="756">
                  <c:v>45294</c:v>
                </c:pt>
                <c:pt idx="757">
                  <c:v>45295</c:v>
                </c:pt>
                <c:pt idx="758">
                  <c:v>45296</c:v>
                </c:pt>
                <c:pt idx="759">
                  <c:v>45299</c:v>
                </c:pt>
                <c:pt idx="760">
                  <c:v>45300</c:v>
                </c:pt>
                <c:pt idx="761">
                  <c:v>45301</c:v>
                </c:pt>
                <c:pt idx="762">
                  <c:v>45302</c:v>
                </c:pt>
                <c:pt idx="763">
                  <c:v>45303</c:v>
                </c:pt>
                <c:pt idx="764">
                  <c:v>45306</c:v>
                </c:pt>
                <c:pt idx="765">
                  <c:v>45307</c:v>
                </c:pt>
                <c:pt idx="766">
                  <c:v>45308</c:v>
                </c:pt>
                <c:pt idx="767">
                  <c:v>45309</c:v>
                </c:pt>
                <c:pt idx="768">
                  <c:v>45310</c:v>
                </c:pt>
                <c:pt idx="769">
                  <c:v>45313</c:v>
                </c:pt>
                <c:pt idx="770">
                  <c:v>45314</c:v>
                </c:pt>
                <c:pt idx="771">
                  <c:v>45315</c:v>
                </c:pt>
                <c:pt idx="772">
                  <c:v>45316</c:v>
                </c:pt>
                <c:pt idx="773">
                  <c:v>45317</c:v>
                </c:pt>
                <c:pt idx="774">
                  <c:v>45320</c:v>
                </c:pt>
                <c:pt idx="775">
                  <c:v>45321</c:v>
                </c:pt>
                <c:pt idx="776">
                  <c:v>45322</c:v>
                </c:pt>
                <c:pt idx="777">
                  <c:v>45323</c:v>
                </c:pt>
                <c:pt idx="778">
                  <c:v>45324</c:v>
                </c:pt>
                <c:pt idx="779">
                  <c:v>45327</c:v>
                </c:pt>
                <c:pt idx="780">
                  <c:v>45328</c:v>
                </c:pt>
                <c:pt idx="781">
                  <c:v>45329</c:v>
                </c:pt>
                <c:pt idx="782">
                  <c:v>45330</c:v>
                </c:pt>
                <c:pt idx="783">
                  <c:v>45331</c:v>
                </c:pt>
                <c:pt idx="784">
                  <c:v>45334</c:v>
                </c:pt>
                <c:pt idx="785">
                  <c:v>45335</c:v>
                </c:pt>
                <c:pt idx="786">
                  <c:v>45336</c:v>
                </c:pt>
                <c:pt idx="787">
                  <c:v>45337</c:v>
                </c:pt>
                <c:pt idx="788">
                  <c:v>45338</c:v>
                </c:pt>
                <c:pt idx="789">
                  <c:v>45341</c:v>
                </c:pt>
                <c:pt idx="790">
                  <c:v>45342</c:v>
                </c:pt>
                <c:pt idx="791">
                  <c:v>45343</c:v>
                </c:pt>
                <c:pt idx="792">
                  <c:v>45344</c:v>
                </c:pt>
                <c:pt idx="793">
                  <c:v>45345</c:v>
                </c:pt>
                <c:pt idx="794">
                  <c:v>45348</c:v>
                </c:pt>
                <c:pt idx="795">
                  <c:v>45349</c:v>
                </c:pt>
                <c:pt idx="796">
                  <c:v>45350</c:v>
                </c:pt>
                <c:pt idx="797">
                  <c:v>45351</c:v>
                </c:pt>
                <c:pt idx="798">
                  <c:v>45352</c:v>
                </c:pt>
                <c:pt idx="799">
                  <c:v>45355</c:v>
                </c:pt>
                <c:pt idx="800">
                  <c:v>45356</c:v>
                </c:pt>
                <c:pt idx="801">
                  <c:v>45357</c:v>
                </c:pt>
                <c:pt idx="802">
                  <c:v>45358</c:v>
                </c:pt>
                <c:pt idx="803">
                  <c:v>45359</c:v>
                </c:pt>
                <c:pt idx="804">
                  <c:v>45362</c:v>
                </c:pt>
                <c:pt idx="805">
                  <c:v>45363</c:v>
                </c:pt>
                <c:pt idx="806">
                  <c:v>45364</c:v>
                </c:pt>
                <c:pt idx="807">
                  <c:v>45365</c:v>
                </c:pt>
                <c:pt idx="808">
                  <c:v>45366</c:v>
                </c:pt>
                <c:pt idx="809">
                  <c:v>45369</c:v>
                </c:pt>
                <c:pt idx="810">
                  <c:v>45370</c:v>
                </c:pt>
                <c:pt idx="811">
                  <c:v>45371</c:v>
                </c:pt>
                <c:pt idx="812">
                  <c:v>45372</c:v>
                </c:pt>
                <c:pt idx="813">
                  <c:v>45373</c:v>
                </c:pt>
                <c:pt idx="814">
                  <c:v>45376</c:v>
                </c:pt>
                <c:pt idx="815">
                  <c:v>45377</c:v>
                </c:pt>
                <c:pt idx="816">
                  <c:v>45378</c:v>
                </c:pt>
                <c:pt idx="817">
                  <c:v>45379</c:v>
                </c:pt>
                <c:pt idx="818">
                  <c:v>45384</c:v>
                </c:pt>
                <c:pt idx="819">
                  <c:v>45385</c:v>
                </c:pt>
                <c:pt idx="820">
                  <c:v>45386</c:v>
                </c:pt>
                <c:pt idx="821">
                  <c:v>45387</c:v>
                </c:pt>
                <c:pt idx="822">
                  <c:v>45390</c:v>
                </c:pt>
                <c:pt idx="823">
                  <c:v>45391</c:v>
                </c:pt>
                <c:pt idx="824">
                  <c:v>45392</c:v>
                </c:pt>
                <c:pt idx="825">
                  <c:v>45393</c:v>
                </c:pt>
                <c:pt idx="826">
                  <c:v>45394</c:v>
                </c:pt>
                <c:pt idx="827">
                  <c:v>45397</c:v>
                </c:pt>
                <c:pt idx="828">
                  <c:v>45398</c:v>
                </c:pt>
                <c:pt idx="829">
                  <c:v>45399</c:v>
                </c:pt>
                <c:pt idx="830">
                  <c:v>45400</c:v>
                </c:pt>
                <c:pt idx="831">
                  <c:v>45401</c:v>
                </c:pt>
                <c:pt idx="832">
                  <c:v>45404</c:v>
                </c:pt>
                <c:pt idx="833">
                  <c:v>45405</c:v>
                </c:pt>
                <c:pt idx="834">
                  <c:v>45406</c:v>
                </c:pt>
                <c:pt idx="835">
                  <c:v>45407</c:v>
                </c:pt>
                <c:pt idx="836">
                  <c:v>45408</c:v>
                </c:pt>
                <c:pt idx="837">
                  <c:v>45411</c:v>
                </c:pt>
                <c:pt idx="838">
                  <c:v>45412</c:v>
                </c:pt>
                <c:pt idx="839">
                  <c:v>45413</c:v>
                </c:pt>
                <c:pt idx="840">
                  <c:v>45414</c:v>
                </c:pt>
                <c:pt idx="841">
                  <c:v>45415</c:v>
                </c:pt>
                <c:pt idx="842">
                  <c:v>45419</c:v>
                </c:pt>
                <c:pt idx="843">
                  <c:v>45420</c:v>
                </c:pt>
                <c:pt idx="844">
                  <c:v>45421</c:v>
                </c:pt>
                <c:pt idx="845">
                  <c:v>45422</c:v>
                </c:pt>
                <c:pt idx="846">
                  <c:v>45425</c:v>
                </c:pt>
                <c:pt idx="847">
                  <c:v>45426</c:v>
                </c:pt>
                <c:pt idx="848">
                  <c:v>45427</c:v>
                </c:pt>
                <c:pt idx="849">
                  <c:v>45428</c:v>
                </c:pt>
                <c:pt idx="850">
                  <c:v>45429</c:v>
                </c:pt>
                <c:pt idx="851">
                  <c:v>45432</c:v>
                </c:pt>
                <c:pt idx="852">
                  <c:v>45433</c:v>
                </c:pt>
                <c:pt idx="853">
                  <c:v>45434</c:v>
                </c:pt>
                <c:pt idx="854">
                  <c:v>45435</c:v>
                </c:pt>
                <c:pt idx="855">
                  <c:v>45436</c:v>
                </c:pt>
                <c:pt idx="856">
                  <c:v>45440</c:v>
                </c:pt>
                <c:pt idx="857">
                  <c:v>45441</c:v>
                </c:pt>
                <c:pt idx="858">
                  <c:v>45442</c:v>
                </c:pt>
                <c:pt idx="859">
                  <c:v>45443</c:v>
                </c:pt>
                <c:pt idx="860">
                  <c:v>45446</c:v>
                </c:pt>
                <c:pt idx="861">
                  <c:v>45447</c:v>
                </c:pt>
                <c:pt idx="862">
                  <c:v>45448</c:v>
                </c:pt>
                <c:pt idx="863">
                  <c:v>45449</c:v>
                </c:pt>
                <c:pt idx="864">
                  <c:v>45450</c:v>
                </c:pt>
                <c:pt idx="865">
                  <c:v>45453</c:v>
                </c:pt>
                <c:pt idx="866">
                  <c:v>45454</c:v>
                </c:pt>
                <c:pt idx="867">
                  <c:v>45455</c:v>
                </c:pt>
                <c:pt idx="868">
                  <c:v>45456</c:v>
                </c:pt>
                <c:pt idx="869">
                  <c:v>45457</c:v>
                </c:pt>
                <c:pt idx="870">
                  <c:v>45460</c:v>
                </c:pt>
                <c:pt idx="871">
                  <c:v>45461</c:v>
                </c:pt>
                <c:pt idx="872">
                  <c:v>45462</c:v>
                </c:pt>
                <c:pt idx="873">
                  <c:v>45463</c:v>
                </c:pt>
                <c:pt idx="874">
                  <c:v>45464</c:v>
                </c:pt>
                <c:pt idx="875">
                  <c:v>45467</c:v>
                </c:pt>
                <c:pt idx="876">
                  <c:v>45468</c:v>
                </c:pt>
                <c:pt idx="877">
                  <c:v>45469</c:v>
                </c:pt>
                <c:pt idx="878">
                  <c:v>45470</c:v>
                </c:pt>
                <c:pt idx="879">
                  <c:v>45471</c:v>
                </c:pt>
                <c:pt idx="880">
                  <c:v>45474</c:v>
                </c:pt>
                <c:pt idx="881">
                  <c:v>45475</c:v>
                </c:pt>
                <c:pt idx="882">
                  <c:v>45476</c:v>
                </c:pt>
                <c:pt idx="883">
                  <c:v>45477</c:v>
                </c:pt>
                <c:pt idx="884">
                  <c:v>45478</c:v>
                </c:pt>
                <c:pt idx="885">
                  <c:v>45481</c:v>
                </c:pt>
                <c:pt idx="886">
                  <c:v>45482</c:v>
                </c:pt>
                <c:pt idx="887">
                  <c:v>45483</c:v>
                </c:pt>
                <c:pt idx="888">
                  <c:v>45484</c:v>
                </c:pt>
                <c:pt idx="889">
                  <c:v>45485</c:v>
                </c:pt>
                <c:pt idx="890">
                  <c:v>45488</c:v>
                </c:pt>
                <c:pt idx="891">
                  <c:v>45489</c:v>
                </c:pt>
                <c:pt idx="892">
                  <c:v>45490</c:v>
                </c:pt>
                <c:pt idx="893">
                  <c:v>45491</c:v>
                </c:pt>
                <c:pt idx="894">
                  <c:v>45492</c:v>
                </c:pt>
                <c:pt idx="895">
                  <c:v>45495</c:v>
                </c:pt>
                <c:pt idx="896">
                  <c:v>45496</c:v>
                </c:pt>
                <c:pt idx="897">
                  <c:v>45497</c:v>
                </c:pt>
                <c:pt idx="898">
                  <c:v>45498</c:v>
                </c:pt>
                <c:pt idx="899">
                  <c:v>45499</c:v>
                </c:pt>
                <c:pt idx="900">
                  <c:v>45502</c:v>
                </c:pt>
                <c:pt idx="901">
                  <c:v>45503</c:v>
                </c:pt>
                <c:pt idx="902">
                  <c:v>45504</c:v>
                </c:pt>
                <c:pt idx="903">
                  <c:v>45505</c:v>
                </c:pt>
                <c:pt idx="904">
                  <c:v>45506</c:v>
                </c:pt>
                <c:pt idx="905">
                  <c:v>45509</c:v>
                </c:pt>
                <c:pt idx="906">
                  <c:v>45510</c:v>
                </c:pt>
                <c:pt idx="907">
                  <c:v>45511</c:v>
                </c:pt>
                <c:pt idx="908">
                  <c:v>45512</c:v>
                </c:pt>
                <c:pt idx="909">
                  <c:v>45513</c:v>
                </c:pt>
                <c:pt idx="910">
                  <c:v>45516</c:v>
                </c:pt>
                <c:pt idx="911">
                  <c:v>45517</c:v>
                </c:pt>
                <c:pt idx="912">
                  <c:v>45518</c:v>
                </c:pt>
                <c:pt idx="913">
                  <c:v>45519</c:v>
                </c:pt>
                <c:pt idx="914">
                  <c:v>45520</c:v>
                </c:pt>
                <c:pt idx="915">
                  <c:v>45523</c:v>
                </c:pt>
                <c:pt idx="916">
                  <c:v>45524</c:v>
                </c:pt>
                <c:pt idx="917">
                  <c:v>45525</c:v>
                </c:pt>
                <c:pt idx="918">
                  <c:v>45526</c:v>
                </c:pt>
                <c:pt idx="919">
                  <c:v>45527</c:v>
                </c:pt>
                <c:pt idx="920">
                  <c:v>45531</c:v>
                </c:pt>
                <c:pt idx="921">
                  <c:v>45532</c:v>
                </c:pt>
                <c:pt idx="922">
                  <c:v>45533</c:v>
                </c:pt>
                <c:pt idx="923">
                  <c:v>45534</c:v>
                </c:pt>
                <c:pt idx="924">
                  <c:v>45537</c:v>
                </c:pt>
                <c:pt idx="925">
                  <c:v>45538</c:v>
                </c:pt>
                <c:pt idx="926">
                  <c:v>45539</c:v>
                </c:pt>
                <c:pt idx="927">
                  <c:v>45540</c:v>
                </c:pt>
                <c:pt idx="928">
                  <c:v>45541</c:v>
                </c:pt>
                <c:pt idx="929">
                  <c:v>45544</c:v>
                </c:pt>
                <c:pt idx="930">
                  <c:v>45545</c:v>
                </c:pt>
                <c:pt idx="931">
                  <c:v>45546</c:v>
                </c:pt>
                <c:pt idx="932">
                  <c:v>45547</c:v>
                </c:pt>
                <c:pt idx="933">
                  <c:v>45548</c:v>
                </c:pt>
                <c:pt idx="934">
                  <c:v>45551</c:v>
                </c:pt>
                <c:pt idx="935">
                  <c:v>45552</c:v>
                </c:pt>
                <c:pt idx="936">
                  <c:v>45553</c:v>
                </c:pt>
                <c:pt idx="937">
                  <c:v>45554</c:v>
                </c:pt>
                <c:pt idx="938">
                  <c:v>45555</c:v>
                </c:pt>
                <c:pt idx="939">
                  <c:v>45558</c:v>
                </c:pt>
                <c:pt idx="940">
                  <c:v>45559</c:v>
                </c:pt>
                <c:pt idx="941">
                  <c:v>45560</c:v>
                </c:pt>
                <c:pt idx="942">
                  <c:v>45561</c:v>
                </c:pt>
                <c:pt idx="943">
                  <c:v>45562</c:v>
                </c:pt>
                <c:pt idx="944">
                  <c:v>45565</c:v>
                </c:pt>
                <c:pt idx="945">
                  <c:v>45566</c:v>
                </c:pt>
                <c:pt idx="946">
                  <c:v>45567</c:v>
                </c:pt>
                <c:pt idx="947">
                  <c:v>45568</c:v>
                </c:pt>
                <c:pt idx="948">
                  <c:v>45569</c:v>
                </c:pt>
                <c:pt idx="949">
                  <c:v>45572</c:v>
                </c:pt>
                <c:pt idx="950">
                  <c:v>45573</c:v>
                </c:pt>
                <c:pt idx="951">
                  <c:v>45574</c:v>
                </c:pt>
                <c:pt idx="952">
                  <c:v>45575</c:v>
                </c:pt>
                <c:pt idx="953">
                  <c:v>45576</c:v>
                </c:pt>
                <c:pt idx="954">
                  <c:v>45579</c:v>
                </c:pt>
                <c:pt idx="955">
                  <c:v>45580</c:v>
                </c:pt>
                <c:pt idx="956">
                  <c:v>45581</c:v>
                </c:pt>
                <c:pt idx="957">
                  <c:v>45582</c:v>
                </c:pt>
                <c:pt idx="958">
                  <c:v>45583</c:v>
                </c:pt>
                <c:pt idx="959">
                  <c:v>45586</c:v>
                </c:pt>
                <c:pt idx="960">
                  <c:v>45587</c:v>
                </c:pt>
                <c:pt idx="961">
                  <c:v>45588</c:v>
                </c:pt>
                <c:pt idx="962">
                  <c:v>45589</c:v>
                </c:pt>
                <c:pt idx="963">
                  <c:v>45590</c:v>
                </c:pt>
                <c:pt idx="964">
                  <c:v>45593</c:v>
                </c:pt>
                <c:pt idx="965">
                  <c:v>45594</c:v>
                </c:pt>
                <c:pt idx="966">
                  <c:v>45595</c:v>
                </c:pt>
                <c:pt idx="967">
                  <c:v>45596</c:v>
                </c:pt>
                <c:pt idx="968">
                  <c:v>45597</c:v>
                </c:pt>
                <c:pt idx="969">
                  <c:v>45600</c:v>
                </c:pt>
                <c:pt idx="970">
                  <c:v>45601</c:v>
                </c:pt>
                <c:pt idx="971">
                  <c:v>45602</c:v>
                </c:pt>
                <c:pt idx="972">
                  <c:v>45603</c:v>
                </c:pt>
                <c:pt idx="973">
                  <c:v>45604</c:v>
                </c:pt>
                <c:pt idx="974">
                  <c:v>45607</c:v>
                </c:pt>
                <c:pt idx="975">
                  <c:v>45608</c:v>
                </c:pt>
                <c:pt idx="976">
                  <c:v>45609</c:v>
                </c:pt>
                <c:pt idx="977">
                  <c:v>45610</c:v>
                </c:pt>
                <c:pt idx="978">
                  <c:v>45611</c:v>
                </c:pt>
                <c:pt idx="979">
                  <c:v>45614</c:v>
                </c:pt>
                <c:pt idx="980">
                  <c:v>45615</c:v>
                </c:pt>
                <c:pt idx="981">
                  <c:v>45616</c:v>
                </c:pt>
                <c:pt idx="982">
                  <c:v>45617</c:v>
                </c:pt>
                <c:pt idx="983">
                  <c:v>45618</c:v>
                </c:pt>
                <c:pt idx="984">
                  <c:v>45621</c:v>
                </c:pt>
                <c:pt idx="985">
                  <c:v>45622</c:v>
                </c:pt>
                <c:pt idx="986">
                  <c:v>45623</c:v>
                </c:pt>
                <c:pt idx="987">
                  <c:v>45624</c:v>
                </c:pt>
                <c:pt idx="988">
                  <c:v>45625</c:v>
                </c:pt>
                <c:pt idx="989">
                  <c:v>45628</c:v>
                </c:pt>
                <c:pt idx="990">
                  <c:v>45629</c:v>
                </c:pt>
                <c:pt idx="991">
                  <c:v>45630</c:v>
                </c:pt>
                <c:pt idx="992">
                  <c:v>45631</c:v>
                </c:pt>
                <c:pt idx="993">
                  <c:v>45632</c:v>
                </c:pt>
                <c:pt idx="994">
                  <c:v>45635</c:v>
                </c:pt>
                <c:pt idx="995">
                  <c:v>45636</c:v>
                </c:pt>
                <c:pt idx="996">
                  <c:v>45637</c:v>
                </c:pt>
                <c:pt idx="997">
                  <c:v>45638</c:v>
                </c:pt>
                <c:pt idx="998">
                  <c:v>45639</c:v>
                </c:pt>
                <c:pt idx="999">
                  <c:v>45642</c:v>
                </c:pt>
                <c:pt idx="1000">
                  <c:v>45643</c:v>
                </c:pt>
                <c:pt idx="1001">
                  <c:v>45644</c:v>
                </c:pt>
                <c:pt idx="1002">
                  <c:v>45645</c:v>
                </c:pt>
                <c:pt idx="1003">
                  <c:v>45646</c:v>
                </c:pt>
                <c:pt idx="1004">
                  <c:v>45649</c:v>
                </c:pt>
                <c:pt idx="1005">
                  <c:v>45650</c:v>
                </c:pt>
                <c:pt idx="1006">
                  <c:v>45653</c:v>
                </c:pt>
                <c:pt idx="1007">
                  <c:v>45656</c:v>
                </c:pt>
                <c:pt idx="1008">
                  <c:v>45657</c:v>
                </c:pt>
                <c:pt idx="1009">
                  <c:v>45659</c:v>
                </c:pt>
                <c:pt idx="1010">
                  <c:v>45660</c:v>
                </c:pt>
                <c:pt idx="1011">
                  <c:v>45663</c:v>
                </c:pt>
                <c:pt idx="1012">
                  <c:v>45664</c:v>
                </c:pt>
                <c:pt idx="1013">
                  <c:v>45665</c:v>
                </c:pt>
                <c:pt idx="1014">
                  <c:v>45666</c:v>
                </c:pt>
                <c:pt idx="1015">
                  <c:v>45667</c:v>
                </c:pt>
                <c:pt idx="1016">
                  <c:v>45670</c:v>
                </c:pt>
                <c:pt idx="1017">
                  <c:v>45671</c:v>
                </c:pt>
                <c:pt idx="1018">
                  <c:v>45672</c:v>
                </c:pt>
                <c:pt idx="1019">
                  <c:v>45673</c:v>
                </c:pt>
                <c:pt idx="1020">
                  <c:v>45674</c:v>
                </c:pt>
                <c:pt idx="1021">
                  <c:v>45677</c:v>
                </c:pt>
                <c:pt idx="1022">
                  <c:v>45678</c:v>
                </c:pt>
                <c:pt idx="1023">
                  <c:v>45679</c:v>
                </c:pt>
                <c:pt idx="1024">
                  <c:v>45680</c:v>
                </c:pt>
                <c:pt idx="1025">
                  <c:v>45681</c:v>
                </c:pt>
                <c:pt idx="1026">
                  <c:v>45684</c:v>
                </c:pt>
                <c:pt idx="1027">
                  <c:v>45685</c:v>
                </c:pt>
                <c:pt idx="1028">
                  <c:v>45686</c:v>
                </c:pt>
                <c:pt idx="1029">
                  <c:v>45687</c:v>
                </c:pt>
                <c:pt idx="1030">
                  <c:v>45688</c:v>
                </c:pt>
                <c:pt idx="1031">
                  <c:v>45691</c:v>
                </c:pt>
                <c:pt idx="1032">
                  <c:v>45692</c:v>
                </c:pt>
                <c:pt idx="1033">
                  <c:v>45693</c:v>
                </c:pt>
                <c:pt idx="1034">
                  <c:v>45694</c:v>
                </c:pt>
                <c:pt idx="1035">
                  <c:v>45695</c:v>
                </c:pt>
                <c:pt idx="1036">
                  <c:v>45698</c:v>
                </c:pt>
                <c:pt idx="1037">
                  <c:v>45699</c:v>
                </c:pt>
                <c:pt idx="1038">
                  <c:v>45700</c:v>
                </c:pt>
                <c:pt idx="1039">
                  <c:v>45701</c:v>
                </c:pt>
                <c:pt idx="1040">
                  <c:v>45702</c:v>
                </c:pt>
                <c:pt idx="1041">
                  <c:v>45705</c:v>
                </c:pt>
                <c:pt idx="1042">
                  <c:v>45706</c:v>
                </c:pt>
                <c:pt idx="1043">
                  <c:v>45707</c:v>
                </c:pt>
                <c:pt idx="1044">
                  <c:v>45708</c:v>
                </c:pt>
                <c:pt idx="1045">
                  <c:v>45709</c:v>
                </c:pt>
                <c:pt idx="1046">
                  <c:v>45712</c:v>
                </c:pt>
                <c:pt idx="1047">
                  <c:v>45713</c:v>
                </c:pt>
                <c:pt idx="1048">
                  <c:v>45714</c:v>
                </c:pt>
                <c:pt idx="1049">
                  <c:v>45715</c:v>
                </c:pt>
                <c:pt idx="1050">
                  <c:v>45716</c:v>
                </c:pt>
                <c:pt idx="1051">
                  <c:v>45719</c:v>
                </c:pt>
                <c:pt idx="1052">
                  <c:v>45720</c:v>
                </c:pt>
                <c:pt idx="1053">
                  <c:v>45721</c:v>
                </c:pt>
                <c:pt idx="1054">
                  <c:v>45722</c:v>
                </c:pt>
                <c:pt idx="1055">
                  <c:v>45723</c:v>
                </c:pt>
                <c:pt idx="1056">
                  <c:v>45726</c:v>
                </c:pt>
                <c:pt idx="1057">
                  <c:v>45727</c:v>
                </c:pt>
                <c:pt idx="1058">
                  <c:v>45728</c:v>
                </c:pt>
                <c:pt idx="1059">
                  <c:v>45729</c:v>
                </c:pt>
                <c:pt idx="1060">
                  <c:v>45730</c:v>
                </c:pt>
                <c:pt idx="1061">
                  <c:v>45733</c:v>
                </c:pt>
                <c:pt idx="1062">
                  <c:v>45734</c:v>
                </c:pt>
                <c:pt idx="1063">
                  <c:v>45735</c:v>
                </c:pt>
                <c:pt idx="1064">
                  <c:v>45736</c:v>
                </c:pt>
                <c:pt idx="1065">
                  <c:v>45737</c:v>
                </c:pt>
                <c:pt idx="1066">
                  <c:v>45740</c:v>
                </c:pt>
                <c:pt idx="1067">
                  <c:v>45741</c:v>
                </c:pt>
                <c:pt idx="1068">
                  <c:v>45742</c:v>
                </c:pt>
                <c:pt idx="1069">
                  <c:v>45743</c:v>
                </c:pt>
                <c:pt idx="1070">
                  <c:v>45744</c:v>
                </c:pt>
                <c:pt idx="1071">
                  <c:v>45747</c:v>
                </c:pt>
                <c:pt idx="1072">
                  <c:v>45748</c:v>
                </c:pt>
                <c:pt idx="1073">
                  <c:v>45749</c:v>
                </c:pt>
                <c:pt idx="1074">
                  <c:v>45750</c:v>
                </c:pt>
                <c:pt idx="1075">
                  <c:v>45751</c:v>
                </c:pt>
                <c:pt idx="1076">
                  <c:v>45754</c:v>
                </c:pt>
                <c:pt idx="1077">
                  <c:v>45755</c:v>
                </c:pt>
                <c:pt idx="1078">
                  <c:v>45756</c:v>
                </c:pt>
                <c:pt idx="1079">
                  <c:v>45757</c:v>
                </c:pt>
                <c:pt idx="1080">
                  <c:v>45758</c:v>
                </c:pt>
                <c:pt idx="1081">
                  <c:v>45761</c:v>
                </c:pt>
                <c:pt idx="1082">
                  <c:v>45762</c:v>
                </c:pt>
                <c:pt idx="1083">
                  <c:v>45763</c:v>
                </c:pt>
                <c:pt idx="1084">
                  <c:v>45764</c:v>
                </c:pt>
                <c:pt idx="1085">
                  <c:v>45769</c:v>
                </c:pt>
                <c:pt idx="1086">
                  <c:v>45770</c:v>
                </c:pt>
                <c:pt idx="1087">
                  <c:v>45771</c:v>
                </c:pt>
                <c:pt idx="1088">
                  <c:v>45772</c:v>
                </c:pt>
                <c:pt idx="1089">
                  <c:v>45775</c:v>
                </c:pt>
                <c:pt idx="1090">
                  <c:v>45776</c:v>
                </c:pt>
                <c:pt idx="1091">
                  <c:v>45777</c:v>
                </c:pt>
                <c:pt idx="1092">
                  <c:v>45778</c:v>
                </c:pt>
                <c:pt idx="1093">
                  <c:v>45779</c:v>
                </c:pt>
                <c:pt idx="1094">
                  <c:v>45783</c:v>
                </c:pt>
                <c:pt idx="1095">
                  <c:v>45784</c:v>
                </c:pt>
                <c:pt idx="1096">
                  <c:v>45785</c:v>
                </c:pt>
                <c:pt idx="1097">
                  <c:v>45786</c:v>
                </c:pt>
                <c:pt idx="1098">
                  <c:v>45789</c:v>
                </c:pt>
                <c:pt idx="1099">
                  <c:v>45790</c:v>
                </c:pt>
                <c:pt idx="1100">
                  <c:v>45791</c:v>
                </c:pt>
                <c:pt idx="1101">
                  <c:v>45792</c:v>
                </c:pt>
                <c:pt idx="1102">
                  <c:v>45793</c:v>
                </c:pt>
                <c:pt idx="1103">
                  <c:v>45796</c:v>
                </c:pt>
                <c:pt idx="1104">
                  <c:v>45797</c:v>
                </c:pt>
                <c:pt idx="1105">
                  <c:v>45798</c:v>
                </c:pt>
                <c:pt idx="1106">
                  <c:v>45799</c:v>
                </c:pt>
                <c:pt idx="1107">
                  <c:v>45800</c:v>
                </c:pt>
                <c:pt idx="1108">
                  <c:v>45804</c:v>
                </c:pt>
                <c:pt idx="1109">
                  <c:v>45805</c:v>
                </c:pt>
                <c:pt idx="1110">
                  <c:v>45806</c:v>
                </c:pt>
                <c:pt idx="1111">
                  <c:v>45807</c:v>
                </c:pt>
                <c:pt idx="1112">
                  <c:v>45810</c:v>
                </c:pt>
                <c:pt idx="1113">
                  <c:v>45811</c:v>
                </c:pt>
                <c:pt idx="1114">
                  <c:v>45812</c:v>
                </c:pt>
                <c:pt idx="1115">
                  <c:v>45813</c:v>
                </c:pt>
                <c:pt idx="1116">
                  <c:v>45814</c:v>
                </c:pt>
                <c:pt idx="1117">
                  <c:v>45817</c:v>
                </c:pt>
                <c:pt idx="1118">
                  <c:v>45818</c:v>
                </c:pt>
                <c:pt idx="1119">
                  <c:v>45819</c:v>
                </c:pt>
                <c:pt idx="1120">
                  <c:v>45820</c:v>
                </c:pt>
                <c:pt idx="1121">
                  <c:v>45821</c:v>
                </c:pt>
                <c:pt idx="1122">
                  <c:v>45824</c:v>
                </c:pt>
                <c:pt idx="1123">
                  <c:v>45825</c:v>
                </c:pt>
                <c:pt idx="1124">
                  <c:v>45826</c:v>
                </c:pt>
                <c:pt idx="1125">
                  <c:v>45827</c:v>
                </c:pt>
                <c:pt idx="1126">
                  <c:v>45828</c:v>
                </c:pt>
                <c:pt idx="1127">
                  <c:v>45831</c:v>
                </c:pt>
                <c:pt idx="1128">
                  <c:v>45832</c:v>
                </c:pt>
                <c:pt idx="1129">
                  <c:v>45833</c:v>
                </c:pt>
                <c:pt idx="1130">
                  <c:v>45834</c:v>
                </c:pt>
                <c:pt idx="1131">
                  <c:v>45835</c:v>
                </c:pt>
                <c:pt idx="1132">
                  <c:v>45838</c:v>
                </c:pt>
                <c:pt idx="1133">
                  <c:v>45839</c:v>
                </c:pt>
                <c:pt idx="1134">
                  <c:v>45840</c:v>
                </c:pt>
                <c:pt idx="1135">
                  <c:v>45841</c:v>
                </c:pt>
                <c:pt idx="1136">
                  <c:v>45842</c:v>
                </c:pt>
                <c:pt idx="1137">
                  <c:v>45845</c:v>
                </c:pt>
                <c:pt idx="1138">
                  <c:v>45846</c:v>
                </c:pt>
                <c:pt idx="1139">
                  <c:v>45847</c:v>
                </c:pt>
                <c:pt idx="1140">
                  <c:v>45848</c:v>
                </c:pt>
                <c:pt idx="1141">
                  <c:v>45849</c:v>
                </c:pt>
                <c:pt idx="1142">
                  <c:v>45852</c:v>
                </c:pt>
                <c:pt idx="1143">
                  <c:v>45853</c:v>
                </c:pt>
                <c:pt idx="1144">
                  <c:v>45854</c:v>
                </c:pt>
                <c:pt idx="1145">
                  <c:v>45855</c:v>
                </c:pt>
                <c:pt idx="1146">
                  <c:v>45856</c:v>
                </c:pt>
                <c:pt idx="1147">
                  <c:v>45859</c:v>
                </c:pt>
                <c:pt idx="1148">
                  <c:v>45860</c:v>
                </c:pt>
                <c:pt idx="1149">
                  <c:v>45861</c:v>
                </c:pt>
                <c:pt idx="1150">
                  <c:v>45862</c:v>
                </c:pt>
                <c:pt idx="1151">
                  <c:v>45863</c:v>
                </c:pt>
                <c:pt idx="1152">
                  <c:v>45866</c:v>
                </c:pt>
                <c:pt idx="1153">
                  <c:v>45867</c:v>
                </c:pt>
                <c:pt idx="1154">
                  <c:v>45868</c:v>
                </c:pt>
                <c:pt idx="1155">
                  <c:v>45869</c:v>
                </c:pt>
                <c:pt idx="1156">
                  <c:v>45870</c:v>
                </c:pt>
                <c:pt idx="1157">
                  <c:v>45873</c:v>
                </c:pt>
                <c:pt idx="1158">
                  <c:v>45874</c:v>
                </c:pt>
                <c:pt idx="1159">
                  <c:v>45875</c:v>
                </c:pt>
                <c:pt idx="1160">
                  <c:v>45876</c:v>
                </c:pt>
                <c:pt idx="1161">
                  <c:v>45877</c:v>
                </c:pt>
                <c:pt idx="1162">
                  <c:v>45880</c:v>
                </c:pt>
                <c:pt idx="1163">
                  <c:v>45881</c:v>
                </c:pt>
                <c:pt idx="1164">
                  <c:v>45882</c:v>
                </c:pt>
                <c:pt idx="1165">
                  <c:v>45883</c:v>
                </c:pt>
                <c:pt idx="1166">
                  <c:v>45884</c:v>
                </c:pt>
                <c:pt idx="1167">
                  <c:v>45887</c:v>
                </c:pt>
                <c:pt idx="1168">
                  <c:v>45888</c:v>
                </c:pt>
                <c:pt idx="1169">
                  <c:v>45889</c:v>
                </c:pt>
                <c:pt idx="1170">
                  <c:v>45890</c:v>
                </c:pt>
                <c:pt idx="1171">
                  <c:v>45891</c:v>
                </c:pt>
                <c:pt idx="1172">
                  <c:v>45895</c:v>
                </c:pt>
                <c:pt idx="1173">
                  <c:v>45896</c:v>
                </c:pt>
                <c:pt idx="1174">
                  <c:v>45897</c:v>
                </c:pt>
                <c:pt idx="1175">
                  <c:v>45898</c:v>
                </c:pt>
                <c:pt idx="1176">
                  <c:v>45901</c:v>
                </c:pt>
                <c:pt idx="1177">
                  <c:v>45902</c:v>
                </c:pt>
                <c:pt idx="1178">
                  <c:v>45903</c:v>
                </c:pt>
                <c:pt idx="1179">
                  <c:v>45904</c:v>
                </c:pt>
                <c:pt idx="1180">
                  <c:v>45905</c:v>
                </c:pt>
                <c:pt idx="1181">
                  <c:v>45908</c:v>
                </c:pt>
                <c:pt idx="1182">
                  <c:v>45909</c:v>
                </c:pt>
                <c:pt idx="1183">
                  <c:v>45910</c:v>
                </c:pt>
                <c:pt idx="1184">
                  <c:v>45911</c:v>
                </c:pt>
                <c:pt idx="1185">
                  <c:v>45912</c:v>
                </c:pt>
                <c:pt idx="1186">
                  <c:v>45915</c:v>
                </c:pt>
                <c:pt idx="1187">
                  <c:v>45916</c:v>
                </c:pt>
                <c:pt idx="1188">
                  <c:v>45917</c:v>
                </c:pt>
                <c:pt idx="1189">
                  <c:v>45918</c:v>
                </c:pt>
                <c:pt idx="1190">
                  <c:v>45919</c:v>
                </c:pt>
                <c:pt idx="1191">
                  <c:v>45922</c:v>
                </c:pt>
                <c:pt idx="1192">
                  <c:v>45923</c:v>
                </c:pt>
                <c:pt idx="1193">
                  <c:v>45924</c:v>
                </c:pt>
                <c:pt idx="1194">
                  <c:v>45925</c:v>
                </c:pt>
                <c:pt idx="1195">
                  <c:v>45926</c:v>
                </c:pt>
                <c:pt idx="1196">
                  <c:v>45929</c:v>
                </c:pt>
                <c:pt idx="1197">
                  <c:v>45930</c:v>
                </c:pt>
                <c:pt idx="1198">
                  <c:v>45931</c:v>
                </c:pt>
                <c:pt idx="1199">
                  <c:v>45932</c:v>
                </c:pt>
                <c:pt idx="1200">
                  <c:v>45933</c:v>
                </c:pt>
                <c:pt idx="1201">
                  <c:v>45936</c:v>
                </c:pt>
                <c:pt idx="1202">
                  <c:v>45937</c:v>
                </c:pt>
                <c:pt idx="1203">
                  <c:v>45938</c:v>
                </c:pt>
                <c:pt idx="1204">
                  <c:v>45939</c:v>
                </c:pt>
                <c:pt idx="1205">
                  <c:v>45940</c:v>
                </c:pt>
                <c:pt idx="1206">
                  <c:v>45943</c:v>
                </c:pt>
                <c:pt idx="1207">
                  <c:v>45944</c:v>
                </c:pt>
                <c:pt idx="1208">
                  <c:v>45945</c:v>
                </c:pt>
                <c:pt idx="1209">
                  <c:v>45946</c:v>
                </c:pt>
                <c:pt idx="1210">
                  <c:v>45947</c:v>
                </c:pt>
                <c:pt idx="1211">
                  <c:v>45950</c:v>
                </c:pt>
                <c:pt idx="1212">
                  <c:v>45951</c:v>
                </c:pt>
                <c:pt idx="1213">
                  <c:v>45952</c:v>
                </c:pt>
                <c:pt idx="1214">
                  <c:v>45953</c:v>
                </c:pt>
                <c:pt idx="1215">
                  <c:v>45954</c:v>
                </c:pt>
                <c:pt idx="1216">
                  <c:v>45957</c:v>
                </c:pt>
                <c:pt idx="1217">
                  <c:v>45958</c:v>
                </c:pt>
                <c:pt idx="1218">
                  <c:v>45959</c:v>
                </c:pt>
                <c:pt idx="1219">
                  <c:v>45960</c:v>
                </c:pt>
                <c:pt idx="1220">
                  <c:v>45961</c:v>
                </c:pt>
                <c:pt idx="1221">
                  <c:v>45964</c:v>
                </c:pt>
                <c:pt idx="1222">
                  <c:v>45965</c:v>
                </c:pt>
                <c:pt idx="1223">
                  <c:v>45966</c:v>
                </c:pt>
                <c:pt idx="1224">
                  <c:v>45967</c:v>
                </c:pt>
                <c:pt idx="1225">
                  <c:v>45968</c:v>
                </c:pt>
                <c:pt idx="1226">
                  <c:v>45971</c:v>
                </c:pt>
                <c:pt idx="1227">
                  <c:v>45972</c:v>
                </c:pt>
                <c:pt idx="1228">
                  <c:v>45973</c:v>
                </c:pt>
                <c:pt idx="1229">
                  <c:v>45974</c:v>
                </c:pt>
                <c:pt idx="1230">
                  <c:v>45975</c:v>
                </c:pt>
                <c:pt idx="1231">
                  <c:v>45978</c:v>
                </c:pt>
                <c:pt idx="1232">
                  <c:v>45979</c:v>
                </c:pt>
                <c:pt idx="1233">
                  <c:v>45980</c:v>
                </c:pt>
                <c:pt idx="1234">
                  <c:v>45981</c:v>
                </c:pt>
                <c:pt idx="1235">
                  <c:v>45982</c:v>
                </c:pt>
                <c:pt idx="1236">
                  <c:v>45985</c:v>
                </c:pt>
                <c:pt idx="1237">
                  <c:v>45986</c:v>
                </c:pt>
                <c:pt idx="1238">
                  <c:v>45987</c:v>
                </c:pt>
                <c:pt idx="1239">
                  <c:v>45988</c:v>
                </c:pt>
                <c:pt idx="1240">
                  <c:v>45989</c:v>
                </c:pt>
                <c:pt idx="1241">
                  <c:v>45992</c:v>
                </c:pt>
                <c:pt idx="1242">
                  <c:v>45993</c:v>
                </c:pt>
                <c:pt idx="1243">
                  <c:v>45994</c:v>
                </c:pt>
                <c:pt idx="1244">
                  <c:v>45995</c:v>
                </c:pt>
                <c:pt idx="1245">
                  <c:v>45996</c:v>
                </c:pt>
                <c:pt idx="1246">
                  <c:v>45999</c:v>
                </c:pt>
                <c:pt idx="1247">
                  <c:v>46000</c:v>
                </c:pt>
                <c:pt idx="1248">
                  <c:v>46001</c:v>
                </c:pt>
                <c:pt idx="1249">
                  <c:v>46002</c:v>
                </c:pt>
              </c:numCache>
            </c:numRef>
          </c:cat>
          <c:val>
            <c:numRef>
              <c:f>'Գծապատկեր 3.Ա.10'!$B$2:$B$1251</c:f>
              <c:numCache>
                <c:formatCode>General</c:formatCode>
                <c:ptCount val="1250"/>
                <c:pt idx="0">
                  <c:v>7860.5</c:v>
                </c:pt>
                <c:pt idx="1">
                  <c:v>8002</c:v>
                </c:pt>
                <c:pt idx="2">
                  <c:v>8037.5</c:v>
                </c:pt>
                <c:pt idx="3">
                  <c:v>8179</c:v>
                </c:pt>
                <c:pt idx="4">
                  <c:v>8131</c:v>
                </c:pt>
                <c:pt idx="5">
                  <c:v>7864</c:v>
                </c:pt>
                <c:pt idx="6">
                  <c:v>7975.5</c:v>
                </c:pt>
                <c:pt idx="7">
                  <c:v>8009</c:v>
                </c:pt>
                <c:pt idx="8">
                  <c:v>8048.5</c:v>
                </c:pt>
                <c:pt idx="9">
                  <c:v>7949</c:v>
                </c:pt>
                <c:pt idx="10">
                  <c:v>7971.5</c:v>
                </c:pt>
                <c:pt idx="11">
                  <c:v>7954</c:v>
                </c:pt>
                <c:pt idx="12">
                  <c:v>8044.5</c:v>
                </c:pt>
                <c:pt idx="13">
                  <c:v>8021.5</c:v>
                </c:pt>
                <c:pt idx="14">
                  <c:v>7997.5</c:v>
                </c:pt>
                <c:pt idx="15">
                  <c:v>7969</c:v>
                </c:pt>
                <c:pt idx="16">
                  <c:v>8008.5</c:v>
                </c:pt>
                <c:pt idx="17">
                  <c:v>7825</c:v>
                </c:pt>
                <c:pt idx="18">
                  <c:v>7873</c:v>
                </c:pt>
                <c:pt idx="19">
                  <c:v>7856</c:v>
                </c:pt>
                <c:pt idx="20">
                  <c:v>7798.5</c:v>
                </c:pt>
                <c:pt idx="21">
                  <c:v>7777</c:v>
                </c:pt>
                <c:pt idx="22">
                  <c:v>7842.5</c:v>
                </c:pt>
                <c:pt idx="23">
                  <c:v>7823</c:v>
                </c:pt>
                <c:pt idx="24">
                  <c:v>7912.5</c:v>
                </c:pt>
                <c:pt idx="25">
                  <c:v>8037</c:v>
                </c:pt>
                <c:pt idx="26">
                  <c:v>8147.5</c:v>
                </c:pt>
                <c:pt idx="27">
                  <c:v>8299.5</c:v>
                </c:pt>
                <c:pt idx="28">
                  <c:v>8280.5</c:v>
                </c:pt>
                <c:pt idx="29">
                  <c:v>8332</c:v>
                </c:pt>
                <c:pt idx="30">
                  <c:v>8393.5</c:v>
                </c:pt>
                <c:pt idx="31">
                  <c:v>8405.5</c:v>
                </c:pt>
                <c:pt idx="32">
                  <c:v>8390</c:v>
                </c:pt>
                <c:pt idx="33">
                  <c:v>8553</c:v>
                </c:pt>
                <c:pt idx="34">
                  <c:v>8909.5</c:v>
                </c:pt>
                <c:pt idx="35">
                  <c:v>9097</c:v>
                </c:pt>
                <c:pt idx="36">
                  <c:v>9206.5</c:v>
                </c:pt>
                <c:pt idx="37">
                  <c:v>9308.5</c:v>
                </c:pt>
                <c:pt idx="38">
                  <c:v>9412.5</c:v>
                </c:pt>
                <c:pt idx="39">
                  <c:v>9077</c:v>
                </c:pt>
                <c:pt idx="40">
                  <c:v>9044</c:v>
                </c:pt>
                <c:pt idx="41">
                  <c:v>9170.5</c:v>
                </c:pt>
                <c:pt idx="42">
                  <c:v>9101.5</c:v>
                </c:pt>
                <c:pt idx="43">
                  <c:v>8907.5</c:v>
                </c:pt>
                <c:pt idx="44">
                  <c:v>8895.5</c:v>
                </c:pt>
                <c:pt idx="45">
                  <c:v>8998.5</c:v>
                </c:pt>
                <c:pt idx="46">
                  <c:v>8779.5</c:v>
                </c:pt>
                <c:pt idx="47">
                  <c:v>8861.5</c:v>
                </c:pt>
                <c:pt idx="48">
                  <c:v>9057.5</c:v>
                </c:pt>
                <c:pt idx="49">
                  <c:v>9085</c:v>
                </c:pt>
                <c:pt idx="50">
                  <c:v>9144.5</c:v>
                </c:pt>
                <c:pt idx="51">
                  <c:v>8960.5</c:v>
                </c:pt>
                <c:pt idx="52">
                  <c:v>9065.5</c:v>
                </c:pt>
                <c:pt idx="53">
                  <c:v>9055.5</c:v>
                </c:pt>
                <c:pt idx="54">
                  <c:v>9057</c:v>
                </c:pt>
                <c:pt idx="55">
                  <c:v>9108.5</c:v>
                </c:pt>
                <c:pt idx="56">
                  <c:v>8980</c:v>
                </c:pt>
                <c:pt idx="57">
                  <c:v>8977.5</c:v>
                </c:pt>
                <c:pt idx="58">
                  <c:v>8779.5</c:v>
                </c:pt>
                <c:pt idx="59">
                  <c:v>8962</c:v>
                </c:pt>
                <c:pt idx="60">
                  <c:v>8865</c:v>
                </c:pt>
                <c:pt idx="61">
                  <c:v>8773.5</c:v>
                </c:pt>
                <c:pt idx="62">
                  <c:v>8785.5</c:v>
                </c:pt>
                <c:pt idx="63">
                  <c:v>8790</c:v>
                </c:pt>
                <c:pt idx="64">
                  <c:v>9047</c:v>
                </c:pt>
                <c:pt idx="65">
                  <c:v>8915.5</c:v>
                </c:pt>
                <c:pt idx="66">
                  <c:v>9008</c:v>
                </c:pt>
                <c:pt idx="67">
                  <c:v>8926.5</c:v>
                </c:pt>
                <c:pt idx="68">
                  <c:v>8861</c:v>
                </c:pt>
                <c:pt idx="69">
                  <c:v>8899.5</c:v>
                </c:pt>
                <c:pt idx="70">
                  <c:v>9074.5</c:v>
                </c:pt>
                <c:pt idx="71">
                  <c:v>9284</c:v>
                </c:pt>
                <c:pt idx="72">
                  <c:v>9211</c:v>
                </c:pt>
                <c:pt idx="73">
                  <c:v>9376</c:v>
                </c:pt>
                <c:pt idx="74">
                  <c:v>9322</c:v>
                </c:pt>
                <c:pt idx="75">
                  <c:v>9445</c:v>
                </c:pt>
                <c:pt idx="76">
                  <c:v>9401</c:v>
                </c:pt>
                <c:pt idx="77">
                  <c:v>9551.5</c:v>
                </c:pt>
                <c:pt idx="78">
                  <c:v>9751</c:v>
                </c:pt>
                <c:pt idx="79">
                  <c:v>9855.5</c:v>
                </c:pt>
                <c:pt idx="80">
                  <c:v>9876</c:v>
                </c:pt>
                <c:pt idx="81">
                  <c:v>9885</c:v>
                </c:pt>
                <c:pt idx="82">
                  <c:v>9825</c:v>
                </c:pt>
                <c:pt idx="83">
                  <c:v>9966</c:v>
                </c:pt>
                <c:pt idx="84">
                  <c:v>9949.5</c:v>
                </c:pt>
                <c:pt idx="85">
                  <c:v>10092</c:v>
                </c:pt>
                <c:pt idx="86">
                  <c:v>10417</c:v>
                </c:pt>
                <c:pt idx="87">
                  <c:v>10382</c:v>
                </c:pt>
                <c:pt idx="88">
                  <c:v>10460</c:v>
                </c:pt>
                <c:pt idx="89">
                  <c:v>10445.5</c:v>
                </c:pt>
                <c:pt idx="90">
                  <c:v>10342</c:v>
                </c:pt>
                <c:pt idx="91">
                  <c:v>10240.5</c:v>
                </c:pt>
                <c:pt idx="92">
                  <c:v>10373</c:v>
                </c:pt>
                <c:pt idx="93">
                  <c:v>10405</c:v>
                </c:pt>
                <c:pt idx="94">
                  <c:v>10001.5</c:v>
                </c:pt>
                <c:pt idx="95">
                  <c:v>10048</c:v>
                </c:pt>
                <c:pt idx="96">
                  <c:v>9881.5</c:v>
                </c:pt>
                <c:pt idx="97">
                  <c:v>9947</c:v>
                </c:pt>
                <c:pt idx="98">
                  <c:v>9918</c:v>
                </c:pt>
                <c:pt idx="99">
                  <c:v>9979</c:v>
                </c:pt>
                <c:pt idx="100">
                  <c:v>10221</c:v>
                </c:pt>
                <c:pt idx="101">
                  <c:v>10258</c:v>
                </c:pt>
                <c:pt idx="102">
                  <c:v>10245</c:v>
                </c:pt>
                <c:pt idx="103">
                  <c:v>10147.5</c:v>
                </c:pt>
                <c:pt idx="104">
                  <c:v>9788.5</c:v>
                </c:pt>
                <c:pt idx="105">
                  <c:v>9955</c:v>
                </c:pt>
                <c:pt idx="106">
                  <c:v>9900.5</c:v>
                </c:pt>
                <c:pt idx="107">
                  <c:v>9964</c:v>
                </c:pt>
                <c:pt idx="108">
                  <c:v>9978.5</c:v>
                </c:pt>
                <c:pt idx="109">
                  <c:v>9890</c:v>
                </c:pt>
                <c:pt idx="110">
                  <c:v>10003.5</c:v>
                </c:pt>
                <c:pt idx="111">
                  <c:v>9971.5</c:v>
                </c:pt>
                <c:pt idx="112">
                  <c:v>9569.5</c:v>
                </c:pt>
                <c:pt idx="113">
                  <c:v>9667</c:v>
                </c:pt>
                <c:pt idx="114">
                  <c:v>9315.5</c:v>
                </c:pt>
                <c:pt idx="115">
                  <c:v>9145.5</c:v>
                </c:pt>
                <c:pt idx="116">
                  <c:v>9180</c:v>
                </c:pt>
                <c:pt idx="117">
                  <c:v>9301</c:v>
                </c:pt>
                <c:pt idx="118">
                  <c:v>9482.5</c:v>
                </c:pt>
                <c:pt idx="119">
                  <c:v>9419</c:v>
                </c:pt>
                <c:pt idx="120">
                  <c:v>9413.5</c:v>
                </c:pt>
                <c:pt idx="121">
                  <c:v>9388</c:v>
                </c:pt>
                <c:pt idx="122">
                  <c:v>9334.5</c:v>
                </c:pt>
                <c:pt idx="123">
                  <c:v>9374.5</c:v>
                </c:pt>
                <c:pt idx="124">
                  <c:v>9322</c:v>
                </c:pt>
                <c:pt idx="125">
                  <c:v>9376.5</c:v>
                </c:pt>
                <c:pt idx="126">
                  <c:v>9511</c:v>
                </c:pt>
                <c:pt idx="127">
                  <c:v>9312</c:v>
                </c:pt>
                <c:pt idx="128">
                  <c:v>9455</c:v>
                </c:pt>
                <c:pt idx="129">
                  <c:v>9323</c:v>
                </c:pt>
                <c:pt idx="130">
                  <c:v>9519.5</c:v>
                </c:pt>
                <c:pt idx="131">
                  <c:v>9409</c:v>
                </c:pt>
                <c:pt idx="132">
                  <c:v>9412.5</c:v>
                </c:pt>
                <c:pt idx="133">
                  <c:v>9342.5</c:v>
                </c:pt>
                <c:pt idx="134">
                  <c:v>9486.5</c:v>
                </c:pt>
                <c:pt idx="135">
                  <c:v>9427</c:v>
                </c:pt>
                <c:pt idx="136">
                  <c:v>9222</c:v>
                </c:pt>
                <c:pt idx="137">
                  <c:v>9336</c:v>
                </c:pt>
                <c:pt idx="138">
                  <c:v>9347</c:v>
                </c:pt>
                <c:pt idx="139">
                  <c:v>9441.5</c:v>
                </c:pt>
                <c:pt idx="140">
                  <c:v>9516</c:v>
                </c:pt>
                <c:pt idx="141">
                  <c:v>9809.5</c:v>
                </c:pt>
                <c:pt idx="142">
                  <c:v>9758.5</c:v>
                </c:pt>
                <c:pt idx="143">
                  <c:v>9686</c:v>
                </c:pt>
                <c:pt idx="144">
                  <c:v>9823.5</c:v>
                </c:pt>
                <c:pt idx="145">
                  <c:v>9728</c:v>
                </c:pt>
                <c:pt idx="146">
                  <c:v>9700.5</c:v>
                </c:pt>
                <c:pt idx="147">
                  <c:v>9541.5</c:v>
                </c:pt>
                <c:pt idx="148">
                  <c:v>9466</c:v>
                </c:pt>
                <c:pt idx="149">
                  <c:v>9491.5</c:v>
                </c:pt>
                <c:pt idx="150">
                  <c:v>9468</c:v>
                </c:pt>
                <c:pt idx="151">
                  <c:v>9369.5</c:v>
                </c:pt>
                <c:pt idx="152">
                  <c:v>9520.5</c:v>
                </c:pt>
                <c:pt idx="153">
                  <c:v>9512</c:v>
                </c:pt>
                <c:pt idx="154">
                  <c:v>9467.5</c:v>
                </c:pt>
                <c:pt idx="155">
                  <c:v>9570</c:v>
                </c:pt>
                <c:pt idx="156">
                  <c:v>9442</c:v>
                </c:pt>
                <c:pt idx="157">
                  <c:v>9247.5</c:v>
                </c:pt>
                <c:pt idx="158">
                  <c:v>9042.5</c:v>
                </c:pt>
                <c:pt idx="159">
                  <c:v>8894</c:v>
                </c:pt>
                <c:pt idx="160">
                  <c:v>9037</c:v>
                </c:pt>
                <c:pt idx="161">
                  <c:v>9273.5</c:v>
                </c:pt>
                <c:pt idx="162">
                  <c:v>9376</c:v>
                </c:pt>
                <c:pt idx="163">
                  <c:v>9356</c:v>
                </c:pt>
                <c:pt idx="164">
                  <c:v>9299.5</c:v>
                </c:pt>
                <c:pt idx="165">
                  <c:v>9410</c:v>
                </c:pt>
                <c:pt idx="166">
                  <c:v>9520</c:v>
                </c:pt>
                <c:pt idx="167">
                  <c:v>9335.5</c:v>
                </c:pt>
                <c:pt idx="168">
                  <c:v>9376.5</c:v>
                </c:pt>
                <c:pt idx="169">
                  <c:v>9431</c:v>
                </c:pt>
                <c:pt idx="170">
                  <c:v>9450.5</c:v>
                </c:pt>
                <c:pt idx="171">
                  <c:v>9350.5</c:v>
                </c:pt>
                <c:pt idx="172">
                  <c:v>9249</c:v>
                </c:pt>
                <c:pt idx="173">
                  <c:v>9387.5</c:v>
                </c:pt>
                <c:pt idx="174">
                  <c:v>9694.5</c:v>
                </c:pt>
                <c:pt idx="175">
                  <c:v>9562.5</c:v>
                </c:pt>
                <c:pt idx="176">
                  <c:v>9442</c:v>
                </c:pt>
                <c:pt idx="177">
                  <c:v>9627</c:v>
                </c:pt>
                <c:pt idx="178">
                  <c:v>9366.5</c:v>
                </c:pt>
                <c:pt idx="179">
                  <c:v>9312</c:v>
                </c:pt>
                <c:pt idx="180">
                  <c:v>9033</c:v>
                </c:pt>
                <c:pt idx="181">
                  <c:v>8975.5</c:v>
                </c:pt>
                <c:pt idx="182">
                  <c:v>9286</c:v>
                </c:pt>
                <c:pt idx="183">
                  <c:v>9273.5</c:v>
                </c:pt>
                <c:pt idx="184">
                  <c:v>9332.5</c:v>
                </c:pt>
                <c:pt idx="185">
                  <c:v>9362</c:v>
                </c:pt>
                <c:pt idx="186">
                  <c:v>9269</c:v>
                </c:pt>
                <c:pt idx="187">
                  <c:v>9155</c:v>
                </c:pt>
                <c:pt idx="188">
                  <c:v>8936.5</c:v>
                </c:pt>
                <c:pt idx="189">
                  <c:v>9128</c:v>
                </c:pt>
                <c:pt idx="190">
                  <c:v>9250.5</c:v>
                </c:pt>
                <c:pt idx="191">
                  <c:v>9174</c:v>
                </c:pt>
                <c:pt idx="192">
                  <c:v>9045.5</c:v>
                </c:pt>
                <c:pt idx="193">
                  <c:v>9280</c:v>
                </c:pt>
                <c:pt idx="194">
                  <c:v>9361</c:v>
                </c:pt>
                <c:pt idx="195">
                  <c:v>9543</c:v>
                </c:pt>
                <c:pt idx="196">
                  <c:v>9465</c:v>
                </c:pt>
                <c:pt idx="197">
                  <c:v>9651</c:v>
                </c:pt>
                <c:pt idx="198">
                  <c:v>9984</c:v>
                </c:pt>
                <c:pt idx="199">
                  <c:v>10281</c:v>
                </c:pt>
                <c:pt idx="200">
                  <c:v>10196</c:v>
                </c:pt>
                <c:pt idx="201">
                  <c:v>10149.5</c:v>
                </c:pt>
                <c:pt idx="202">
                  <c:v>10185.5</c:v>
                </c:pt>
                <c:pt idx="203">
                  <c:v>9831.5</c:v>
                </c:pt>
                <c:pt idx="204">
                  <c:v>9704</c:v>
                </c:pt>
                <c:pt idx="205">
                  <c:v>9867.5</c:v>
                </c:pt>
                <c:pt idx="206">
                  <c:v>9788.5</c:v>
                </c:pt>
                <c:pt idx="207">
                  <c:v>9548</c:v>
                </c:pt>
                <c:pt idx="208">
                  <c:v>9666.5</c:v>
                </c:pt>
                <c:pt idx="209">
                  <c:v>9496</c:v>
                </c:pt>
                <c:pt idx="210">
                  <c:v>9555</c:v>
                </c:pt>
                <c:pt idx="211">
                  <c:v>9495.5</c:v>
                </c:pt>
                <c:pt idx="212">
                  <c:v>9458.5</c:v>
                </c:pt>
                <c:pt idx="213">
                  <c:v>9439</c:v>
                </c:pt>
                <c:pt idx="214">
                  <c:v>9518</c:v>
                </c:pt>
                <c:pt idx="215">
                  <c:v>9637.5</c:v>
                </c:pt>
                <c:pt idx="216">
                  <c:v>9553</c:v>
                </c:pt>
                <c:pt idx="217">
                  <c:v>9533</c:v>
                </c:pt>
                <c:pt idx="218">
                  <c:v>9633.5</c:v>
                </c:pt>
                <c:pt idx="219">
                  <c:v>9711</c:v>
                </c:pt>
                <c:pt idx="220">
                  <c:v>9673</c:v>
                </c:pt>
                <c:pt idx="221">
                  <c:v>9561</c:v>
                </c:pt>
                <c:pt idx="222">
                  <c:v>9406.5</c:v>
                </c:pt>
                <c:pt idx="223">
                  <c:v>9441.5</c:v>
                </c:pt>
                <c:pt idx="224">
                  <c:v>9646.5</c:v>
                </c:pt>
                <c:pt idx="225">
                  <c:v>9726.5</c:v>
                </c:pt>
                <c:pt idx="226">
                  <c:v>9710.5</c:v>
                </c:pt>
                <c:pt idx="227">
                  <c:v>9835</c:v>
                </c:pt>
                <c:pt idx="228">
                  <c:v>9801.5</c:v>
                </c:pt>
                <c:pt idx="229">
                  <c:v>9460</c:v>
                </c:pt>
                <c:pt idx="230">
                  <c:v>9577.5</c:v>
                </c:pt>
                <c:pt idx="231">
                  <c:v>9442.5</c:v>
                </c:pt>
                <c:pt idx="232">
                  <c:v>9444</c:v>
                </c:pt>
                <c:pt idx="233">
                  <c:v>9496</c:v>
                </c:pt>
                <c:pt idx="234">
                  <c:v>9418</c:v>
                </c:pt>
                <c:pt idx="235">
                  <c:v>9505</c:v>
                </c:pt>
                <c:pt idx="236">
                  <c:v>9595</c:v>
                </c:pt>
                <c:pt idx="237">
                  <c:v>9652.5</c:v>
                </c:pt>
                <c:pt idx="238">
                  <c:v>9534.5</c:v>
                </c:pt>
                <c:pt idx="239">
                  <c:v>9506.5</c:v>
                </c:pt>
                <c:pt idx="240">
                  <c:v>9447.5</c:v>
                </c:pt>
                <c:pt idx="241">
                  <c:v>9412</c:v>
                </c:pt>
                <c:pt idx="242">
                  <c:v>9199.5</c:v>
                </c:pt>
                <c:pt idx="243">
                  <c:v>9507.5</c:v>
                </c:pt>
                <c:pt idx="244">
                  <c:v>9437.5</c:v>
                </c:pt>
                <c:pt idx="245">
                  <c:v>9446.5</c:v>
                </c:pt>
                <c:pt idx="246">
                  <c:v>9534</c:v>
                </c:pt>
                <c:pt idx="247">
                  <c:v>9607</c:v>
                </c:pt>
                <c:pt idx="248">
                  <c:v>9612</c:v>
                </c:pt>
                <c:pt idx="249">
                  <c:v>9568</c:v>
                </c:pt>
                <c:pt idx="250">
                  <c:v>9680.5</c:v>
                </c:pt>
                <c:pt idx="251">
                  <c:v>9691.5</c:v>
                </c:pt>
                <c:pt idx="252">
                  <c:v>9720.5</c:v>
                </c:pt>
                <c:pt idx="253">
                  <c:v>9768</c:v>
                </c:pt>
                <c:pt idx="254">
                  <c:v>9698</c:v>
                </c:pt>
                <c:pt idx="255">
                  <c:v>9531</c:v>
                </c:pt>
                <c:pt idx="256">
                  <c:v>9647</c:v>
                </c:pt>
                <c:pt idx="257">
                  <c:v>9563.5</c:v>
                </c:pt>
                <c:pt idx="258">
                  <c:v>9719.5</c:v>
                </c:pt>
                <c:pt idx="259">
                  <c:v>10064</c:v>
                </c:pt>
                <c:pt idx="260">
                  <c:v>9958.5</c:v>
                </c:pt>
                <c:pt idx="261">
                  <c:v>9719.5</c:v>
                </c:pt>
                <c:pt idx="262">
                  <c:v>9731</c:v>
                </c:pt>
                <c:pt idx="263">
                  <c:v>9676</c:v>
                </c:pt>
                <c:pt idx="264">
                  <c:v>9841.5</c:v>
                </c:pt>
                <c:pt idx="265">
                  <c:v>9990</c:v>
                </c:pt>
                <c:pt idx="266">
                  <c:v>9941</c:v>
                </c:pt>
                <c:pt idx="267">
                  <c:v>9728</c:v>
                </c:pt>
                <c:pt idx="268">
                  <c:v>9801</c:v>
                </c:pt>
                <c:pt idx="269">
                  <c:v>9916.5</c:v>
                </c:pt>
                <c:pt idx="270">
                  <c:v>9782</c:v>
                </c:pt>
                <c:pt idx="271">
                  <c:v>9507.5</c:v>
                </c:pt>
                <c:pt idx="272">
                  <c:v>9506</c:v>
                </c:pt>
                <c:pt idx="273">
                  <c:v>9696.5</c:v>
                </c:pt>
                <c:pt idx="274">
                  <c:v>9839.5</c:v>
                </c:pt>
                <c:pt idx="275">
                  <c:v>9832.5</c:v>
                </c:pt>
                <c:pt idx="276">
                  <c:v>9841.5</c:v>
                </c:pt>
                <c:pt idx="277">
                  <c:v>9777.5</c:v>
                </c:pt>
                <c:pt idx="278">
                  <c:v>9781</c:v>
                </c:pt>
                <c:pt idx="279">
                  <c:v>10059</c:v>
                </c:pt>
                <c:pt idx="280">
                  <c:v>10254</c:v>
                </c:pt>
                <c:pt idx="281">
                  <c:v>9860.5</c:v>
                </c:pt>
                <c:pt idx="282">
                  <c:v>9920</c:v>
                </c:pt>
                <c:pt idx="283">
                  <c:v>9968.5</c:v>
                </c:pt>
                <c:pt idx="284">
                  <c:v>9992.5</c:v>
                </c:pt>
                <c:pt idx="285">
                  <c:v>9929</c:v>
                </c:pt>
                <c:pt idx="286">
                  <c:v>9956</c:v>
                </c:pt>
                <c:pt idx="287">
                  <c:v>9898</c:v>
                </c:pt>
                <c:pt idx="288">
                  <c:v>9915</c:v>
                </c:pt>
                <c:pt idx="289">
                  <c:v>9866</c:v>
                </c:pt>
                <c:pt idx="290">
                  <c:v>9864</c:v>
                </c:pt>
                <c:pt idx="291">
                  <c:v>9873</c:v>
                </c:pt>
                <c:pt idx="292">
                  <c:v>9883.5</c:v>
                </c:pt>
                <c:pt idx="293">
                  <c:v>10061.5</c:v>
                </c:pt>
                <c:pt idx="294">
                  <c:v>10166</c:v>
                </c:pt>
                <c:pt idx="295">
                  <c:v>10351</c:v>
                </c:pt>
                <c:pt idx="296">
                  <c:v>10674</c:v>
                </c:pt>
                <c:pt idx="297">
                  <c:v>10281.5</c:v>
                </c:pt>
                <c:pt idx="298">
                  <c:v>10209</c:v>
                </c:pt>
                <c:pt idx="299">
                  <c:v>10001.5</c:v>
                </c:pt>
                <c:pt idx="300">
                  <c:v>10117</c:v>
                </c:pt>
                <c:pt idx="301">
                  <c:v>10183.5</c:v>
                </c:pt>
                <c:pt idx="302">
                  <c:v>9935</c:v>
                </c:pt>
                <c:pt idx="303">
                  <c:v>9904</c:v>
                </c:pt>
                <c:pt idx="304">
                  <c:v>10054</c:v>
                </c:pt>
                <c:pt idx="305">
                  <c:v>10243</c:v>
                </c:pt>
                <c:pt idx="306">
                  <c:v>10331</c:v>
                </c:pt>
                <c:pt idx="307">
                  <c:v>10295</c:v>
                </c:pt>
                <c:pt idx="308">
                  <c:v>10268</c:v>
                </c:pt>
                <c:pt idx="309">
                  <c:v>10438.5</c:v>
                </c:pt>
                <c:pt idx="310">
                  <c:v>10349.5</c:v>
                </c:pt>
                <c:pt idx="311">
                  <c:v>10267</c:v>
                </c:pt>
                <c:pt idx="312">
                  <c:v>10341</c:v>
                </c:pt>
                <c:pt idx="313">
                  <c:v>10316.5</c:v>
                </c:pt>
                <c:pt idx="314">
                  <c:v>10367.5</c:v>
                </c:pt>
                <c:pt idx="315">
                  <c:v>10375</c:v>
                </c:pt>
                <c:pt idx="316">
                  <c:v>10353.5</c:v>
                </c:pt>
                <c:pt idx="317">
                  <c:v>10469</c:v>
                </c:pt>
                <c:pt idx="318">
                  <c:v>10455</c:v>
                </c:pt>
                <c:pt idx="319">
                  <c:v>10305</c:v>
                </c:pt>
                <c:pt idx="320">
                  <c:v>10311.5</c:v>
                </c:pt>
                <c:pt idx="321">
                  <c:v>10323.5</c:v>
                </c:pt>
                <c:pt idx="322">
                  <c:v>10200.5</c:v>
                </c:pt>
                <c:pt idx="323">
                  <c:v>10342.5</c:v>
                </c:pt>
                <c:pt idx="324">
                  <c:v>10299</c:v>
                </c:pt>
                <c:pt idx="325">
                  <c:v>10315</c:v>
                </c:pt>
                <c:pt idx="326">
                  <c:v>10304.5</c:v>
                </c:pt>
                <c:pt idx="327">
                  <c:v>10223</c:v>
                </c:pt>
                <c:pt idx="328">
                  <c:v>10285</c:v>
                </c:pt>
                <c:pt idx="329">
                  <c:v>10110</c:v>
                </c:pt>
                <c:pt idx="330">
                  <c:v>9769</c:v>
                </c:pt>
                <c:pt idx="331">
                  <c:v>9860</c:v>
                </c:pt>
                <c:pt idx="332">
                  <c:v>9856</c:v>
                </c:pt>
                <c:pt idx="333">
                  <c:v>9697</c:v>
                </c:pt>
                <c:pt idx="334">
                  <c:v>9769.5</c:v>
                </c:pt>
                <c:pt idx="335">
                  <c:v>9410</c:v>
                </c:pt>
                <c:pt idx="336">
                  <c:v>9473.5</c:v>
                </c:pt>
                <c:pt idx="337">
                  <c:v>9489.5</c:v>
                </c:pt>
                <c:pt idx="338">
                  <c:v>9414.5</c:v>
                </c:pt>
                <c:pt idx="339">
                  <c:v>9237.5</c:v>
                </c:pt>
                <c:pt idx="340">
                  <c:v>9228.5</c:v>
                </c:pt>
                <c:pt idx="341">
                  <c:v>9340</c:v>
                </c:pt>
                <c:pt idx="342">
                  <c:v>9090</c:v>
                </c:pt>
                <c:pt idx="343">
                  <c:v>9159</c:v>
                </c:pt>
                <c:pt idx="344">
                  <c:v>9238.5</c:v>
                </c:pt>
                <c:pt idx="345">
                  <c:v>9366</c:v>
                </c:pt>
                <c:pt idx="346">
                  <c:v>9235</c:v>
                </c:pt>
                <c:pt idx="347">
                  <c:v>9415.5</c:v>
                </c:pt>
                <c:pt idx="348">
                  <c:v>9422</c:v>
                </c:pt>
                <c:pt idx="349">
                  <c:v>9548</c:v>
                </c:pt>
                <c:pt idx="350">
                  <c:v>9453.5</c:v>
                </c:pt>
                <c:pt idx="351">
                  <c:v>9373</c:v>
                </c:pt>
                <c:pt idx="352">
                  <c:v>9353</c:v>
                </c:pt>
                <c:pt idx="353">
                  <c:v>9459</c:v>
                </c:pt>
                <c:pt idx="354">
                  <c:v>9543</c:v>
                </c:pt>
                <c:pt idx="355">
                  <c:v>9447.5</c:v>
                </c:pt>
                <c:pt idx="356">
                  <c:v>9499.5</c:v>
                </c:pt>
                <c:pt idx="357">
                  <c:v>9745</c:v>
                </c:pt>
                <c:pt idx="358">
                  <c:v>9699</c:v>
                </c:pt>
                <c:pt idx="359">
                  <c:v>9730</c:v>
                </c:pt>
                <c:pt idx="360">
                  <c:v>9615</c:v>
                </c:pt>
                <c:pt idx="361">
                  <c:v>9447.5</c:v>
                </c:pt>
                <c:pt idx="362">
                  <c:v>9294</c:v>
                </c:pt>
                <c:pt idx="363">
                  <c:v>9230.5</c:v>
                </c:pt>
                <c:pt idx="364">
                  <c:v>9230</c:v>
                </c:pt>
                <c:pt idx="365">
                  <c:v>9074.5</c:v>
                </c:pt>
                <c:pt idx="366">
                  <c:v>8961.5</c:v>
                </c:pt>
                <c:pt idx="367">
                  <c:v>8977.5</c:v>
                </c:pt>
                <c:pt idx="368">
                  <c:v>8995</c:v>
                </c:pt>
                <c:pt idx="369">
                  <c:v>8773</c:v>
                </c:pt>
                <c:pt idx="370">
                  <c:v>8409</c:v>
                </c:pt>
                <c:pt idx="371">
                  <c:v>8381</c:v>
                </c:pt>
                <c:pt idx="372">
                  <c:v>8417.5</c:v>
                </c:pt>
                <c:pt idx="373">
                  <c:v>8365.5</c:v>
                </c:pt>
                <c:pt idx="374">
                  <c:v>8401</c:v>
                </c:pt>
                <c:pt idx="375">
                  <c:v>8258</c:v>
                </c:pt>
                <c:pt idx="376">
                  <c:v>8048</c:v>
                </c:pt>
                <c:pt idx="377">
                  <c:v>8006</c:v>
                </c:pt>
                <c:pt idx="378">
                  <c:v>7670</c:v>
                </c:pt>
                <c:pt idx="379">
                  <c:v>7520.5</c:v>
                </c:pt>
                <c:pt idx="380">
                  <c:v>7822.5</c:v>
                </c:pt>
                <c:pt idx="381">
                  <c:v>7805.5</c:v>
                </c:pt>
                <c:pt idx="382">
                  <c:v>7584.5</c:v>
                </c:pt>
                <c:pt idx="383">
                  <c:v>7354</c:v>
                </c:pt>
                <c:pt idx="384">
                  <c:v>7325.5</c:v>
                </c:pt>
                <c:pt idx="385">
                  <c:v>7170</c:v>
                </c:pt>
                <c:pt idx="386">
                  <c:v>7190.5</c:v>
                </c:pt>
                <c:pt idx="387">
                  <c:v>7426.5</c:v>
                </c:pt>
                <c:pt idx="388">
                  <c:v>7277.5</c:v>
                </c:pt>
                <c:pt idx="389">
                  <c:v>7378</c:v>
                </c:pt>
                <c:pt idx="390">
                  <c:v>7322</c:v>
                </c:pt>
                <c:pt idx="391">
                  <c:v>7452.5</c:v>
                </c:pt>
                <c:pt idx="392">
                  <c:v>7479</c:v>
                </c:pt>
                <c:pt idx="393">
                  <c:v>7536.5</c:v>
                </c:pt>
                <c:pt idx="394">
                  <c:v>7637</c:v>
                </c:pt>
                <c:pt idx="395">
                  <c:v>7762</c:v>
                </c:pt>
                <c:pt idx="396">
                  <c:v>7917.5</c:v>
                </c:pt>
                <c:pt idx="397">
                  <c:v>7819.5</c:v>
                </c:pt>
                <c:pt idx="398">
                  <c:v>7806.5</c:v>
                </c:pt>
                <c:pt idx="399">
                  <c:v>7677.5</c:v>
                </c:pt>
                <c:pt idx="400">
                  <c:v>7727.5</c:v>
                </c:pt>
                <c:pt idx="401">
                  <c:v>7870.5</c:v>
                </c:pt>
                <c:pt idx="402">
                  <c:v>7987.5</c:v>
                </c:pt>
                <c:pt idx="403">
                  <c:v>7983</c:v>
                </c:pt>
                <c:pt idx="404">
                  <c:v>8085.5</c:v>
                </c:pt>
                <c:pt idx="405">
                  <c:v>8173</c:v>
                </c:pt>
                <c:pt idx="406">
                  <c:v>8091.5</c:v>
                </c:pt>
                <c:pt idx="407">
                  <c:v>7980</c:v>
                </c:pt>
                <c:pt idx="408">
                  <c:v>7979</c:v>
                </c:pt>
                <c:pt idx="409">
                  <c:v>7924.5</c:v>
                </c:pt>
                <c:pt idx="410">
                  <c:v>8031.5</c:v>
                </c:pt>
                <c:pt idx="411">
                  <c:v>8078.5</c:v>
                </c:pt>
                <c:pt idx="412">
                  <c:v>8027</c:v>
                </c:pt>
                <c:pt idx="413">
                  <c:v>8120</c:v>
                </c:pt>
                <c:pt idx="414">
                  <c:v>8034.5</c:v>
                </c:pt>
                <c:pt idx="415">
                  <c:v>8129</c:v>
                </c:pt>
                <c:pt idx="416">
                  <c:v>8160.5</c:v>
                </c:pt>
                <c:pt idx="417">
                  <c:v>7864</c:v>
                </c:pt>
                <c:pt idx="418">
                  <c:v>7801.5</c:v>
                </c:pt>
                <c:pt idx="419">
                  <c:v>7597</c:v>
                </c:pt>
                <c:pt idx="420">
                  <c:v>7633</c:v>
                </c:pt>
                <c:pt idx="421">
                  <c:v>7653.5</c:v>
                </c:pt>
                <c:pt idx="422">
                  <c:v>7683</c:v>
                </c:pt>
                <c:pt idx="423">
                  <c:v>7622.5</c:v>
                </c:pt>
                <c:pt idx="424">
                  <c:v>7810.5</c:v>
                </c:pt>
                <c:pt idx="425">
                  <c:v>7856.5</c:v>
                </c:pt>
                <c:pt idx="426">
                  <c:v>7955.5</c:v>
                </c:pt>
                <c:pt idx="427">
                  <c:v>7868.5</c:v>
                </c:pt>
                <c:pt idx="428">
                  <c:v>7803</c:v>
                </c:pt>
                <c:pt idx="429">
                  <c:v>7729.5</c:v>
                </c:pt>
                <c:pt idx="430">
                  <c:v>7762</c:v>
                </c:pt>
                <c:pt idx="431">
                  <c:v>7753.5</c:v>
                </c:pt>
                <c:pt idx="432">
                  <c:v>7758</c:v>
                </c:pt>
                <c:pt idx="433">
                  <c:v>7690</c:v>
                </c:pt>
                <c:pt idx="434">
                  <c:v>7680</c:v>
                </c:pt>
                <c:pt idx="435">
                  <c:v>7433</c:v>
                </c:pt>
                <c:pt idx="436">
                  <c:v>7341.5</c:v>
                </c:pt>
                <c:pt idx="437">
                  <c:v>7353</c:v>
                </c:pt>
                <c:pt idx="438">
                  <c:v>7422</c:v>
                </c:pt>
                <c:pt idx="439">
                  <c:v>7542</c:v>
                </c:pt>
                <c:pt idx="440">
                  <c:v>7560</c:v>
                </c:pt>
                <c:pt idx="441">
                  <c:v>7508</c:v>
                </c:pt>
                <c:pt idx="442">
                  <c:v>7718</c:v>
                </c:pt>
                <c:pt idx="443">
                  <c:v>7679.5</c:v>
                </c:pt>
                <c:pt idx="444">
                  <c:v>7607.5</c:v>
                </c:pt>
                <c:pt idx="445">
                  <c:v>7457.5</c:v>
                </c:pt>
                <c:pt idx="446">
                  <c:v>7578.5</c:v>
                </c:pt>
                <c:pt idx="447">
                  <c:v>7596</c:v>
                </c:pt>
                <c:pt idx="448">
                  <c:v>7545</c:v>
                </c:pt>
                <c:pt idx="449">
                  <c:v>7573</c:v>
                </c:pt>
                <c:pt idx="450">
                  <c:v>7538.5</c:v>
                </c:pt>
                <c:pt idx="451">
                  <c:v>7562.5</c:v>
                </c:pt>
                <c:pt idx="452">
                  <c:v>7421</c:v>
                </c:pt>
                <c:pt idx="453">
                  <c:v>7386.5</c:v>
                </c:pt>
                <c:pt idx="454">
                  <c:v>7560.5</c:v>
                </c:pt>
                <c:pt idx="455">
                  <c:v>7624</c:v>
                </c:pt>
                <c:pt idx="456">
                  <c:v>7556</c:v>
                </c:pt>
                <c:pt idx="457">
                  <c:v>7523</c:v>
                </c:pt>
                <c:pt idx="458">
                  <c:v>7792</c:v>
                </c:pt>
                <c:pt idx="459">
                  <c:v>7764.5</c:v>
                </c:pt>
                <c:pt idx="460">
                  <c:v>7550</c:v>
                </c:pt>
                <c:pt idx="461">
                  <c:v>7450</c:v>
                </c:pt>
                <c:pt idx="462">
                  <c:v>7652</c:v>
                </c:pt>
                <c:pt idx="463">
                  <c:v>7626.5</c:v>
                </c:pt>
                <c:pt idx="464">
                  <c:v>7561</c:v>
                </c:pt>
                <c:pt idx="465">
                  <c:v>8099</c:v>
                </c:pt>
                <c:pt idx="466">
                  <c:v>7914.5</c:v>
                </c:pt>
                <c:pt idx="467">
                  <c:v>8115.5</c:v>
                </c:pt>
                <c:pt idx="468">
                  <c:v>8104.5</c:v>
                </c:pt>
                <c:pt idx="469">
                  <c:v>8271.5</c:v>
                </c:pt>
                <c:pt idx="470">
                  <c:v>8492.5</c:v>
                </c:pt>
                <c:pt idx="471">
                  <c:v>8375</c:v>
                </c:pt>
                <c:pt idx="472">
                  <c:v>8376.5</c:v>
                </c:pt>
                <c:pt idx="473">
                  <c:v>8293.5</c:v>
                </c:pt>
                <c:pt idx="474">
                  <c:v>8110</c:v>
                </c:pt>
                <c:pt idx="475">
                  <c:v>8076</c:v>
                </c:pt>
                <c:pt idx="476">
                  <c:v>7880.5</c:v>
                </c:pt>
                <c:pt idx="477">
                  <c:v>8013</c:v>
                </c:pt>
                <c:pt idx="478">
                  <c:v>8005</c:v>
                </c:pt>
                <c:pt idx="479">
                  <c:v>8041</c:v>
                </c:pt>
                <c:pt idx="480">
                  <c:v>8008</c:v>
                </c:pt>
                <c:pt idx="481">
                  <c:v>7959</c:v>
                </c:pt>
                <c:pt idx="482">
                  <c:v>8037.5</c:v>
                </c:pt>
                <c:pt idx="483">
                  <c:v>8239</c:v>
                </c:pt>
                <c:pt idx="484">
                  <c:v>8336</c:v>
                </c:pt>
                <c:pt idx="485">
                  <c:v>8450</c:v>
                </c:pt>
                <c:pt idx="486">
                  <c:v>8391</c:v>
                </c:pt>
                <c:pt idx="487">
                  <c:v>8421.5</c:v>
                </c:pt>
                <c:pt idx="488">
                  <c:v>8456.5</c:v>
                </c:pt>
                <c:pt idx="489">
                  <c:v>8543</c:v>
                </c:pt>
                <c:pt idx="490">
                  <c:v>8543</c:v>
                </c:pt>
                <c:pt idx="491">
                  <c:v>8374</c:v>
                </c:pt>
                <c:pt idx="492">
                  <c:v>8497</c:v>
                </c:pt>
                <c:pt idx="493">
                  <c:v>8516.5</c:v>
                </c:pt>
                <c:pt idx="494">
                  <c:v>8293.5</c:v>
                </c:pt>
                <c:pt idx="495">
                  <c:v>8266.5</c:v>
                </c:pt>
                <c:pt idx="496">
                  <c:v>8320</c:v>
                </c:pt>
                <c:pt idx="497">
                  <c:v>8354.5</c:v>
                </c:pt>
                <c:pt idx="498">
                  <c:v>8393.5</c:v>
                </c:pt>
                <c:pt idx="499">
                  <c:v>8310.5</c:v>
                </c:pt>
                <c:pt idx="500">
                  <c:v>8349.5</c:v>
                </c:pt>
                <c:pt idx="501">
                  <c:v>8443</c:v>
                </c:pt>
                <c:pt idx="502">
                  <c:v>8418</c:v>
                </c:pt>
                <c:pt idx="503">
                  <c:v>8372</c:v>
                </c:pt>
                <c:pt idx="504">
                  <c:v>8321.5</c:v>
                </c:pt>
                <c:pt idx="505">
                  <c:v>8252</c:v>
                </c:pt>
                <c:pt idx="506">
                  <c:v>8374.5</c:v>
                </c:pt>
                <c:pt idx="507">
                  <c:v>8589.5</c:v>
                </c:pt>
                <c:pt idx="508">
                  <c:v>8859.5</c:v>
                </c:pt>
                <c:pt idx="509">
                  <c:v>8912</c:v>
                </c:pt>
                <c:pt idx="510">
                  <c:v>9124.5</c:v>
                </c:pt>
                <c:pt idx="511">
                  <c:v>9187</c:v>
                </c:pt>
                <c:pt idx="512">
                  <c:v>9185.5</c:v>
                </c:pt>
                <c:pt idx="513">
                  <c:v>9104.5</c:v>
                </c:pt>
                <c:pt idx="514">
                  <c:v>9287</c:v>
                </c:pt>
                <c:pt idx="515">
                  <c:v>9323.5</c:v>
                </c:pt>
                <c:pt idx="516">
                  <c:v>9305.5</c:v>
                </c:pt>
                <c:pt idx="517">
                  <c:v>9324</c:v>
                </c:pt>
                <c:pt idx="518">
                  <c:v>9356</c:v>
                </c:pt>
                <c:pt idx="519">
                  <c:v>9314.5</c:v>
                </c:pt>
                <c:pt idx="520">
                  <c:v>9314.5</c:v>
                </c:pt>
                <c:pt idx="521">
                  <c:v>9329.5</c:v>
                </c:pt>
                <c:pt idx="522">
                  <c:v>9263.5</c:v>
                </c:pt>
                <c:pt idx="523">
                  <c:v>9210</c:v>
                </c:pt>
                <c:pt idx="524">
                  <c:v>9222.5</c:v>
                </c:pt>
                <c:pt idx="525">
                  <c:v>9087</c:v>
                </c:pt>
                <c:pt idx="526">
                  <c:v>9052.5</c:v>
                </c:pt>
                <c:pt idx="527">
                  <c:v>8980.5</c:v>
                </c:pt>
                <c:pt idx="528">
                  <c:v>8871.5</c:v>
                </c:pt>
                <c:pt idx="529">
                  <c:v>8925</c:v>
                </c:pt>
                <c:pt idx="530">
                  <c:v>8892.5</c:v>
                </c:pt>
                <c:pt idx="531">
                  <c:v>8983</c:v>
                </c:pt>
                <c:pt idx="532">
                  <c:v>8857.5</c:v>
                </c:pt>
                <c:pt idx="533">
                  <c:v>8938</c:v>
                </c:pt>
                <c:pt idx="534">
                  <c:v>8946.5</c:v>
                </c:pt>
                <c:pt idx="535">
                  <c:v>8857.5</c:v>
                </c:pt>
                <c:pt idx="536">
                  <c:v>9023</c:v>
                </c:pt>
                <c:pt idx="537">
                  <c:v>8987.5</c:v>
                </c:pt>
                <c:pt idx="538">
                  <c:v>9141.5</c:v>
                </c:pt>
                <c:pt idx="539">
                  <c:v>9200.5</c:v>
                </c:pt>
                <c:pt idx="540">
                  <c:v>9112</c:v>
                </c:pt>
                <c:pt idx="541">
                  <c:v>8904</c:v>
                </c:pt>
                <c:pt idx="542">
                  <c:v>8716.5</c:v>
                </c:pt>
                <c:pt idx="543">
                  <c:v>8802</c:v>
                </c:pt>
                <c:pt idx="544">
                  <c:v>8961</c:v>
                </c:pt>
                <c:pt idx="545">
                  <c:v>9100.5</c:v>
                </c:pt>
                <c:pt idx="546">
                  <c:v>8958.5</c:v>
                </c:pt>
                <c:pt idx="547">
                  <c:v>8983.5</c:v>
                </c:pt>
                <c:pt idx="548">
                  <c:v>8920.5</c:v>
                </c:pt>
                <c:pt idx="549">
                  <c:v>8763.5</c:v>
                </c:pt>
                <c:pt idx="550">
                  <c:v>8910.5</c:v>
                </c:pt>
                <c:pt idx="551">
                  <c:v>8853</c:v>
                </c:pt>
                <c:pt idx="552">
                  <c:v>8867</c:v>
                </c:pt>
                <c:pt idx="553">
                  <c:v>8931</c:v>
                </c:pt>
                <c:pt idx="554">
                  <c:v>8833.5</c:v>
                </c:pt>
                <c:pt idx="555">
                  <c:v>8504.5</c:v>
                </c:pt>
                <c:pt idx="556">
                  <c:v>8518</c:v>
                </c:pt>
                <c:pt idx="557">
                  <c:v>8580</c:v>
                </c:pt>
                <c:pt idx="558">
                  <c:v>8697.5</c:v>
                </c:pt>
                <c:pt idx="559">
                  <c:v>8757.5</c:v>
                </c:pt>
                <c:pt idx="560">
                  <c:v>8888.5</c:v>
                </c:pt>
                <c:pt idx="561">
                  <c:v>9031</c:v>
                </c:pt>
                <c:pt idx="562">
                  <c:v>8921.5</c:v>
                </c:pt>
                <c:pt idx="563">
                  <c:v>8964</c:v>
                </c:pt>
                <c:pt idx="564">
                  <c:v>8978</c:v>
                </c:pt>
                <c:pt idx="565">
                  <c:v>9002.5</c:v>
                </c:pt>
                <c:pt idx="566">
                  <c:v>9001</c:v>
                </c:pt>
                <c:pt idx="567">
                  <c:v>8993</c:v>
                </c:pt>
                <c:pt idx="568">
                  <c:v>8917</c:v>
                </c:pt>
                <c:pt idx="569">
                  <c:v>8751</c:v>
                </c:pt>
                <c:pt idx="570">
                  <c:v>8782</c:v>
                </c:pt>
                <c:pt idx="571">
                  <c:v>8800</c:v>
                </c:pt>
                <c:pt idx="572">
                  <c:v>8854.5</c:v>
                </c:pt>
                <c:pt idx="573">
                  <c:v>8916.5</c:v>
                </c:pt>
                <c:pt idx="574">
                  <c:v>9058.5</c:v>
                </c:pt>
                <c:pt idx="575">
                  <c:v>9023.5</c:v>
                </c:pt>
                <c:pt idx="576">
                  <c:v>8964.5</c:v>
                </c:pt>
                <c:pt idx="577">
                  <c:v>9012.5</c:v>
                </c:pt>
                <c:pt idx="578">
                  <c:v>8965.5</c:v>
                </c:pt>
                <c:pt idx="579">
                  <c:v>8881</c:v>
                </c:pt>
                <c:pt idx="580">
                  <c:v>8794.5</c:v>
                </c:pt>
                <c:pt idx="581">
                  <c:v>8730.5</c:v>
                </c:pt>
                <c:pt idx="582">
                  <c:v>8528</c:v>
                </c:pt>
                <c:pt idx="583">
                  <c:v>8552.5</c:v>
                </c:pt>
                <c:pt idx="584">
                  <c:v>8586.5</c:v>
                </c:pt>
                <c:pt idx="585">
                  <c:v>8595.5</c:v>
                </c:pt>
                <c:pt idx="586">
                  <c:v>8514</c:v>
                </c:pt>
                <c:pt idx="587">
                  <c:v>8468.5</c:v>
                </c:pt>
                <c:pt idx="588">
                  <c:v>8493.5</c:v>
                </c:pt>
                <c:pt idx="589">
                  <c:v>8581.5</c:v>
                </c:pt>
                <c:pt idx="590">
                  <c:v>8591.5</c:v>
                </c:pt>
                <c:pt idx="591">
                  <c:v>8475</c:v>
                </c:pt>
                <c:pt idx="592">
                  <c:v>8163.5</c:v>
                </c:pt>
                <c:pt idx="593">
                  <c:v>8253</c:v>
                </c:pt>
                <c:pt idx="594">
                  <c:v>8272.5</c:v>
                </c:pt>
                <c:pt idx="595">
                  <c:v>8121.5</c:v>
                </c:pt>
                <c:pt idx="596">
                  <c:v>8302</c:v>
                </c:pt>
                <c:pt idx="597">
                  <c:v>8172.5</c:v>
                </c:pt>
                <c:pt idx="598">
                  <c:v>8251.5</c:v>
                </c:pt>
                <c:pt idx="599">
                  <c:v>8127.5</c:v>
                </c:pt>
                <c:pt idx="600">
                  <c:v>8102</c:v>
                </c:pt>
                <c:pt idx="601">
                  <c:v>7901.5</c:v>
                </c:pt>
                <c:pt idx="602">
                  <c:v>7962.5</c:v>
                </c:pt>
                <c:pt idx="603">
                  <c:v>8135</c:v>
                </c:pt>
                <c:pt idx="604">
                  <c:v>8123</c:v>
                </c:pt>
                <c:pt idx="605">
                  <c:v>8089</c:v>
                </c:pt>
                <c:pt idx="606">
                  <c:v>8243.5</c:v>
                </c:pt>
                <c:pt idx="607">
                  <c:v>8237</c:v>
                </c:pt>
                <c:pt idx="608">
                  <c:v>8335</c:v>
                </c:pt>
                <c:pt idx="609">
                  <c:v>8339</c:v>
                </c:pt>
                <c:pt idx="610">
                  <c:v>8293.5</c:v>
                </c:pt>
                <c:pt idx="611">
                  <c:v>8347.5</c:v>
                </c:pt>
                <c:pt idx="612">
                  <c:v>8371.5</c:v>
                </c:pt>
                <c:pt idx="613">
                  <c:v>8310.5</c:v>
                </c:pt>
                <c:pt idx="614">
                  <c:v>8460</c:v>
                </c:pt>
                <c:pt idx="615">
                  <c:v>8509</c:v>
                </c:pt>
                <c:pt idx="616">
                  <c:v>8558</c:v>
                </c:pt>
                <c:pt idx="617">
                  <c:v>8566.5</c:v>
                </c:pt>
                <c:pt idx="618">
                  <c:v>8540</c:v>
                </c:pt>
                <c:pt idx="619">
                  <c:v>8548</c:v>
                </c:pt>
                <c:pt idx="620">
                  <c:v>8602.5</c:v>
                </c:pt>
                <c:pt idx="621">
                  <c:v>8574</c:v>
                </c:pt>
                <c:pt idx="622">
                  <c:v>8390.5</c:v>
                </c:pt>
                <c:pt idx="623">
                  <c:v>8391</c:v>
                </c:pt>
                <c:pt idx="624">
                  <c:v>8363</c:v>
                </c:pt>
                <c:pt idx="625">
                  <c:v>8255</c:v>
                </c:pt>
                <c:pt idx="626">
                  <c:v>8177.5</c:v>
                </c:pt>
                <c:pt idx="627">
                  <c:v>8315.5</c:v>
                </c:pt>
                <c:pt idx="628">
                  <c:v>8398</c:v>
                </c:pt>
                <c:pt idx="629">
                  <c:v>8359.5</c:v>
                </c:pt>
                <c:pt idx="630">
                  <c:v>8319</c:v>
                </c:pt>
                <c:pt idx="631">
                  <c:v>8261.5</c:v>
                </c:pt>
                <c:pt idx="632">
                  <c:v>8370.5</c:v>
                </c:pt>
                <c:pt idx="633">
                  <c:v>8372.5</c:v>
                </c:pt>
                <c:pt idx="634">
                  <c:v>8322.5</c:v>
                </c:pt>
                <c:pt idx="635">
                  <c:v>8499.5</c:v>
                </c:pt>
                <c:pt idx="636">
                  <c:v>8694</c:v>
                </c:pt>
                <c:pt idx="637">
                  <c:v>8673.5</c:v>
                </c:pt>
                <c:pt idx="638">
                  <c:v>8491</c:v>
                </c:pt>
                <c:pt idx="639">
                  <c:v>8473</c:v>
                </c:pt>
                <c:pt idx="640">
                  <c:v>8429</c:v>
                </c:pt>
                <c:pt idx="641">
                  <c:v>8485.5</c:v>
                </c:pt>
                <c:pt idx="642">
                  <c:v>8452</c:v>
                </c:pt>
                <c:pt idx="643">
                  <c:v>8517</c:v>
                </c:pt>
                <c:pt idx="644">
                  <c:v>8673.5</c:v>
                </c:pt>
                <c:pt idx="645">
                  <c:v>8617.5</c:v>
                </c:pt>
                <c:pt idx="646">
                  <c:v>8569</c:v>
                </c:pt>
                <c:pt idx="647">
                  <c:v>8662.5</c:v>
                </c:pt>
                <c:pt idx="648">
                  <c:v>8831.5</c:v>
                </c:pt>
                <c:pt idx="649">
                  <c:v>8631</c:v>
                </c:pt>
                <c:pt idx="650">
                  <c:v>8509.5</c:v>
                </c:pt>
                <c:pt idx="651">
                  <c:v>8611</c:v>
                </c:pt>
                <c:pt idx="652">
                  <c:v>8573</c:v>
                </c:pt>
                <c:pt idx="653">
                  <c:v>8485</c:v>
                </c:pt>
                <c:pt idx="654">
                  <c:v>8347.5</c:v>
                </c:pt>
                <c:pt idx="655">
                  <c:v>8397.5</c:v>
                </c:pt>
                <c:pt idx="656">
                  <c:v>8386</c:v>
                </c:pt>
                <c:pt idx="657">
                  <c:v>8294.5</c:v>
                </c:pt>
                <c:pt idx="658">
                  <c:v>8291.5</c:v>
                </c:pt>
                <c:pt idx="659">
                  <c:v>8199.5</c:v>
                </c:pt>
                <c:pt idx="660">
                  <c:v>8167</c:v>
                </c:pt>
                <c:pt idx="661">
                  <c:v>8235.5</c:v>
                </c:pt>
                <c:pt idx="662">
                  <c:v>8240.5</c:v>
                </c:pt>
                <c:pt idx="663">
                  <c:v>8274.5</c:v>
                </c:pt>
                <c:pt idx="664">
                  <c:v>8362.5</c:v>
                </c:pt>
                <c:pt idx="665">
                  <c:v>8452</c:v>
                </c:pt>
                <c:pt idx="666">
                  <c:v>8359.5</c:v>
                </c:pt>
                <c:pt idx="667">
                  <c:v>8355.5</c:v>
                </c:pt>
                <c:pt idx="668">
                  <c:v>8448.5</c:v>
                </c:pt>
                <c:pt idx="669">
                  <c:v>8472.5</c:v>
                </c:pt>
                <c:pt idx="670">
                  <c:v>8422.5</c:v>
                </c:pt>
                <c:pt idx="671">
                  <c:v>8500.5</c:v>
                </c:pt>
                <c:pt idx="672">
                  <c:v>8452</c:v>
                </c:pt>
                <c:pt idx="673">
                  <c:v>8487</c:v>
                </c:pt>
                <c:pt idx="674">
                  <c:v>8371.5</c:v>
                </c:pt>
                <c:pt idx="675">
                  <c:v>8321</c:v>
                </c:pt>
                <c:pt idx="676">
                  <c:v>8242.5</c:v>
                </c:pt>
                <c:pt idx="677">
                  <c:v>8402</c:v>
                </c:pt>
                <c:pt idx="678">
                  <c:v>8391</c:v>
                </c:pt>
                <c:pt idx="679">
                  <c:v>8417</c:v>
                </c:pt>
                <c:pt idx="680">
                  <c:v>8417.5</c:v>
                </c:pt>
                <c:pt idx="681">
                  <c:v>8405.5</c:v>
                </c:pt>
                <c:pt idx="682">
                  <c:v>8359.5</c:v>
                </c:pt>
                <c:pt idx="683">
                  <c:v>8292.5</c:v>
                </c:pt>
                <c:pt idx="684">
                  <c:v>8345.5</c:v>
                </c:pt>
                <c:pt idx="685">
                  <c:v>8194</c:v>
                </c:pt>
                <c:pt idx="686">
                  <c:v>8222</c:v>
                </c:pt>
                <c:pt idx="687">
                  <c:v>8145.5</c:v>
                </c:pt>
                <c:pt idx="688">
                  <c:v>8091</c:v>
                </c:pt>
                <c:pt idx="689">
                  <c:v>8114</c:v>
                </c:pt>
                <c:pt idx="690">
                  <c:v>8217.5</c:v>
                </c:pt>
                <c:pt idx="691">
                  <c:v>8270.5</c:v>
                </c:pt>
                <c:pt idx="692">
                  <c:v>8053</c:v>
                </c:pt>
                <c:pt idx="693">
                  <c:v>8006.5</c:v>
                </c:pt>
                <c:pt idx="694">
                  <c:v>7949.5</c:v>
                </c:pt>
                <c:pt idx="695">
                  <c:v>7899</c:v>
                </c:pt>
                <c:pt idx="696">
                  <c:v>8046</c:v>
                </c:pt>
                <c:pt idx="697">
                  <c:v>8104</c:v>
                </c:pt>
                <c:pt idx="698">
                  <c:v>8022.5</c:v>
                </c:pt>
                <c:pt idx="699">
                  <c:v>8024</c:v>
                </c:pt>
                <c:pt idx="700">
                  <c:v>7991</c:v>
                </c:pt>
                <c:pt idx="701">
                  <c:v>7949</c:v>
                </c:pt>
                <c:pt idx="702">
                  <c:v>7976.5</c:v>
                </c:pt>
                <c:pt idx="703">
                  <c:v>7970.5</c:v>
                </c:pt>
                <c:pt idx="704">
                  <c:v>7972.5</c:v>
                </c:pt>
                <c:pt idx="705">
                  <c:v>7993</c:v>
                </c:pt>
                <c:pt idx="706">
                  <c:v>7948.5</c:v>
                </c:pt>
                <c:pt idx="707">
                  <c:v>7972</c:v>
                </c:pt>
                <c:pt idx="708">
                  <c:v>8051.5</c:v>
                </c:pt>
                <c:pt idx="709">
                  <c:v>8032</c:v>
                </c:pt>
                <c:pt idx="710">
                  <c:v>7985.5</c:v>
                </c:pt>
                <c:pt idx="711">
                  <c:v>8099</c:v>
                </c:pt>
                <c:pt idx="712">
                  <c:v>8140.5</c:v>
                </c:pt>
                <c:pt idx="713">
                  <c:v>8110.5</c:v>
                </c:pt>
                <c:pt idx="714">
                  <c:v>8109.5</c:v>
                </c:pt>
                <c:pt idx="715">
                  <c:v>8143</c:v>
                </c:pt>
                <c:pt idx="716">
                  <c:v>8175.5</c:v>
                </c:pt>
                <c:pt idx="717">
                  <c:v>8238</c:v>
                </c:pt>
                <c:pt idx="718">
                  <c:v>8186.5</c:v>
                </c:pt>
                <c:pt idx="719">
                  <c:v>8142</c:v>
                </c:pt>
                <c:pt idx="720">
                  <c:v>8147</c:v>
                </c:pt>
                <c:pt idx="721">
                  <c:v>8035.5</c:v>
                </c:pt>
                <c:pt idx="722">
                  <c:v>8167</c:v>
                </c:pt>
                <c:pt idx="723">
                  <c:v>8235</c:v>
                </c:pt>
                <c:pt idx="724">
                  <c:v>8265.5</c:v>
                </c:pt>
                <c:pt idx="725">
                  <c:v>8220</c:v>
                </c:pt>
                <c:pt idx="726">
                  <c:v>8267</c:v>
                </c:pt>
                <c:pt idx="727">
                  <c:v>8430.5</c:v>
                </c:pt>
                <c:pt idx="728">
                  <c:v>8449</c:v>
                </c:pt>
                <c:pt idx="729">
                  <c:v>8353.5</c:v>
                </c:pt>
                <c:pt idx="730">
                  <c:v>8409.5</c:v>
                </c:pt>
                <c:pt idx="731">
                  <c:v>8428.5</c:v>
                </c:pt>
                <c:pt idx="732">
                  <c:v>8364</c:v>
                </c:pt>
                <c:pt idx="733">
                  <c:v>8473</c:v>
                </c:pt>
                <c:pt idx="734">
                  <c:v>8415.5</c:v>
                </c:pt>
                <c:pt idx="735">
                  <c:v>8464.5</c:v>
                </c:pt>
                <c:pt idx="736">
                  <c:v>8610.5</c:v>
                </c:pt>
                <c:pt idx="737">
                  <c:v>8443</c:v>
                </c:pt>
                <c:pt idx="738">
                  <c:v>8334.5</c:v>
                </c:pt>
                <c:pt idx="739">
                  <c:v>8286</c:v>
                </c:pt>
                <c:pt idx="740">
                  <c:v>8342</c:v>
                </c:pt>
                <c:pt idx="741">
                  <c:v>8448.5</c:v>
                </c:pt>
                <c:pt idx="742">
                  <c:v>8341</c:v>
                </c:pt>
                <c:pt idx="743">
                  <c:v>8355</c:v>
                </c:pt>
                <c:pt idx="744">
                  <c:v>8330</c:v>
                </c:pt>
                <c:pt idx="745">
                  <c:v>8551.5</c:v>
                </c:pt>
                <c:pt idx="746">
                  <c:v>8549</c:v>
                </c:pt>
                <c:pt idx="747">
                  <c:v>8482.5</c:v>
                </c:pt>
                <c:pt idx="748">
                  <c:v>8593.5</c:v>
                </c:pt>
                <c:pt idx="749">
                  <c:v>8582.5</c:v>
                </c:pt>
                <c:pt idx="750">
                  <c:v>8595.5</c:v>
                </c:pt>
                <c:pt idx="751">
                  <c:v>8573.5</c:v>
                </c:pt>
                <c:pt idx="752">
                  <c:v>8690.5</c:v>
                </c:pt>
                <c:pt idx="753">
                  <c:v>8624.5</c:v>
                </c:pt>
                <c:pt idx="754">
                  <c:v>8559</c:v>
                </c:pt>
                <c:pt idx="755">
                  <c:v>8544.5</c:v>
                </c:pt>
                <c:pt idx="756">
                  <c:v>8517</c:v>
                </c:pt>
                <c:pt idx="757">
                  <c:v>8466.5</c:v>
                </c:pt>
                <c:pt idx="758">
                  <c:v>8463</c:v>
                </c:pt>
                <c:pt idx="759">
                  <c:v>8448</c:v>
                </c:pt>
                <c:pt idx="760">
                  <c:v>8369.5</c:v>
                </c:pt>
                <c:pt idx="761">
                  <c:v>8370.5</c:v>
                </c:pt>
                <c:pt idx="762">
                  <c:v>8355</c:v>
                </c:pt>
                <c:pt idx="763">
                  <c:v>8339</c:v>
                </c:pt>
                <c:pt idx="764">
                  <c:v>8381</c:v>
                </c:pt>
                <c:pt idx="765">
                  <c:v>8354.5</c:v>
                </c:pt>
                <c:pt idx="766">
                  <c:v>8268</c:v>
                </c:pt>
                <c:pt idx="767">
                  <c:v>8310</c:v>
                </c:pt>
                <c:pt idx="768">
                  <c:v>8351</c:v>
                </c:pt>
                <c:pt idx="769">
                  <c:v>8345.5</c:v>
                </c:pt>
                <c:pt idx="770">
                  <c:v>8405</c:v>
                </c:pt>
                <c:pt idx="771">
                  <c:v>8562.5</c:v>
                </c:pt>
                <c:pt idx="772">
                  <c:v>8568.5</c:v>
                </c:pt>
                <c:pt idx="773">
                  <c:v>8545.5</c:v>
                </c:pt>
                <c:pt idx="774">
                  <c:v>8558</c:v>
                </c:pt>
                <c:pt idx="775">
                  <c:v>8615</c:v>
                </c:pt>
                <c:pt idx="776">
                  <c:v>8608.5</c:v>
                </c:pt>
                <c:pt idx="777">
                  <c:v>8534.5</c:v>
                </c:pt>
                <c:pt idx="778">
                  <c:v>8482</c:v>
                </c:pt>
                <c:pt idx="779">
                  <c:v>8359.5</c:v>
                </c:pt>
                <c:pt idx="780">
                  <c:v>8402</c:v>
                </c:pt>
                <c:pt idx="781">
                  <c:v>8312</c:v>
                </c:pt>
                <c:pt idx="782">
                  <c:v>8193.5</c:v>
                </c:pt>
                <c:pt idx="783">
                  <c:v>8169</c:v>
                </c:pt>
                <c:pt idx="784">
                  <c:v>8235</c:v>
                </c:pt>
                <c:pt idx="785">
                  <c:v>8260</c:v>
                </c:pt>
                <c:pt idx="786">
                  <c:v>8197</c:v>
                </c:pt>
                <c:pt idx="787">
                  <c:v>8314</c:v>
                </c:pt>
                <c:pt idx="788">
                  <c:v>8489</c:v>
                </c:pt>
                <c:pt idx="789">
                  <c:v>8434.5</c:v>
                </c:pt>
                <c:pt idx="790">
                  <c:v>8500</c:v>
                </c:pt>
                <c:pt idx="791">
                  <c:v>8542</c:v>
                </c:pt>
                <c:pt idx="792">
                  <c:v>8584.5</c:v>
                </c:pt>
                <c:pt idx="793">
                  <c:v>8567.5</c:v>
                </c:pt>
                <c:pt idx="794">
                  <c:v>8466</c:v>
                </c:pt>
                <c:pt idx="795">
                  <c:v>8474</c:v>
                </c:pt>
                <c:pt idx="796">
                  <c:v>8448.5</c:v>
                </c:pt>
                <c:pt idx="797">
                  <c:v>8493.5</c:v>
                </c:pt>
                <c:pt idx="798">
                  <c:v>8503.5</c:v>
                </c:pt>
                <c:pt idx="799">
                  <c:v>8542.5</c:v>
                </c:pt>
                <c:pt idx="800">
                  <c:v>8491.5</c:v>
                </c:pt>
                <c:pt idx="801">
                  <c:v>8577</c:v>
                </c:pt>
                <c:pt idx="802">
                  <c:v>8640.5</c:v>
                </c:pt>
                <c:pt idx="803">
                  <c:v>8579.5</c:v>
                </c:pt>
                <c:pt idx="804">
                  <c:v>8653</c:v>
                </c:pt>
                <c:pt idx="805">
                  <c:v>8657</c:v>
                </c:pt>
                <c:pt idx="806">
                  <c:v>8927</c:v>
                </c:pt>
                <c:pt idx="807">
                  <c:v>8887.5</c:v>
                </c:pt>
                <c:pt idx="808">
                  <c:v>9072</c:v>
                </c:pt>
                <c:pt idx="809">
                  <c:v>9089</c:v>
                </c:pt>
                <c:pt idx="810">
                  <c:v>8976.5</c:v>
                </c:pt>
                <c:pt idx="811">
                  <c:v>8928</c:v>
                </c:pt>
                <c:pt idx="812">
                  <c:v>8950.5</c:v>
                </c:pt>
                <c:pt idx="813">
                  <c:v>8866.5</c:v>
                </c:pt>
                <c:pt idx="814">
                  <c:v>8873</c:v>
                </c:pt>
                <c:pt idx="815">
                  <c:v>8862</c:v>
                </c:pt>
                <c:pt idx="816">
                  <c:v>8849.5</c:v>
                </c:pt>
                <c:pt idx="817">
                  <c:v>8867</c:v>
                </c:pt>
                <c:pt idx="818">
                  <c:v>8991</c:v>
                </c:pt>
                <c:pt idx="819">
                  <c:v>9262.5</c:v>
                </c:pt>
                <c:pt idx="820">
                  <c:v>9359</c:v>
                </c:pt>
                <c:pt idx="821">
                  <c:v>9329.5</c:v>
                </c:pt>
                <c:pt idx="822">
                  <c:v>9411.5</c:v>
                </c:pt>
                <c:pt idx="823">
                  <c:v>9417.5</c:v>
                </c:pt>
                <c:pt idx="824">
                  <c:v>9374</c:v>
                </c:pt>
                <c:pt idx="825">
                  <c:v>9342</c:v>
                </c:pt>
                <c:pt idx="826">
                  <c:v>9457.5</c:v>
                </c:pt>
                <c:pt idx="827">
                  <c:v>9576</c:v>
                </c:pt>
                <c:pt idx="828">
                  <c:v>9468</c:v>
                </c:pt>
                <c:pt idx="829">
                  <c:v>9582.5</c:v>
                </c:pt>
                <c:pt idx="830">
                  <c:v>9734.5</c:v>
                </c:pt>
                <c:pt idx="831">
                  <c:v>9876</c:v>
                </c:pt>
                <c:pt idx="832">
                  <c:v>9829.5</c:v>
                </c:pt>
                <c:pt idx="833">
                  <c:v>9706.5</c:v>
                </c:pt>
                <c:pt idx="834">
                  <c:v>9773.5</c:v>
                </c:pt>
                <c:pt idx="835">
                  <c:v>9865</c:v>
                </c:pt>
                <c:pt idx="836">
                  <c:v>9965.5</c:v>
                </c:pt>
                <c:pt idx="837">
                  <c:v>10135.5</c:v>
                </c:pt>
                <c:pt idx="838">
                  <c:v>9991</c:v>
                </c:pt>
                <c:pt idx="839">
                  <c:v>9895.5</c:v>
                </c:pt>
                <c:pt idx="840">
                  <c:v>9765.5</c:v>
                </c:pt>
                <c:pt idx="841">
                  <c:v>9910</c:v>
                </c:pt>
                <c:pt idx="842">
                  <c:v>10029.5</c:v>
                </c:pt>
                <c:pt idx="843">
                  <c:v>9904</c:v>
                </c:pt>
                <c:pt idx="844">
                  <c:v>9904.5</c:v>
                </c:pt>
                <c:pt idx="845">
                  <c:v>10004</c:v>
                </c:pt>
                <c:pt idx="846">
                  <c:v>10185.5</c:v>
                </c:pt>
                <c:pt idx="847">
                  <c:v>10114</c:v>
                </c:pt>
                <c:pt idx="848">
                  <c:v>10219</c:v>
                </c:pt>
                <c:pt idx="849">
                  <c:v>10424</c:v>
                </c:pt>
                <c:pt idx="850">
                  <c:v>10668</c:v>
                </c:pt>
                <c:pt idx="851">
                  <c:v>10889</c:v>
                </c:pt>
                <c:pt idx="852">
                  <c:v>10859</c:v>
                </c:pt>
                <c:pt idx="853">
                  <c:v>10419</c:v>
                </c:pt>
                <c:pt idx="854">
                  <c:v>10417.5</c:v>
                </c:pt>
                <c:pt idx="855">
                  <c:v>10324</c:v>
                </c:pt>
                <c:pt idx="856">
                  <c:v>10501.5</c:v>
                </c:pt>
                <c:pt idx="857">
                  <c:v>10456.5</c:v>
                </c:pt>
                <c:pt idx="858">
                  <c:v>10135</c:v>
                </c:pt>
                <c:pt idx="859">
                  <c:v>10040</c:v>
                </c:pt>
                <c:pt idx="860">
                  <c:v>10143</c:v>
                </c:pt>
                <c:pt idx="861">
                  <c:v>9945</c:v>
                </c:pt>
                <c:pt idx="862">
                  <c:v>9925.5</c:v>
                </c:pt>
                <c:pt idx="863">
                  <c:v>10149</c:v>
                </c:pt>
                <c:pt idx="864">
                  <c:v>9762.5</c:v>
                </c:pt>
                <c:pt idx="865">
                  <c:v>9899</c:v>
                </c:pt>
                <c:pt idx="866">
                  <c:v>9759</c:v>
                </c:pt>
                <c:pt idx="867">
                  <c:v>9944.5</c:v>
                </c:pt>
                <c:pt idx="868">
                  <c:v>9794.5</c:v>
                </c:pt>
                <c:pt idx="869">
                  <c:v>9741.5</c:v>
                </c:pt>
                <c:pt idx="870">
                  <c:v>9665.5</c:v>
                </c:pt>
                <c:pt idx="871">
                  <c:v>9671.5</c:v>
                </c:pt>
                <c:pt idx="872">
                  <c:v>9786</c:v>
                </c:pt>
                <c:pt idx="873">
                  <c:v>9858</c:v>
                </c:pt>
                <c:pt idx="874">
                  <c:v>9682.5</c:v>
                </c:pt>
                <c:pt idx="875">
                  <c:v>9661</c:v>
                </c:pt>
                <c:pt idx="876">
                  <c:v>9571</c:v>
                </c:pt>
                <c:pt idx="877">
                  <c:v>9540</c:v>
                </c:pt>
                <c:pt idx="878">
                  <c:v>9515.5</c:v>
                </c:pt>
                <c:pt idx="879">
                  <c:v>9599</c:v>
                </c:pt>
                <c:pt idx="880">
                  <c:v>9630</c:v>
                </c:pt>
                <c:pt idx="881">
                  <c:v>9672.5</c:v>
                </c:pt>
                <c:pt idx="882">
                  <c:v>9868</c:v>
                </c:pt>
                <c:pt idx="883">
                  <c:v>9882.5</c:v>
                </c:pt>
                <c:pt idx="884">
                  <c:v>9944</c:v>
                </c:pt>
                <c:pt idx="885">
                  <c:v>9915</c:v>
                </c:pt>
                <c:pt idx="886">
                  <c:v>9869</c:v>
                </c:pt>
                <c:pt idx="887">
                  <c:v>9905</c:v>
                </c:pt>
                <c:pt idx="888">
                  <c:v>9786.5</c:v>
                </c:pt>
                <c:pt idx="889">
                  <c:v>9877</c:v>
                </c:pt>
                <c:pt idx="890">
                  <c:v>9806</c:v>
                </c:pt>
                <c:pt idx="891">
                  <c:v>9663.5</c:v>
                </c:pt>
                <c:pt idx="892">
                  <c:v>9635</c:v>
                </c:pt>
                <c:pt idx="893">
                  <c:v>9386</c:v>
                </c:pt>
                <c:pt idx="894">
                  <c:v>9310</c:v>
                </c:pt>
                <c:pt idx="895">
                  <c:v>9216.5</c:v>
                </c:pt>
                <c:pt idx="896">
                  <c:v>9166</c:v>
                </c:pt>
                <c:pt idx="897">
                  <c:v>9104</c:v>
                </c:pt>
                <c:pt idx="898">
                  <c:v>9122</c:v>
                </c:pt>
                <c:pt idx="899">
                  <c:v>9111</c:v>
                </c:pt>
                <c:pt idx="900">
                  <c:v>9026</c:v>
                </c:pt>
                <c:pt idx="901">
                  <c:v>8972</c:v>
                </c:pt>
                <c:pt idx="902">
                  <c:v>9225</c:v>
                </c:pt>
                <c:pt idx="903">
                  <c:v>9052.5</c:v>
                </c:pt>
                <c:pt idx="904">
                  <c:v>9055.5</c:v>
                </c:pt>
                <c:pt idx="905">
                  <c:v>8888.5</c:v>
                </c:pt>
                <c:pt idx="906">
                  <c:v>8928.5</c:v>
                </c:pt>
                <c:pt idx="907">
                  <c:v>8769.5</c:v>
                </c:pt>
                <c:pt idx="908">
                  <c:v>8794.5</c:v>
                </c:pt>
                <c:pt idx="909">
                  <c:v>8866.5</c:v>
                </c:pt>
                <c:pt idx="910">
                  <c:v>9026.5</c:v>
                </c:pt>
                <c:pt idx="911">
                  <c:v>8958.5</c:v>
                </c:pt>
                <c:pt idx="912">
                  <c:v>8968.5</c:v>
                </c:pt>
                <c:pt idx="913">
                  <c:v>9148.5</c:v>
                </c:pt>
                <c:pt idx="914">
                  <c:v>9115.5</c:v>
                </c:pt>
                <c:pt idx="915">
                  <c:v>9252</c:v>
                </c:pt>
                <c:pt idx="916">
                  <c:v>9204</c:v>
                </c:pt>
                <c:pt idx="917">
                  <c:v>9260</c:v>
                </c:pt>
                <c:pt idx="918">
                  <c:v>9130.5</c:v>
                </c:pt>
                <c:pt idx="919">
                  <c:v>9288.5</c:v>
                </c:pt>
                <c:pt idx="920">
                  <c:v>9448</c:v>
                </c:pt>
                <c:pt idx="921">
                  <c:v>9260.5</c:v>
                </c:pt>
                <c:pt idx="922">
                  <c:v>9244</c:v>
                </c:pt>
                <c:pt idx="923">
                  <c:v>9235</c:v>
                </c:pt>
                <c:pt idx="924">
                  <c:v>9183</c:v>
                </c:pt>
                <c:pt idx="925">
                  <c:v>8954.5</c:v>
                </c:pt>
                <c:pt idx="926">
                  <c:v>8960</c:v>
                </c:pt>
                <c:pt idx="927">
                  <c:v>9092</c:v>
                </c:pt>
                <c:pt idx="928">
                  <c:v>8996</c:v>
                </c:pt>
                <c:pt idx="929">
                  <c:v>9097</c:v>
                </c:pt>
                <c:pt idx="930">
                  <c:v>9026</c:v>
                </c:pt>
                <c:pt idx="931">
                  <c:v>9090.5</c:v>
                </c:pt>
                <c:pt idx="932">
                  <c:v>9215.5</c:v>
                </c:pt>
                <c:pt idx="933">
                  <c:v>9308</c:v>
                </c:pt>
                <c:pt idx="934">
                  <c:v>9390</c:v>
                </c:pt>
                <c:pt idx="935">
                  <c:v>9370</c:v>
                </c:pt>
                <c:pt idx="936">
                  <c:v>9400.5</c:v>
                </c:pt>
                <c:pt idx="937">
                  <c:v>9515</c:v>
                </c:pt>
                <c:pt idx="938">
                  <c:v>9476.5</c:v>
                </c:pt>
                <c:pt idx="939">
                  <c:v>9548.5</c:v>
                </c:pt>
                <c:pt idx="940">
                  <c:v>9796</c:v>
                </c:pt>
                <c:pt idx="941">
                  <c:v>9813</c:v>
                </c:pt>
                <c:pt idx="942">
                  <c:v>10080.5</c:v>
                </c:pt>
                <c:pt idx="943">
                  <c:v>9982.5</c:v>
                </c:pt>
                <c:pt idx="944">
                  <c:v>9829</c:v>
                </c:pt>
                <c:pt idx="945">
                  <c:v>9979</c:v>
                </c:pt>
                <c:pt idx="946">
                  <c:v>10084.5</c:v>
                </c:pt>
                <c:pt idx="947">
                  <c:v>9866</c:v>
                </c:pt>
                <c:pt idx="948">
                  <c:v>9943.5</c:v>
                </c:pt>
                <c:pt idx="949">
                  <c:v>9929.5</c:v>
                </c:pt>
                <c:pt idx="950">
                  <c:v>9742.5</c:v>
                </c:pt>
                <c:pt idx="951">
                  <c:v>9675</c:v>
                </c:pt>
                <c:pt idx="952">
                  <c:v>9723</c:v>
                </c:pt>
                <c:pt idx="953">
                  <c:v>9791.5</c:v>
                </c:pt>
                <c:pt idx="954">
                  <c:v>9659.5</c:v>
                </c:pt>
                <c:pt idx="955">
                  <c:v>9530.5</c:v>
                </c:pt>
                <c:pt idx="956">
                  <c:v>9558.5</c:v>
                </c:pt>
                <c:pt idx="957">
                  <c:v>9516</c:v>
                </c:pt>
                <c:pt idx="958">
                  <c:v>9625.5</c:v>
                </c:pt>
                <c:pt idx="959">
                  <c:v>9559</c:v>
                </c:pt>
                <c:pt idx="960">
                  <c:v>9583</c:v>
                </c:pt>
                <c:pt idx="961">
                  <c:v>9521.5</c:v>
                </c:pt>
                <c:pt idx="962">
                  <c:v>9507</c:v>
                </c:pt>
                <c:pt idx="963">
                  <c:v>9602.5</c:v>
                </c:pt>
                <c:pt idx="964">
                  <c:v>9541.5</c:v>
                </c:pt>
                <c:pt idx="965">
                  <c:v>9530.5</c:v>
                </c:pt>
                <c:pt idx="966">
                  <c:v>9538</c:v>
                </c:pt>
                <c:pt idx="967">
                  <c:v>9506</c:v>
                </c:pt>
                <c:pt idx="968">
                  <c:v>9570.5</c:v>
                </c:pt>
                <c:pt idx="969">
                  <c:v>9696.5</c:v>
                </c:pt>
                <c:pt idx="970">
                  <c:v>9738.5</c:v>
                </c:pt>
                <c:pt idx="971">
                  <c:v>9343</c:v>
                </c:pt>
                <c:pt idx="972">
                  <c:v>9664</c:v>
                </c:pt>
                <c:pt idx="973">
                  <c:v>9443.5</c:v>
                </c:pt>
                <c:pt idx="974">
                  <c:v>9331.5</c:v>
                </c:pt>
                <c:pt idx="975">
                  <c:v>9142</c:v>
                </c:pt>
                <c:pt idx="976">
                  <c:v>9047</c:v>
                </c:pt>
                <c:pt idx="977">
                  <c:v>8990</c:v>
                </c:pt>
                <c:pt idx="978">
                  <c:v>9002.5</c:v>
                </c:pt>
                <c:pt idx="979">
                  <c:v>9072.5</c:v>
                </c:pt>
                <c:pt idx="980">
                  <c:v>9087.5</c:v>
                </c:pt>
                <c:pt idx="981">
                  <c:v>9089.5</c:v>
                </c:pt>
                <c:pt idx="982">
                  <c:v>9008.5</c:v>
                </c:pt>
                <c:pt idx="983">
                  <c:v>8968</c:v>
                </c:pt>
                <c:pt idx="984">
                  <c:v>9045.5</c:v>
                </c:pt>
                <c:pt idx="985">
                  <c:v>9000.5</c:v>
                </c:pt>
                <c:pt idx="986">
                  <c:v>9020</c:v>
                </c:pt>
                <c:pt idx="987">
                  <c:v>9002</c:v>
                </c:pt>
                <c:pt idx="988">
                  <c:v>9010.5</c:v>
                </c:pt>
                <c:pt idx="989">
                  <c:v>8992.5</c:v>
                </c:pt>
                <c:pt idx="990">
                  <c:v>9111.5</c:v>
                </c:pt>
                <c:pt idx="991">
                  <c:v>9083</c:v>
                </c:pt>
                <c:pt idx="992">
                  <c:v>9074.5</c:v>
                </c:pt>
                <c:pt idx="993">
                  <c:v>9122.5</c:v>
                </c:pt>
                <c:pt idx="994">
                  <c:v>9232</c:v>
                </c:pt>
                <c:pt idx="995">
                  <c:v>9216.5</c:v>
                </c:pt>
                <c:pt idx="996">
                  <c:v>9192</c:v>
                </c:pt>
                <c:pt idx="997">
                  <c:v>9091.5</c:v>
                </c:pt>
                <c:pt idx="998">
                  <c:v>9052.5</c:v>
                </c:pt>
                <c:pt idx="999">
                  <c:v>9062.5</c:v>
                </c:pt>
                <c:pt idx="1000">
                  <c:v>8989.5</c:v>
                </c:pt>
                <c:pt idx="1001">
                  <c:v>9028.5</c:v>
                </c:pt>
                <c:pt idx="1002">
                  <c:v>8883</c:v>
                </c:pt>
                <c:pt idx="1003">
                  <c:v>8941</c:v>
                </c:pt>
                <c:pt idx="1004">
                  <c:v>8912</c:v>
                </c:pt>
                <c:pt idx="1005">
                  <c:v>8950.5</c:v>
                </c:pt>
                <c:pt idx="1006">
                  <c:v>8982</c:v>
                </c:pt>
                <c:pt idx="1007">
                  <c:v>8910</c:v>
                </c:pt>
                <c:pt idx="1008">
                  <c:v>8768</c:v>
                </c:pt>
                <c:pt idx="1009">
                  <c:v>8802.5</c:v>
                </c:pt>
                <c:pt idx="1010">
                  <c:v>8876.5</c:v>
                </c:pt>
                <c:pt idx="1011">
                  <c:v>9003</c:v>
                </c:pt>
                <c:pt idx="1012">
                  <c:v>9003</c:v>
                </c:pt>
                <c:pt idx="1013">
                  <c:v>9031.5</c:v>
                </c:pt>
                <c:pt idx="1014">
                  <c:v>9078.5</c:v>
                </c:pt>
                <c:pt idx="1015">
                  <c:v>9091.5</c:v>
                </c:pt>
                <c:pt idx="1016">
                  <c:v>9094.5</c:v>
                </c:pt>
                <c:pt idx="1017">
                  <c:v>9154</c:v>
                </c:pt>
                <c:pt idx="1018">
                  <c:v>9167.5</c:v>
                </c:pt>
                <c:pt idx="1019">
                  <c:v>9230.5</c:v>
                </c:pt>
                <c:pt idx="1020">
                  <c:v>9190</c:v>
                </c:pt>
                <c:pt idx="1021">
                  <c:v>9275</c:v>
                </c:pt>
                <c:pt idx="1022">
                  <c:v>9284.5</c:v>
                </c:pt>
                <c:pt idx="1023">
                  <c:v>9223.5</c:v>
                </c:pt>
                <c:pt idx="1024">
                  <c:v>9232</c:v>
                </c:pt>
                <c:pt idx="1025">
                  <c:v>9276</c:v>
                </c:pt>
                <c:pt idx="1026">
                  <c:v>9095</c:v>
                </c:pt>
                <c:pt idx="1027">
                  <c:v>8987</c:v>
                </c:pt>
                <c:pt idx="1028">
                  <c:v>9068</c:v>
                </c:pt>
                <c:pt idx="1029">
                  <c:v>9128.5</c:v>
                </c:pt>
                <c:pt idx="1030">
                  <c:v>9048</c:v>
                </c:pt>
                <c:pt idx="1031">
                  <c:v>9099</c:v>
                </c:pt>
                <c:pt idx="1032">
                  <c:v>9150.5</c:v>
                </c:pt>
                <c:pt idx="1033">
                  <c:v>9240</c:v>
                </c:pt>
                <c:pt idx="1034">
                  <c:v>9276.5</c:v>
                </c:pt>
                <c:pt idx="1035">
                  <c:v>9407.5</c:v>
                </c:pt>
                <c:pt idx="1036">
                  <c:v>9447.5</c:v>
                </c:pt>
                <c:pt idx="1037">
                  <c:v>9358</c:v>
                </c:pt>
                <c:pt idx="1038">
                  <c:v>9454.5</c:v>
                </c:pt>
                <c:pt idx="1039">
                  <c:v>9485</c:v>
                </c:pt>
                <c:pt idx="1040">
                  <c:v>9477</c:v>
                </c:pt>
                <c:pt idx="1041">
                  <c:v>9395.5</c:v>
                </c:pt>
                <c:pt idx="1042">
                  <c:v>9472</c:v>
                </c:pt>
                <c:pt idx="1043">
                  <c:v>9466.5</c:v>
                </c:pt>
                <c:pt idx="1044">
                  <c:v>9563.5</c:v>
                </c:pt>
                <c:pt idx="1045">
                  <c:v>9559</c:v>
                </c:pt>
                <c:pt idx="1046">
                  <c:v>9494.5</c:v>
                </c:pt>
                <c:pt idx="1047">
                  <c:v>9401.5</c:v>
                </c:pt>
                <c:pt idx="1048">
                  <c:v>9460</c:v>
                </c:pt>
                <c:pt idx="1049">
                  <c:v>9389.5</c:v>
                </c:pt>
                <c:pt idx="1050">
                  <c:v>9358</c:v>
                </c:pt>
                <c:pt idx="1051">
                  <c:v>9419</c:v>
                </c:pt>
                <c:pt idx="1052">
                  <c:v>9343</c:v>
                </c:pt>
                <c:pt idx="1053">
                  <c:v>9585</c:v>
                </c:pt>
                <c:pt idx="1054">
                  <c:v>9734</c:v>
                </c:pt>
                <c:pt idx="1055">
                  <c:v>9613.5</c:v>
                </c:pt>
                <c:pt idx="1056">
                  <c:v>9528.5</c:v>
                </c:pt>
                <c:pt idx="1057">
                  <c:v>9662.5</c:v>
                </c:pt>
                <c:pt idx="1058">
                  <c:v>9770</c:v>
                </c:pt>
                <c:pt idx="1059">
                  <c:v>9783.5</c:v>
                </c:pt>
                <c:pt idx="1060">
                  <c:v>9780.5</c:v>
                </c:pt>
                <c:pt idx="1061">
                  <c:v>9861.5</c:v>
                </c:pt>
                <c:pt idx="1062">
                  <c:v>9904.5</c:v>
                </c:pt>
                <c:pt idx="1063">
                  <c:v>9987.5</c:v>
                </c:pt>
                <c:pt idx="1064">
                  <c:v>9936.5</c:v>
                </c:pt>
                <c:pt idx="1065">
                  <c:v>9855.5</c:v>
                </c:pt>
                <c:pt idx="1066">
                  <c:v>9956</c:v>
                </c:pt>
                <c:pt idx="1067">
                  <c:v>10112</c:v>
                </c:pt>
                <c:pt idx="1068">
                  <c:v>9927</c:v>
                </c:pt>
                <c:pt idx="1069">
                  <c:v>9846.5</c:v>
                </c:pt>
                <c:pt idx="1070">
                  <c:v>9794.5</c:v>
                </c:pt>
                <c:pt idx="1071">
                  <c:v>9710</c:v>
                </c:pt>
                <c:pt idx="1072">
                  <c:v>9693</c:v>
                </c:pt>
                <c:pt idx="1073">
                  <c:v>9700.5</c:v>
                </c:pt>
                <c:pt idx="1074">
                  <c:v>9366.5</c:v>
                </c:pt>
                <c:pt idx="1075">
                  <c:v>8780</c:v>
                </c:pt>
                <c:pt idx="1076">
                  <c:v>8732</c:v>
                </c:pt>
                <c:pt idx="1077">
                  <c:v>8655.5</c:v>
                </c:pt>
                <c:pt idx="1078">
                  <c:v>8613</c:v>
                </c:pt>
                <c:pt idx="1079">
                  <c:v>8988</c:v>
                </c:pt>
                <c:pt idx="1080">
                  <c:v>9154.5</c:v>
                </c:pt>
                <c:pt idx="1081">
                  <c:v>9187</c:v>
                </c:pt>
                <c:pt idx="1082">
                  <c:v>9164</c:v>
                </c:pt>
                <c:pt idx="1083">
                  <c:v>9203.5</c:v>
                </c:pt>
                <c:pt idx="1084">
                  <c:v>9188.5</c:v>
                </c:pt>
                <c:pt idx="1085">
                  <c:v>9369</c:v>
                </c:pt>
                <c:pt idx="1086">
                  <c:v>9382.5</c:v>
                </c:pt>
                <c:pt idx="1087">
                  <c:v>9392.5</c:v>
                </c:pt>
                <c:pt idx="1088">
                  <c:v>9374</c:v>
                </c:pt>
                <c:pt idx="1089">
                  <c:v>9378</c:v>
                </c:pt>
                <c:pt idx="1090">
                  <c:v>9440</c:v>
                </c:pt>
                <c:pt idx="1091">
                  <c:v>9125</c:v>
                </c:pt>
                <c:pt idx="1092">
                  <c:v>9206</c:v>
                </c:pt>
                <c:pt idx="1093">
                  <c:v>9365.5</c:v>
                </c:pt>
                <c:pt idx="1094">
                  <c:v>9538</c:v>
                </c:pt>
                <c:pt idx="1095">
                  <c:v>9419.5</c:v>
                </c:pt>
                <c:pt idx="1096">
                  <c:v>9431.5</c:v>
                </c:pt>
                <c:pt idx="1097">
                  <c:v>9445.5</c:v>
                </c:pt>
                <c:pt idx="1098">
                  <c:v>9520.5</c:v>
                </c:pt>
                <c:pt idx="1099">
                  <c:v>9599.5</c:v>
                </c:pt>
                <c:pt idx="1100">
                  <c:v>9606.5</c:v>
                </c:pt>
                <c:pt idx="1101">
                  <c:v>9577</c:v>
                </c:pt>
                <c:pt idx="1102">
                  <c:v>9447.5</c:v>
                </c:pt>
                <c:pt idx="1103">
                  <c:v>9523.5</c:v>
                </c:pt>
                <c:pt idx="1104">
                  <c:v>9519.5</c:v>
                </c:pt>
                <c:pt idx="1105">
                  <c:v>9533.5</c:v>
                </c:pt>
                <c:pt idx="1106">
                  <c:v>9500.5</c:v>
                </c:pt>
                <c:pt idx="1107">
                  <c:v>9610</c:v>
                </c:pt>
                <c:pt idx="1108">
                  <c:v>9596.5</c:v>
                </c:pt>
                <c:pt idx="1109">
                  <c:v>9565</c:v>
                </c:pt>
                <c:pt idx="1110">
                  <c:v>9568</c:v>
                </c:pt>
                <c:pt idx="1111">
                  <c:v>9498</c:v>
                </c:pt>
                <c:pt idx="1112">
                  <c:v>9616.5</c:v>
                </c:pt>
                <c:pt idx="1113">
                  <c:v>9634</c:v>
                </c:pt>
                <c:pt idx="1114">
                  <c:v>9621.5</c:v>
                </c:pt>
                <c:pt idx="1115">
                  <c:v>9739.5</c:v>
                </c:pt>
                <c:pt idx="1116">
                  <c:v>9693</c:v>
                </c:pt>
                <c:pt idx="1117">
                  <c:v>9793</c:v>
                </c:pt>
                <c:pt idx="1118">
                  <c:v>9756.5</c:v>
                </c:pt>
                <c:pt idx="1119">
                  <c:v>9648</c:v>
                </c:pt>
                <c:pt idx="1120">
                  <c:v>9702</c:v>
                </c:pt>
                <c:pt idx="1121">
                  <c:v>9645</c:v>
                </c:pt>
                <c:pt idx="1122">
                  <c:v>9703</c:v>
                </c:pt>
                <c:pt idx="1123">
                  <c:v>9669</c:v>
                </c:pt>
                <c:pt idx="1124">
                  <c:v>9655.5</c:v>
                </c:pt>
                <c:pt idx="1125">
                  <c:v>9615</c:v>
                </c:pt>
                <c:pt idx="1126">
                  <c:v>9633.5</c:v>
                </c:pt>
                <c:pt idx="1127">
                  <c:v>9667.5</c:v>
                </c:pt>
                <c:pt idx="1128">
                  <c:v>9669</c:v>
                </c:pt>
                <c:pt idx="1129">
                  <c:v>9712.5</c:v>
                </c:pt>
                <c:pt idx="1130">
                  <c:v>9899.5</c:v>
                </c:pt>
                <c:pt idx="1131">
                  <c:v>9878</c:v>
                </c:pt>
                <c:pt idx="1132">
                  <c:v>9869</c:v>
                </c:pt>
                <c:pt idx="1133">
                  <c:v>9934</c:v>
                </c:pt>
                <c:pt idx="1134">
                  <c:v>10013</c:v>
                </c:pt>
                <c:pt idx="1135">
                  <c:v>9954.5</c:v>
                </c:pt>
                <c:pt idx="1136">
                  <c:v>9864.5</c:v>
                </c:pt>
                <c:pt idx="1137">
                  <c:v>9829.5</c:v>
                </c:pt>
                <c:pt idx="1138">
                  <c:v>9790.5</c:v>
                </c:pt>
                <c:pt idx="1139">
                  <c:v>9630.5</c:v>
                </c:pt>
                <c:pt idx="1140">
                  <c:v>9700.5</c:v>
                </c:pt>
                <c:pt idx="1141">
                  <c:v>9660.5</c:v>
                </c:pt>
                <c:pt idx="1142">
                  <c:v>9619</c:v>
                </c:pt>
                <c:pt idx="1143">
                  <c:v>9645.5</c:v>
                </c:pt>
                <c:pt idx="1144">
                  <c:v>9635</c:v>
                </c:pt>
                <c:pt idx="1145">
                  <c:v>9666.5</c:v>
                </c:pt>
                <c:pt idx="1146">
                  <c:v>9778.5</c:v>
                </c:pt>
                <c:pt idx="1147">
                  <c:v>9860</c:v>
                </c:pt>
                <c:pt idx="1148">
                  <c:v>9919.5</c:v>
                </c:pt>
                <c:pt idx="1149">
                  <c:v>9930.5</c:v>
                </c:pt>
                <c:pt idx="1150">
                  <c:v>9877</c:v>
                </c:pt>
                <c:pt idx="1151">
                  <c:v>9769.5</c:v>
                </c:pt>
                <c:pt idx="1152">
                  <c:v>9793</c:v>
                </c:pt>
                <c:pt idx="1153">
                  <c:v>9798</c:v>
                </c:pt>
                <c:pt idx="1154">
                  <c:v>9698.5</c:v>
                </c:pt>
                <c:pt idx="1155">
                  <c:v>9611</c:v>
                </c:pt>
                <c:pt idx="1156">
                  <c:v>9630.5</c:v>
                </c:pt>
                <c:pt idx="1157">
                  <c:v>9687</c:v>
                </c:pt>
                <c:pt idx="1158">
                  <c:v>9638.5</c:v>
                </c:pt>
                <c:pt idx="1159">
                  <c:v>9676</c:v>
                </c:pt>
                <c:pt idx="1160">
                  <c:v>9684.5</c:v>
                </c:pt>
                <c:pt idx="1161">
                  <c:v>9762</c:v>
                </c:pt>
                <c:pt idx="1162">
                  <c:v>9731.5</c:v>
                </c:pt>
                <c:pt idx="1163">
                  <c:v>9840.5</c:v>
                </c:pt>
                <c:pt idx="1164">
                  <c:v>9803</c:v>
                </c:pt>
                <c:pt idx="1165">
                  <c:v>9766</c:v>
                </c:pt>
                <c:pt idx="1166">
                  <c:v>9773.5</c:v>
                </c:pt>
                <c:pt idx="1167">
                  <c:v>9733</c:v>
                </c:pt>
                <c:pt idx="1168">
                  <c:v>9692</c:v>
                </c:pt>
                <c:pt idx="1169">
                  <c:v>9720.5</c:v>
                </c:pt>
                <c:pt idx="1170">
                  <c:v>9724.5</c:v>
                </c:pt>
                <c:pt idx="1171">
                  <c:v>9796.5</c:v>
                </c:pt>
                <c:pt idx="1172">
                  <c:v>9837</c:v>
                </c:pt>
                <c:pt idx="1173">
                  <c:v>9755.5</c:v>
                </c:pt>
                <c:pt idx="1174">
                  <c:v>9818</c:v>
                </c:pt>
                <c:pt idx="1175">
                  <c:v>9902</c:v>
                </c:pt>
                <c:pt idx="1176">
                  <c:v>9884</c:v>
                </c:pt>
                <c:pt idx="1177">
                  <c:v>9980.5</c:v>
                </c:pt>
                <c:pt idx="1178">
                  <c:v>9975.5</c:v>
                </c:pt>
                <c:pt idx="1179">
                  <c:v>9898</c:v>
                </c:pt>
                <c:pt idx="1180">
                  <c:v>9897.5</c:v>
                </c:pt>
                <c:pt idx="1181">
                  <c:v>9915</c:v>
                </c:pt>
                <c:pt idx="1182">
                  <c:v>9914</c:v>
                </c:pt>
                <c:pt idx="1183">
                  <c:v>10013</c:v>
                </c:pt>
                <c:pt idx="1184">
                  <c:v>10051.5</c:v>
                </c:pt>
                <c:pt idx="1185">
                  <c:v>10067.5</c:v>
                </c:pt>
                <c:pt idx="1186">
                  <c:v>10186.5</c:v>
                </c:pt>
                <c:pt idx="1187">
                  <c:v>10126.5</c:v>
                </c:pt>
                <c:pt idx="1188">
                  <c:v>9996</c:v>
                </c:pt>
                <c:pt idx="1189">
                  <c:v>9940</c:v>
                </c:pt>
                <c:pt idx="1190">
                  <c:v>9989</c:v>
                </c:pt>
                <c:pt idx="1191">
                  <c:v>9972.5</c:v>
                </c:pt>
                <c:pt idx="1192">
                  <c:v>9974.5</c:v>
                </c:pt>
                <c:pt idx="1193">
                  <c:v>10336.5</c:v>
                </c:pt>
                <c:pt idx="1194">
                  <c:v>10259.5</c:v>
                </c:pt>
                <c:pt idx="1195">
                  <c:v>10181.5</c:v>
                </c:pt>
                <c:pt idx="1196">
                  <c:v>10414</c:v>
                </c:pt>
                <c:pt idx="1197">
                  <c:v>10268.5</c:v>
                </c:pt>
                <c:pt idx="1198">
                  <c:v>10379</c:v>
                </c:pt>
                <c:pt idx="1199">
                  <c:v>10490.5</c:v>
                </c:pt>
                <c:pt idx="1200">
                  <c:v>10715.5</c:v>
                </c:pt>
                <c:pt idx="1201">
                  <c:v>10654.5</c:v>
                </c:pt>
                <c:pt idx="1202">
                  <c:v>10761</c:v>
                </c:pt>
                <c:pt idx="1203">
                  <c:v>10669</c:v>
                </c:pt>
                <c:pt idx="1204">
                  <c:v>10867.5</c:v>
                </c:pt>
                <c:pt idx="1205">
                  <c:v>10518</c:v>
                </c:pt>
                <c:pt idx="1206">
                  <c:v>10820.5</c:v>
                </c:pt>
                <c:pt idx="1207">
                  <c:v>10578</c:v>
                </c:pt>
                <c:pt idx="1208">
                  <c:v>10641</c:v>
                </c:pt>
                <c:pt idx="1209">
                  <c:v>10647</c:v>
                </c:pt>
                <c:pt idx="1210">
                  <c:v>10604.5</c:v>
                </c:pt>
                <c:pt idx="1211">
                  <c:v>10691.5</c:v>
                </c:pt>
                <c:pt idx="1212">
                  <c:v>10623.5</c:v>
                </c:pt>
                <c:pt idx="1213">
                  <c:v>10663</c:v>
                </c:pt>
                <c:pt idx="1214">
                  <c:v>10854.5</c:v>
                </c:pt>
                <c:pt idx="1215">
                  <c:v>10962.5</c:v>
                </c:pt>
                <c:pt idx="1216">
                  <c:v>11029</c:v>
                </c:pt>
                <c:pt idx="1217">
                  <c:v>11038.5</c:v>
                </c:pt>
                <c:pt idx="1218">
                  <c:v>11183.5</c:v>
                </c:pt>
                <c:pt idx="1219">
                  <c:v>10917</c:v>
                </c:pt>
                <c:pt idx="1220">
                  <c:v>10887.5</c:v>
                </c:pt>
                <c:pt idx="1221">
                  <c:v>10855</c:v>
                </c:pt>
                <c:pt idx="1222">
                  <c:v>10663.5</c:v>
                </c:pt>
                <c:pt idx="1223">
                  <c:v>10697.5</c:v>
                </c:pt>
                <c:pt idx="1224">
                  <c:v>10682.5</c:v>
                </c:pt>
                <c:pt idx="1225">
                  <c:v>10716.5</c:v>
                </c:pt>
                <c:pt idx="1226">
                  <c:v>10796</c:v>
                </c:pt>
                <c:pt idx="1227">
                  <c:v>10827</c:v>
                </c:pt>
                <c:pt idx="1228">
                  <c:v>10944</c:v>
                </c:pt>
                <c:pt idx="1229">
                  <c:v>10956</c:v>
                </c:pt>
                <c:pt idx="1230">
                  <c:v>10852</c:v>
                </c:pt>
                <c:pt idx="1231">
                  <c:v>10778.5</c:v>
                </c:pt>
                <c:pt idx="1232">
                  <c:v>10719.5</c:v>
                </c:pt>
                <c:pt idx="1233">
                  <c:v>10752.5</c:v>
                </c:pt>
                <c:pt idx="1234">
                  <c:v>10738.5</c:v>
                </c:pt>
                <c:pt idx="1235">
                  <c:v>10777.5</c:v>
                </c:pt>
                <c:pt idx="1236">
                  <c:v>10773</c:v>
                </c:pt>
                <c:pt idx="1237">
                  <c:v>10818</c:v>
                </c:pt>
                <c:pt idx="1238">
                  <c:v>10975</c:v>
                </c:pt>
                <c:pt idx="1239">
                  <c:v>10939.5</c:v>
                </c:pt>
                <c:pt idx="1240">
                  <c:v>11189</c:v>
                </c:pt>
                <c:pt idx="1241">
                  <c:v>11252</c:v>
                </c:pt>
                <c:pt idx="1242">
                  <c:v>11145</c:v>
                </c:pt>
                <c:pt idx="1243">
                  <c:v>11487.5</c:v>
                </c:pt>
                <c:pt idx="1244">
                  <c:v>11450</c:v>
                </c:pt>
                <c:pt idx="1245">
                  <c:v>11620.5</c:v>
                </c:pt>
                <c:pt idx="1246">
                  <c:v>11635.5</c:v>
                </c:pt>
                <c:pt idx="1247">
                  <c:v>11487</c:v>
                </c:pt>
                <c:pt idx="1248">
                  <c:v>11556.5</c:v>
                </c:pt>
                <c:pt idx="1249">
                  <c:v>11872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7ED3-42E7-B3B9-1A523367F5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94825792"/>
        <c:axId val="494824616"/>
      </c:lineChart>
      <c:valAx>
        <c:axId val="494824616"/>
        <c:scaling>
          <c:orientation val="minMax"/>
          <c:max val="12000"/>
          <c:min val="6000"/>
        </c:scaling>
        <c:delete val="0"/>
        <c:axPos val="r"/>
        <c:numFmt formatCode="General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792"/>
        <c:crosses val="max"/>
        <c:crossBetween val="between"/>
      </c:valAx>
      <c:dateAx>
        <c:axId val="494825792"/>
        <c:scaling>
          <c:orientation val="minMax"/>
        </c:scaling>
        <c:delete val="0"/>
        <c:axPos val="b"/>
        <c:numFmt formatCode="dd\.mm\.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4616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652158063575386E-2"/>
          <c:y val="2.5428331875182269E-2"/>
          <c:w val="0.90869568387284927"/>
          <c:h val="0.82883785360163309"/>
        </c:manualLayout>
      </c:layout>
      <c:lineChart>
        <c:grouping val="standard"/>
        <c:varyColors val="0"/>
        <c:ser>
          <c:idx val="0"/>
          <c:order val="0"/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3.Ա.11'!$A$2:$A$259</c:f>
              <c:numCache>
                <c:formatCode>yyyy\-mm\-dd</c:formatCode>
                <c:ptCount val="258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  <c:pt idx="232">
                  <c:v>45823</c:v>
                </c:pt>
                <c:pt idx="233">
                  <c:v>45830</c:v>
                </c:pt>
                <c:pt idx="234">
                  <c:v>45837</c:v>
                </c:pt>
                <c:pt idx="235">
                  <c:v>45844</c:v>
                </c:pt>
                <c:pt idx="236">
                  <c:v>45851</c:v>
                </c:pt>
                <c:pt idx="237">
                  <c:v>45858</c:v>
                </c:pt>
                <c:pt idx="238">
                  <c:v>45865</c:v>
                </c:pt>
                <c:pt idx="239">
                  <c:v>45872</c:v>
                </c:pt>
                <c:pt idx="240">
                  <c:v>45879</c:v>
                </c:pt>
                <c:pt idx="241">
                  <c:v>45886</c:v>
                </c:pt>
                <c:pt idx="242">
                  <c:v>45893</c:v>
                </c:pt>
                <c:pt idx="243">
                  <c:v>45900</c:v>
                </c:pt>
                <c:pt idx="244">
                  <c:v>45907</c:v>
                </c:pt>
                <c:pt idx="245">
                  <c:v>45914</c:v>
                </c:pt>
                <c:pt idx="246">
                  <c:v>45921</c:v>
                </c:pt>
                <c:pt idx="247">
                  <c:v>45928</c:v>
                </c:pt>
                <c:pt idx="248">
                  <c:v>45935</c:v>
                </c:pt>
                <c:pt idx="249">
                  <c:v>45942</c:v>
                </c:pt>
                <c:pt idx="250">
                  <c:v>45949</c:v>
                </c:pt>
                <c:pt idx="251">
                  <c:v>45956</c:v>
                </c:pt>
                <c:pt idx="252">
                  <c:v>45963</c:v>
                </c:pt>
                <c:pt idx="253">
                  <c:v>45970</c:v>
                </c:pt>
                <c:pt idx="254">
                  <c:v>45977</c:v>
                </c:pt>
                <c:pt idx="255">
                  <c:v>45984</c:v>
                </c:pt>
                <c:pt idx="256">
                  <c:v>45991</c:v>
                </c:pt>
                <c:pt idx="257">
                  <c:v>45998</c:v>
                </c:pt>
              </c:numCache>
            </c:numRef>
          </c:cat>
          <c:val>
            <c:numRef>
              <c:f>'Գծապատկեր 3.Ա.11'!$B$2:$B$259</c:f>
              <c:numCache>
                <c:formatCode>0.00</c:formatCode>
                <c:ptCount val="258"/>
                <c:pt idx="0">
                  <c:v>50.82</c:v>
                </c:pt>
                <c:pt idx="1">
                  <c:v>53.31</c:v>
                </c:pt>
                <c:pt idx="2">
                  <c:v>55.38</c:v>
                </c:pt>
                <c:pt idx="3">
                  <c:v>55.23</c:v>
                </c:pt>
                <c:pt idx="4">
                  <c:v>55.18</c:v>
                </c:pt>
                <c:pt idx="5">
                  <c:v>58.22</c:v>
                </c:pt>
                <c:pt idx="6">
                  <c:v>61.13</c:v>
                </c:pt>
                <c:pt idx="7">
                  <c:v>63.9</c:v>
                </c:pt>
                <c:pt idx="8">
                  <c:v>65.86</c:v>
                </c:pt>
                <c:pt idx="9">
                  <c:v>65.94</c:v>
                </c:pt>
                <c:pt idx="10">
                  <c:v>68.150000000000006</c:v>
                </c:pt>
                <c:pt idx="11">
                  <c:v>66.11</c:v>
                </c:pt>
                <c:pt idx="12">
                  <c:v>62.51</c:v>
                </c:pt>
                <c:pt idx="13">
                  <c:v>63.68</c:v>
                </c:pt>
                <c:pt idx="14">
                  <c:v>61.83</c:v>
                </c:pt>
                <c:pt idx="15">
                  <c:v>64.69</c:v>
                </c:pt>
                <c:pt idx="16">
                  <c:v>65.34</c:v>
                </c:pt>
                <c:pt idx="17">
                  <c:v>66.959999999999994</c:v>
                </c:pt>
                <c:pt idx="18">
                  <c:v>68.989999999999995</c:v>
                </c:pt>
                <c:pt idx="19">
                  <c:v>68.73</c:v>
                </c:pt>
                <c:pt idx="20">
                  <c:v>67.48</c:v>
                </c:pt>
                <c:pt idx="21">
                  <c:v>69.02</c:v>
                </c:pt>
                <c:pt idx="22">
                  <c:v>70.66</c:v>
                </c:pt>
                <c:pt idx="23">
                  <c:v>71.459999999999994</c:v>
                </c:pt>
                <c:pt idx="24">
                  <c:v>73.11</c:v>
                </c:pt>
                <c:pt idx="25">
                  <c:v>75.41</c:v>
                </c:pt>
                <c:pt idx="26">
                  <c:v>76.260000000000005</c:v>
                </c:pt>
                <c:pt idx="27">
                  <c:v>76.13</c:v>
                </c:pt>
                <c:pt idx="28">
                  <c:v>75.8</c:v>
                </c:pt>
                <c:pt idx="29">
                  <c:v>72.2</c:v>
                </c:pt>
                <c:pt idx="30">
                  <c:v>75.75</c:v>
                </c:pt>
                <c:pt idx="31">
                  <c:v>72.260000000000005</c:v>
                </c:pt>
                <c:pt idx="32">
                  <c:v>71.09</c:v>
                </c:pt>
                <c:pt idx="33">
                  <c:v>68.08</c:v>
                </c:pt>
                <c:pt idx="34">
                  <c:v>71.02</c:v>
                </c:pt>
                <c:pt idx="35">
                  <c:v>73.02</c:v>
                </c:pt>
                <c:pt idx="36">
                  <c:v>72.010000000000005</c:v>
                </c:pt>
                <c:pt idx="37">
                  <c:v>74.13</c:v>
                </c:pt>
                <c:pt idx="38">
                  <c:v>75.319999999999993</c:v>
                </c:pt>
                <c:pt idx="39">
                  <c:v>78.44</c:v>
                </c:pt>
                <c:pt idx="40">
                  <c:v>82.01</c:v>
                </c:pt>
                <c:pt idx="41">
                  <c:v>83.87</c:v>
                </c:pt>
                <c:pt idx="42">
                  <c:v>84.98</c:v>
                </c:pt>
                <c:pt idx="43">
                  <c:v>84.12</c:v>
                </c:pt>
                <c:pt idx="44">
                  <c:v>82.52</c:v>
                </c:pt>
                <c:pt idx="45">
                  <c:v>83.39</c:v>
                </c:pt>
                <c:pt idx="46">
                  <c:v>81.63</c:v>
                </c:pt>
                <c:pt idx="47">
                  <c:v>80.239999999999995</c:v>
                </c:pt>
                <c:pt idx="48">
                  <c:v>71</c:v>
                </c:pt>
                <c:pt idx="49">
                  <c:v>74.790000000000006</c:v>
                </c:pt>
                <c:pt idx="50">
                  <c:v>73.760000000000005</c:v>
                </c:pt>
                <c:pt idx="51">
                  <c:v>73.91</c:v>
                </c:pt>
                <c:pt idx="52">
                  <c:v>78.16</c:v>
                </c:pt>
                <c:pt idx="53">
                  <c:v>80.5</c:v>
                </c:pt>
                <c:pt idx="54">
                  <c:v>85.07</c:v>
                </c:pt>
                <c:pt idx="55">
                  <c:v>89.16</c:v>
                </c:pt>
                <c:pt idx="56">
                  <c:v>90.12</c:v>
                </c:pt>
                <c:pt idx="57">
                  <c:v>92.77</c:v>
                </c:pt>
                <c:pt idx="58">
                  <c:v>96.43</c:v>
                </c:pt>
                <c:pt idx="59">
                  <c:v>97.8</c:v>
                </c:pt>
                <c:pt idx="60">
                  <c:v>99.36</c:v>
                </c:pt>
                <c:pt idx="61">
                  <c:v>114.43</c:v>
                </c:pt>
                <c:pt idx="62">
                  <c:v>122.29</c:v>
                </c:pt>
                <c:pt idx="63">
                  <c:v>109.59</c:v>
                </c:pt>
                <c:pt idx="64">
                  <c:v>123.6</c:v>
                </c:pt>
                <c:pt idx="65">
                  <c:v>111.26</c:v>
                </c:pt>
                <c:pt idx="66">
                  <c:v>103.33</c:v>
                </c:pt>
                <c:pt idx="67">
                  <c:v>105.42</c:v>
                </c:pt>
                <c:pt idx="68">
                  <c:v>105.72</c:v>
                </c:pt>
                <c:pt idx="69">
                  <c:v>103.92</c:v>
                </c:pt>
                <c:pt idx="70">
                  <c:v>110.36</c:v>
                </c:pt>
                <c:pt idx="71">
                  <c:v>107.43</c:v>
                </c:pt>
                <c:pt idx="72">
                  <c:v>112.93</c:v>
                </c:pt>
                <c:pt idx="73">
                  <c:v>117.66</c:v>
                </c:pt>
                <c:pt idx="74">
                  <c:v>124.11</c:v>
                </c:pt>
                <c:pt idx="75">
                  <c:v>127.4</c:v>
                </c:pt>
                <c:pt idx="76">
                  <c:v>125.08</c:v>
                </c:pt>
                <c:pt idx="77">
                  <c:v>116.83</c:v>
                </c:pt>
                <c:pt idx="78">
                  <c:v>120.34</c:v>
                </c:pt>
                <c:pt idx="79">
                  <c:v>113.64</c:v>
                </c:pt>
                <c:pt idx="80">
                  <c:v>109.8</c:v>
                </c:pt>
                <c:pt idx="81">
                  <c:v>113.53</c:v>
                </c:pt>
                <c:pt idx="82">
                  <c:v>109.28</c:v>
                </c:pt>
                <c:pt idx="83">
                  <c:v>102.54</c:v>
                </c:pt>
                <c:pt idx="84">
                  <c:v>104.64</c:v>
                </c:pt>
                <c:pt idx="85">
                  <c:v>96.73</c:v>
                </c:pt>
                <c:pt idx="86">
                  <c:v>98.87</c:v>
                </c:pt>
                <c:pt idx="87">
                  <c:v>95.31</c:v>
                </c:pt>
                <c:pt idx="88">
                  <c:v>90.43</c:v>
                </c:pt>
                <c:pt idx="89">
                  <c:v>91.41</c:v>
                </c:pt>
                <c:pt idx="90">
                  <c:v>88.54</c:v>
                </c:pt>
                <c:pt idx="91">
                  <c:v>87.28</c:v>
                </c:pt>
                <c:pt idx="92">
                  <c:v>94.66</c:v>
                </c:pt>
                <c:pt idx="93">
                  <c:v>94.62</c:v>
                </c:pt>
                <c:pt idx="94">
                  <c:v>91.04</c:v>
                </c:pt>
                <c:pt idx="95">
                  <c:v>93.01</c:v>
                </c:pt>
                <c:pt idx="96">
                  <c:v>95.86</c:v>
                </c:pt>
                <c:pt idx="97">
                  <c:v>96.08</c:v>
                </c:pt>
                <c:pt idx="98">
                  <c:v>92.09</c:v>
                </c:pt>
                <c:pt idx="99">
                  <c:v>86.4</c:v>
                </c:pt>
                <c:pt idx="100">
                  <c:v>85.03</c:v>
                </c:pt>
                <c:pt idx="101">
                  <c:v>78.56</c:v>
                </c:pt>
                <c:pt idx="102">
                  <c:v>80.8</c:v>
                </c:pt>
                <c:pt idx="103">
                  <c:v>80.680000000000007</c:v>
                </c:pt>
                <c:pt idx="104">
                  <c:v>81.83</c:v>
                </c:pt>
                <c:pt idx="105">
                  <c:v>77.2</c:v>
                </c:pt>
                <c:pt idx="106">
                  <c:v>80.61</c:v>
                </c:pt>
                <c:pt idx="107">
                  <c:v>84.57</c:v>
                </c:pt>
                <c:pt idx="108">
                  <c:v>85.9</c:v>
                </c:pt>
                <c:pt idx="109">
                  <c:v>81.87</c:v>
                </c:pt>
                <c:pt idx="110">
                  <c:v>83.3</c:v>
                </c:pt>
                <c:pt idx="111">
                  <c:v>84.17</c:v>
                </c:pt>
                <c:pt idx="112">
                  <c:v>81.77</c:v>
                </c:pt>
                <c:pt idx="113">
                  <c:v>83.6</c:v>
                </c:pt>
                <c:pt idx="114">
                  <c:v>82.86</c:v>
                </c:pt>
                <c:pt idx="115">
                  <c:v>74.98</c:v>
                </c:pt>
                <c:pt idx="116">
                  <c:v>74.239999999999995</c:v>
                </c:pt>
                <c:pt idx="117">
                  <c:v>78</c:v>
                </c:pt>
                <c:pt idx="118">
                  <c:v>85.99</c:v>
                </c:pt>
                <c:pt idx="119">
                  <c:v>87.36</c:v>
                </c:pt>
                <c:pt idx="120">
                  <c:v>84.62</c:v>
                </c:pt>
                <c:pt idx="121">
                  <c:v>81.400000000000006</c:v>
                </c:pt>
                <c:pt idx="122">
                  <c:v>74.62</c:v>
                </c:pt>
                <c:pt idx="123">
                  <c:v>76.08</c:v>
                </c:pt>
                <c:pt idx="124">
                  <c:v>75.75</c:v>
                </c:pt>
                <c:pt idx="125">
                  <c:v>76.48</c:v>
                </c:pt>
                <c:pt idx="126">
                  <c:v>73.89</c:v>
                </c:pt>
                <c:pt idx="127">
                  <c:v>76.06</c:v>
                </c:pt>
                <c:pt idx="128">
                  <c:v>74.39</c:v>
                </c:pt>
                <c:pt idx="129">
                  <c:v>75.260000000000005</c:v>
                </c:pt>
                <c:pt idx="130">
                  <c:v>73.55</c:v>
                </c:pt>
                <c:pt idx="131">
                  <c:v>76.599999999999994</c:v>
                </c:pt>
                <c:pt idx="132">
                  <c:v>79.790000000000006</c:v>
                </c:pt>
                <c:pt idx="133">
                  <c:v>79.48</c:v>
                </c:pt>
                <c:pt idx="134">
                  <c:v>83.55</c:v>
                </c:pt>
                <c:pt idx="135">
                  <c:v>85.63</c:v>
                </c:pt>
                <c:pt idx="136">
                  <c:v>87.83</c:v>
                </c:pt>
                <c:pt idx="137">
                  <c:v>85.87</c:v>
                </c:pt>
                <c:pt idx="138">
                  <c:v>84.71</c:v>
                </c:pt>
                <c:pt idx="139">
                  <c:v>87.57</c:v>
                </c:pt>
                <c:pt idx="140">
                  <c:v>91.29</c:v>
                </c:pt>
                <c:pt idx="141">
                  <c:v>93.87</c:v>
                </c:pt>
                <c:pt idx="142">
                  <c:v>94.86</c:v>
                </c:pt>
                <c:pt idx="143">
                  <c:v>95.61</c:v>
                </c:pt>
                <c:pt idx="144">
                  <c:v>90.33</c:v>
                </c:pt>
                <c:pt idx="145">
                  <c:v>90.48</c:v>
                </c:pt>
                <c:pt idx="146">
                  <c:v>92.47</c:v>
                </c:pt>
                <c:pt idx="147">
                  <c:v>89.84</c:v>
                </c:pt>
                <c:pt idx="148">
                  <c:v>88.21</c:v>
                </c:pt>
                <c:pt idx="149">
                  <c:v>83.52</c:v>
                </c:pt>
                <c:pt idx="150">
                  <c:v>81.93</c:v>
                </c:pt>
                <c:pt idx="151">
                  <c:v>81.62</c:v>
                </c:pt>
                <c:pt idx="152">
                  <c:v>80.91</c:v>
                </c:pt>
                <c:pt idx="153">
                  <c:v>75.98</c:v>
                </c:pt>
                <c:pt idx="154">
                  <c:v>75.58</c:v>
                </c:pt>
                <c:pt idx="155">
                  <c:v>80.150000000000006</c:v>
                </c:pt>
                <c:pt idx="156">
                  <c:v>79.23</c:v>
                </c:pt>
                <c:pt idx="157">
                  <c:v>76.88</c:v>
                </c:pt>
                <c:pt idx="158">
                  <c:v>78.400000000000006</c:v>
                </c:pt>
                <c:pt idx="159">
                  <c:v>80.11</c:v>
                </c:pt>
                <c:pt idx="160">
                  <c:v>82.31</c:v>
                </c:pt>
                <c:pt idx="161">
                  <c:v>82.57</c:v>
                </c:pt>
                <c:pt idx="162">
                  <c:v>81.510000000000005</c:v>
                </c:pt>
                <c:pt idx="163">
                  <c:v>84.44</c:v>
                </c:pt>
                <c:pt idx="164">
                  <c:v>85.02</c:v>
                </c:pt>
                <c:pt idx="165">
                  <c:v>84.26</c:v>
                </c:pt>
                <c:pt idx="166">
                  <c:v>85.63</c:v>
                </c:pt>
                <c:pt idx="167">
                  <c:v>84.52</c:v>
                </c:pt>
                <c:pt idx="168">
                  <c:v>85.88</c:v>
                </c:pt>
                <c:pt idx="169">
                  <c:v>85.8</c:v>
                </c:pt>
                <c:pt idx="170">
                  <c:v>90.34</c:v>
                </c:pt>
                <c:pt idx="171">
                  <c:v>92.01</c:v>
                </c:pt>
                <c:pt idx="172">
                  <c:v>89.59</c:v>
                </c:pt>
                <c:pt idx="173">
                  <c:v>88.53</c:v>
                </c:pt>
                <c:pt idx="174">
                  <c:v>85.73</c:v>
                </c:pt>
                <c:pt idx="175">
                  <c:v>82.95</c:v>
                </c:pt>
                <c:pt idx="176">
                  <c:v>81.61</c:v>
                </c:pt>
                <c:pt idx="177">
                  <c:v>80.239999999999995</c:v>
                </c:pt>
                <c:pt idx="178">
                  <c:v>80.92</c:v>
                </c:pt>
                <c:pt idx="179">
                  <c:v>76.59</c:v>
                </c:pt>
                <c:pt idx="180">
                  <c:v>80.64</c:v>
                </c:pt>
                <c:pt idx="181">
                  <c:v>85.04</c:v>
                </c:pt>
                <c:pt idx="182">
                  <c:v>86.72</c:v>
                </c:pt>
                <c:pt idx="183">
                  <c:v>88.02</c:v>
                </c:pt>
                <c:pt idx="184">
                  <c:v>86.8</c:v>
                </c:pt>
                <c:pt idx="185">
                  <c:v>86.05</c:v>
                </c:pt>
                <c:pt idx="186">
                  <c:v>82.52</c:v>
                </c:pt>
                <c:pt idx="187">
                  <c:v>80.260000000000005</c:v>
                </c:pt>
                <c:pt idx="188">
                  <c:v>78.84</c:v>
                </c:pt>
                <c:pt idx="189">
                  <c:v>82.47</c:v>
                </c:pt>
                <c:pt idx="190">
                  <c:v>79.569999999999993</c:v>
                </c:pt>
                <c:pt idx="191">
                  <c:v>80.83</c:v>
                </c:pt>
                <c:pt idx="192">
                  <c:v>75.25</c:v>
                </c:pt>
                <c:pt idx="193">
                  <c:v>72.099999999999994</c:v>
                </c:pt>
                <c:pt idx="194">
                  <c:v>74.98</c:v>
                </c:pt>
                <c:pt idx="195">
                  <c:v>74.069999999999993</c:v>
                </c:pt>
                <c:pt idx="196">
                  <c:v>75.88</c:v>
                </c:pt>
                <c:pt idx="197">
                  <c:v>79.34</c:v>
                </c:pt>
                <c:pt idx="198">
                  <c:v>74.58</c:v>
                </c:pt>
                <c:pt idx="199">
                  <c:v>74.69</c:v>
                </c:pt>
                <c:pt idx="200">
                  <c:v>72.61</c:v>
                </c:pt>
                <c:pt idx="201">
                  <c:v>75.63</c:v>
                </c:pt>
                <c:pt idx="202">
                  <c:v>72.89</c:v>
                </c:pt>
                <c:pt idx="203">
                  <c:v>74.84</c:v>
                </c:pt>
                <c:pt idx="204">
                  <c:v>74.16</c:v>
                </c:pt>
                <c:pt idx="205">
                  <c:v>73.97</c:v>
                </c:pt>
                <c:pt idx="206">
                  <c:v>74.03</c:v>
                </c:pt>
                <c:pt idx="207">
                  <c:v>73.790000000000006</c:v>
                </c:pt>
                <c:pt idx="208">
                  <c:v>73.13</c:v>
                </c:pt>
                <c:pt idx="209">
                  <c:v>75.42</c:v>
                </c:pt>
                <c:pt idx="210">
                  <c:v>78.14</c:v>
                </c:pt>
                <c:pt idx="211">
                  <c:v>82.79</c:v>
                </c:pt>
                <c:pt idx="212">
                  <c:v>79.92</c:v>
                </c:pt>
                <c:pt idx="213">
                  <c:v>77.37</c:v>
                </c:pt>
                <c:pt idx="214">
                  <c:v>75.400000000000006</c:v>
                </c:pt>
                <c:pt idx="215">
                  <c:v>76.010000000000005</c:v>
                </c:pt>
                <c:pt idx="216">
                  <c:v>76.09</c:v>
                </c:pt>
                <c:pt idx="217">
                  <c:v>74.25</c:v>
                </c:pt>
                <c:pt idx="218">
                  <c:v>71.930000000000007</c:v>
                </c:pt>
                <c:pt idx="219">
                  <c:v>71.540000000000006</c:v>
                </c:pt>
                <c:pt idx="220">
                  <c:v>72.209999999999994</c:v>
                </c:pt>
                <c:pt idx="221">
                  <c:v>74.349999999999994</c:v>
                </c:pt>
                <c:pt idx="222">
                  <c:v>74.64</c:v>
                </c:pt>
                <c:pt idx="223">
                  <c:v>66.099999999999994</c:v>
                </c:pt>
                <c:pt idx="224">
                  <c:v>67.760000000000005</c:v>
                </c:pt>
                <c:pt idx="225">
                  <c:v>67.92</c:v>
                </c:pt>
                <c:pt idx="226">
                  <c:v>63.5</c:v>
                </c:pt>
                <c:pt idx="227">
                  <c:v>62.29</c:v>
                </c:pt>
                <c:pt idx="228">
                  <c:v>65.540000000000006</c:v>
                </c:pt>
                <c:pt idx="229">
                  <c:v>65.86</c:v>
                </c:pt>
                <c:pt idx="230">
                  <c:v>64.739999999999995</c:v>
                </c:pt>
                <c:pt idx="231">
                  <c:v>67.180000000000007</c:v>
                </c:pt>
                <c:pt idx="232">
                  <c:v>71.05</c:v>
                </c:pt>
                <c:pt idx="233">
                  <c:v>78.25</c:v>
                </c:pt>
                <c:pt idx="234">
                  <c:v>69.959999999999994</c:v>
                </c:pt>
                <c:pt idx="235">
                  <c:v>69.61</c:v>
                </c:pt>
                <c:pt idx="236">
                  <c:v>71.77</c:v>
                </c:pt>
                <c:pt idx="237">
                  <c:v>70.66</c:v>
                </c:pt>
                <c:pt idx="238">
                  <c:v>70.09</c:v>
                </c:pt>
                <c:pt idx="239">
                  <c:v>72.41</c:v>
                </c:pt>
                <c:pt idx="240">
                  <c:v>68.17</c:v>
                </c:pt>
                <c:pt idx="241">
                  <c:v>67.17</c:v>
                </c:pt>
                <c:pt idx="242">
                  <c:v>67.819999999999993</c:v>
                </c:pt>
                <c:pt idx="243">
                  <c:v>67.77</c:v>
                </c:pt>
                <c:pt idx="244">
                  <c:v>66.849999999999994</c:v>
                </c:pt>
                <c:pt idx="245" formatCode="General">
                  <c:v>67.23</c:v>
                </c:pt>
                <c:pt idx="246" formatCode="General">
                  <c:v>68.33</c:v>
                </c:pt>
                <c:pt idx="247" formatCode="General">
                  <c:v>69.22</c:v>
                </c:pt>
                <c:pt idx="248" formatCode="General">
                  <c:v>67.150000000000006</c:v>
                </c:pt>
                <c:pt idx="249" formatCode="General">
                  <c:v>66.650000000000006</c:v>
                </c:pt>
                <c:pt idx="250" formatCode="General">
                  <c:v>62.36</c:v>
                </c:pt>
                <c:pt idx="251" formatCode="General">
                  <c:v>63.22</c:v>
                </c:pt>
                <c:pt idx="252" formatCode="General">
                  <c:v>65.02</c:v>
                </c:pt>
                <c:pt idx="253" formatCode="General">
                  <c:v>64.3</c:v>
                </c:pt>
                <c:pt idx="254">
                  <c:v>62.87</c:v>
                </c:pt>
                <c:pt idx="255">
                  <c:v>63.64</c:v>
                </c:pt>
                <c:pt idx="256">
                  <c:v>64.38</c:v>
                </c:pt>
                <c:pt idx="257">
                  <c:v>63.98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5008"/>
        <c:axId val="494825400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3.Ա.11'!$A$2:$A$234</c:f>
              <c:numCache>
                <c:formatCode>yyyy\-mm\-dd</c:formatCode>
                <c:ptCount val="233"/>
                <c:pt idx="0">
                  <c:v>44199</c:v>
                </c:pt>
                <c:pt idx="1">
                  <c:v>44206</c:v>
                </c:pt>
                <c:pt idx="2">
                  <c:v>44213</c:v>
                </c:pt>
                <c:pt idx="3">
                  <c:v>44220</c:v>
                </c:pt>
                <c:pt idx="4">
                  <c:v>44227</c:v>
                </c:pt>
                <c:pt idx="5">
                  <c:v>44234</c:v>
                </c:pt>
                <c:pt idx="6">
                  <c:v>44241</c:v>
                </c:pt>
                <c:pt idx="7">
                  <c:v>44248</c:v>
                </c:pt>
                <c:pt idx="8">
                  <c:v>44255</c:v>
                </c:pt>
                <c:pt idx="9">
                  <c:v>44262</c:v>
                </c:pt>
                <c:pt idx="10">
                  <c:v>44269</c:v>
                </c:pt>
                <c:pt idx="11">
                  <c:v>44276</c:v>
                </c:pt>
                <c:pt idx="12">
                  <c:v>44283</c:v>
                </c:pt>
                <c:pt idx="13">
                  <c:v>44290</c:v>
                </c:pt>
                <c:pt idx="14">
                  <c:v>44297</c:v>
                </c:pt>
                <c:pt idx="15">
                  <c:v>44304</c:v>
                </c:pt>
                <c:pt idx="16">
                  <c:v>44311</c:v>
                </c:pt>
                <c:pt idx="17">
                  <c:v>44318</c:v>
                </c:pt>
                <c:pt idx="18">
                  <c:v>44325</c:v>
                </c:pt>
                <c:pt idx="19">
                  <c:v>44332</c:v>
                </c:pt>
                <c:pt idx="20">
                  <c:v>44339</c:v>
                </c:pt>
                <c:pt idx="21">
                  <c:v>44346</c:v>
                </c:pt>
                <c:pt idx="22">
                  <c:v>44353</c:v>
                </c:pt>
                <c:pt idx="23">
                  <c:v>44360</c:v>
                </c:pt>
                <c:pt idx="24">
                  <c:v>44367</c:v>
                </c:pt>
                <c:pt idx="25">
                  <c:v>44374</c:v>
                </c:pt>
                <c:pt idx="26">
                  <c:v>44381</c:v>
                </c:pt>
                <c:pt idx="27">
                  <c:v>44388</c:v>
                </c:pt>
                <c:pt idx="28">
                  <c:v>44395</c:v>
                </c:pt>
                <c:pt idx="29">
                  <c:v>44402</c:v>
                </c:pt>
                <c:pt idx="30">
                  <c:v>44409</c:v>
                </c:pt>
                <c:pt idx="31">
                  <c:v>44416</c:v>
                </c:pt>
                <c:pt idx="32">
                  <c:v>44423</c:v>
                </c:pt>
                <c:pt idx="33">
                  <c:v>44430</c:v>
                </c:pt>
                <c:pt idx="34">
                  <c:v>44437</c:v>
                </c:pt>
                <c:pt idx="35">
                  <c:v>44444</c:v>
                </c:pt>
                <c:pt idx="36">
                  <c:v>44451</c:v>
                </c:pt>
                <c:pt idx="37">
                  <c:v>44458</c:v>
                </c:pt>
                <c:pt idx="38">
                  <c:v>44465</c:v>
                </c:pt>
                <c:pt idx="39">
                  <c:v>44472</c:v>
                </c:pt>
                <c:pt idx="40">
                  <c:v>44479</c:v>
                </c:pt>
                <c:pt idx="41">
                  <c:v>44486</c:v>
                </c:pt>
                <c:pt idx="42">
                  <c:v>44493</c:v>
                </c:pt>
                <c:pt idx="43">
                  <c:v>44500</c:v>
                </c:pt>
                <c:pt idx="44">
                  <c:v>44507</c:v>
                </c:pt>
                <c:pt idx="45">
                  <c:v>44514</c:v>
                </c:pt>
                <c:pt idx="46">
                  <c:v>44521</c:v>
                </c:pt>
                <c:pt idx="47">
                  <c:v>44528</c:v>
                </c:pt>
                <c:pt idx="48">
                  <c:v>44535</c:v>
                </c:pt>
                <c:pt idx="49">
                  <c:v>44542</c:v>
                </c:pt>
                <c:pt idx="50">
                  <c:v>44549</c:v>
                </c:pt>
                <c:pt idx="51">
                  <c:v>44556</c:v>
                </c:pt>
                <c:pt idx="52">
                  <c:v>44563</c:v>
                </c:pt>
                <c:pt idx="53">
                  <c:v>44570</c:v>
                </c:pt>
                <c:pt idx="54">
                  <c:v>44577</c:v>
                </c:pt>
                <c:pt idx="55">
                  <c:v>44584</c:v>
                </c:pt>
                <c:pt idx="56">
                  <c:v>44591</c:v>
                </c:pt>
                <c:pt idx="57">
                  <c:v>44598</c:v>
                </c:pt>
                <c:pt idx="58">
                  <c:v>44605</c:v>
                </c:pt>
                <c:pt idx="59">
                  <c:v>44612</c:v>
                </c:pt>
                <c:pt idx="60">
                  <c:v>44619</c:v>
                </c:pt>
                <c:pt idx="61">
                  <c:v>44626</c:v>
                </c:pt>
                <c:pt idx="62">
                  <c:v>44633</c:v>
                </c:pt>
                <c:pt idx="63">
                  <c:v>44640</c:v>
                </c:pt>
                <c:pt idx="64">
                  <c:v>44647</c:v>
                </c:pt>
                <c:pt idx="65">
                  <c:v>44654</c:v>
                </c:pt>
                <c:pt idx="66">
                  <c:v>44661</c:v>
                </c:pt>
                <c:pt idx="67">
                  <c:v>44668</c:v>
                </c:pt>
                <c:pt idx="68">
                  <c:v>44675</c:v>
                </c:pt>
                <c:pt idx="69">
                  <c:v>44682</c:v>
                </c:pt>
                <c:pt idx="70">
                  <c:v>44689</c:v>
                </c:pt>
                <c:pt idx="71">
                  <c:v>44696</c:v>
                </c:pt>
                <c:pt idx="72">
                  <c:v>44703</c:v>
                </c:pt>
                <c:pt idx="73">
                  <c:v>44710</c:v>
                </c:pt>
                <c:pt idx="74">
                  <c:v>44717</c:v>
                </c:pt>
                <c:pt idx="75">
                  <c:v>44724</c:v>
                </c:pt>
                <c:pt idx="76">
                  <c:v>44731</c:v>
                </c:pt>
                <c:pt idx="77">
                  <c:v>44738</c:v>
                </c:pt>
                <c:pt idx="78">
                  <c:v>44745</c:v>
                </c:pt>
                <c:pt idx="79">
                  <c:v>44752</c:v>
                </c:pt>
                <c:pt idx="80">
                  <c:v>44759</c:v>
                </c:pt>
                <c:pt idx="81">
                  <c:v>44766</c:v>
                </c:pt>
                <c:pt idx="82">
                  <c:v>44773</c:v>
                </c:pt>
                <c:pt idx="83">
                  <c:v>44780</c:v>
                </c:pt>
                <c:pt idx="84">
                  <c:v>44787</c:v>
                </c:pt>
                <c:pt idx="85">
                  <c:v>44794</c:v>
                </c:pt>
                <c:pt idx="86">
                  <c:v>44801</c:v>
                </c:pt>
                <c:pt idx="87">
                  <c:v>44808</c:v>
                </c:pt>
                <c:pt idx="88">
                  <c:v>44815</c:v>
                </c:pt>
                <c:pt idx="89">
                  <c:v>44822</c:v>
                </c:pt>
                <c:pt idx="90">
                  <c:v>44829</c:v>
                </c:pt>
                <c:pt idx="91">
                  <c:v>44836</c:v>
                </c:pt>
                <c:pt idx="92">
                  <c:v>44843</c:v>
                </c:pt>
                <c:pt idx="93">
                  <c:v>44850</c:v>
                </c:pt>
                <c:pt idx="94">
                  <c:v>44857</c:v>
                </c:pt>
                <c:pt idx="95">
                  <c:v>44864</c:v>
                </c:pt>
                <c:pt idx="96">
                  <c:v>44871</c:v>
                </c:pt>
                <c:pt idx="97">
                  <c:v>44878</c:v>
                </c:pt>
                <c:pt idx="98">
                  <c:v>44885</c:v>
                </c:pt>
                <c:pt idx="99">
                  <c:v>44892</c:v>
                </c:pt>
                <c:pt idx="100">
                  <c:v>44899</c:v>
                </c:pt>
                <c:pt idx="101">
                  <c:v>44906</c:v>
                </c:pt>
                <c:pt idx="102">
                  <c:v>44913</c:v>
                </c:pt>
                <c:pt idx="103">
                  <c:v>44920</c:v>
                </c:pt>
                <c:pt idx="104">
                  <c:v>44927</c:v>
                </c:pt>
                <c:pt idx="105">
                  <c:v>44934</c:v>
                </c:pt>
                <c:pt idx="106">
                  <c:v>44941</c:v>
                </c:pt>
                <c:pt idx="107">
                  <c:v>44948</c:v>
                </c:pt>
                <c:pt idx="108">
                  <c:v>44955</c:v>
                </c:pt>
                <c:pt idx="109">
                  <c:v>44962</c:v>
                </c:pt>
                <c:pt idx="110">
                  <c:v>44969</c:v>
                </c:pt>
                <c:pt idx="111">
                  <c:v>44976</c:v>
                </c:pt>
                <c:pt idx="112">
                  <c:v>44983</c:v>
                </c:pt>
                <c:pt idx="113">
                  <c:v>44990</c:v>
                </c:pt>
                <c:pt idx="114">
                  <c:v>44997</c:v>
                </c:pt>
                <c:pt idx="115">
                  <c:v>45004</c:v>
                </c:pt>
                <c:pt idx="116">
                  <c:v>45011</c:v>
                </c:pt>
                <c:pt idx="117">
                  <c:v>45018</c:v>
                </c:pt>
                <c:pt idx="118">
                  <c:v>45025</c:v>
                </c:pt>
                <c:pt idx="119">
                  <c:v>45032</c:v>
                </c:pt>
                <c:pt idx="120">
                  <c:v>45039</c:v>
                </c:pt>
                <c:pt idx="121">
                  <c:v>45046</c:v>
                </c:pt>
                <c:pt idx="122">
                  <c:v>45053</c:v>
                </c:pt>
                <c:pt idx="123">
                  <c:v>45060</c:v>
                </c:pt>
                <c:pt idx="124">
                  <c:v>45067</c:v>
                </c:pt>
                <c:pt idx="125">
                  <c:v>45074</c:v>
                </c:pt>
                <c:pt idx="126">
                  <c:v>45081</c:v>
                </c:pt>
                <c:pt idx="127">
                  <c:v>45088</c:v>
                </c:pt>
                <c:pt idx="128">
                  <c:v>45095</c:v>
                </c:pt>
                <c:pt idx="129">
                  <c:v>45102</c:v>
                </c:pt>
                <c:pt idx="130">
                  <c:v>45109</c:v>
                </c:pt>
                <c:pt idx="131">
                  <c:v>45116</c:v>
                </c:pt>
                <c:pt idx="132">
                  <c:v>45123</c:v>
                </c:pt>
                <c:pt idx="133">
                  <c:v>45130</c:v>
                </c:pt>
                <c:pt idx="134">
                  <c:v>45137</c:v>
                </c:pt>
                <c:pt idx="135">
                  <c:v>45144</c:v>
                </c:pt>
                <c:pt idx="136">
                  <c:v>45151</c:v>
                </c:pt>
                <c:pt idx="137">
                  <c:v>45158</c:v>
                </c:pt>
                <c:pt idx="138">
                  <c:v>45165</c:v>
                </c:pt>
                <c:pt idx="139">
                  <c:v>45172</c:v>
                </c:pt>
                <c:pt idx="140">
                  <c:v>45179</c:v>
                </c:pt>
                <c:pt idx="141">
                  <c:v>45186</c:v>
                </c:pt>
                <c:pt idx="142">
                  <c:v>45193</c:v>
                </c:pt>
                <c:pt idx="143">
                  <c:v>45200</c:v>
                </c:pt>
                <c:pt idx="144">
                  <c:v>45207</c:v>
                </c:pt>
                <c:pt idx="145">
                  <c:v>45214</c:v>
                </c:pt>
                <c:pt idx="146">
                  <c:v>45221</c:v>
                </c:pt>
                <c:pt idx="147">
                  <c:v>45228</c:v>
                </c:pt>
                <c:pt idx="148">
                  <c:v>45235</c:v>
                </c:pt>
                <c:pt idx="149">
                  <c:v>45242</c:v>
                </c:pt>
                <c:pt idx="150">
                  <c:v>45249</c:v>
                </c:pt>
                <c:pt idx="151">
                  <c:v>45256</c:v>
                </c:pt>
                <c:pt idx="152">
                  <c:v>45263</c:v>
                </c:pt>
                <c:pt idx="153">
                  <c:v>45270</c:v>
                </c:pt>
                <c:pt idx="154">
                  <c:v>45277</c:v>
                </c:pt>
                <c:pt idx="155">
                  <c:v>45284</c:v>
                </c:pt>
                <c:pt idx="156">
                  <c:v>45291</c:v>
                </c:pt>
                <c:pt idx="157">
                  <c:v>45298</c:v>
                </c:pt>
                <c:pt idx="158">
                  <c:v>45305</c:v>
                </c:pt>
                <c:pt idx="159">
                  <c:v>45312</c:v>
                </c:pt>
                <c:pt idx="160">
                  <c:v>45319</c:v>
                </c:pt>
                <c:pt idx="161">
                  <c:v>45326</c:v>
                </c:pt>
                <c:pt idx="162">
                  <c:v>45333</c:v>
                </c:pt>
                <c:pt idx="163">
                  <c:v>45340</c:v>
                </c:pt>
                <c:pt idx="164">
                  <c:v>45347</c:v>
                </c:pt>
                <c:pt idx="165">
                  <c:v>45354</c:v>
                </c:pt>
                <c:pt idx="166">
                  <c:v>45361</c:v>
                </c:pt>
                <c:pt idx="167">
                  <c:v>45368</c:v>
                </c:pt>
                <c:pt idx="168">
                  <c:v>45375</c:v>
                </c:pt>
                <c:pt idx="169">
                  <c:v>45382</c:v>
                </c:pt>
                <c:pt idx="170">
                  <c:v>45389</c:v>
                </c:pt>
                <c:pt idx="171">
                  <c:v>45396</c:v>
                </c:pt>
                <c:pt idx="172">
                  <c:v>45403</c:v>
                </c:pt>
                <c:pt idx="173">
                  <c:v>45410</c:v>
                </c:pt>
                <c:pt idx="174">
                  <c:v>45417</c:v>
                </c:pt>
                <c:pt idx="175">
                  <c:v>45424</c:v>
                </c:pt>
                <c:pt idx="176">
                  <c:v>45431</c:v>
                </c:pt>
                <c:pt idx="177">
                  <c:v>45438</c:v>
                </c:pt>
                <c:pt idx="178">
                  <c:v>45445</c:v>
                </c:pt>
                <c:pt idx="179">
                  <c:v>45452</c:v>
                </c:pt>
                <c:pt idx="180">
                  <c:v>45459</c:v>
                </c:pt>
                <c:pt idx="181">
                  <c:v>45466</c:v>
                </c:pt>
                <c:pt idx="182">
                  <c:v>45473</c:v>
                </c:pt>
                <c:pt idx="183">
                  <c:v>45480</c:v>
                </c:pt>
                <c:pt idx="184">
                  <c:v>45487</c:v>
                </c:pt>
                <c:pt idx="185">
                  <c:v>45494</c:v>
                </c:pt>
                <c:pt idx="186">
                  <c:v>45501</c:v>
                </c:pt>
                <c:pt idx="187">
                  <c:v>45508</c:v>
                </c:pt>
                <c:pt idx="188">
                  <c:v>45515</c:v>
                </c:pt>
                <c:pt idx="189">
                  <c:v>45522</c:v>
                </c:pt>
                <c:pt idx="190">
                  <c:v>45529</c:v>
                </c:pt>
                <c:pt idx="191">
                  <c:v>45536</c:v>
                </c:pt>
                <c:pt idx="192">
                  <c:v>45543</c:v>
                </c:pt>
                <c:pt idx="193">
                  <c:v>45550</c:v>
                </c:pt>
                <c:pt idx="194">
                  <c:v>45557</c:v>
                </c:pt>
                <c:pt idx="195">
                  <c:v>45564</c:v>
                </c:pt>
                <c:pt idx="196">
                  <c:v>45571</c:v>
                </c:pt>
                <c:pt idx="197">
                  <c:v>45578</c:v>
                </c:pt>
                <c:pt idx="198">
                  <c:v>45585</c:v>
                </c:pt>
                <c:pt idx="199">
                  <c:v>45592</c:v>
                </c:pt>
                <c:pt idx="200">
                  <c:v>45599</c:v>
                </c:pt>
                <c:pt idx="201">
                  <c:v>45606</c:v>
                </c:pt>
                <c:pt idx="202">
                  <c:v>45613</c:v>
                </c:pt>
                <c:pt idx="203">
                  <c:v>45620</c:v>
                </c:pt>
                <c:pt idx="204">
                  <c:v>45627</c:v>
                </c:pt>
                <c:pt idx="205">
                  <c:v>45634</c:v>
                </c:pt>
                <c:pt idx="206">
                  <c:v>45641</c:v>
                </c:pt>
                <c:pt idx="207">
                  <c:v>45648</c:v>
                </c:pt>
                <c:pt idx="208">
                  <c:v>45655</c:v>
                </c:pt>
                <c:pt idx="209">
                  <c:v>45662</c:v>
                </c:pt>
                <c:pt idx="210">
                  <c:v>45669</c:v>
                </c:pt>
                <c:pt idx="211">
                  <c:v>45676</c:v>
                </c:pt>
                <c:pt idx="212">
                  <c:v>45683</c:v>
                </c:pt>
                <c:pt idx="213">
                  <c:v>45690</c:v>
                </c:pt>
                <c:pt idx="214">
                  <c:v>45697</c:v>
                </c:pt>
                <c:pt idx="215">
                  <c:v>45704</c:v>
                </c:pt>
                <c:pt idx="216">
                  <c:v>45711</c:v>
                </c:pt>
                <c:pt idx="217">
                  <c:v>45718</c:v>
                </c:pt>
                <c:pt idx="218">
                  <c:v>45725</c:v>
                </c:pt>
                <c:pt idx="219">
                  <c:v>45732</c:v>
                </c:pt>
                <c:pt idx="220">
                  <c:v>45739</c:v>
                </c:pt>
                <c:pt idx="221">
                  <c:v>45746</c:v>
                </c:pt>
                <c:pt idx="222">
                  <c:v>45753</c:v>
                </c:pt>
                <c:pt idx="223">
                  <c:v>45760</c:v>
                </c:pt>
                <c:pt idx="224">
                  <c:v>45767</c:v>
                </c:pt>
                <c:pt idx="225">
                  <c:v>45774</c:v>
                </c:pt>
                <c:pt idx="226">
                  <c:v>45781</c:v>
                </c:pt>
                <c:pt idx="227">
                  <c:v>45788</c:v>
                </c:pt>
                <c:pt idx="228">
                  <c:v>45795</c:v>
                </c:pt>
                <c:pt idx="229">
                  <c:v>45802</c:v>
                </c:pt>
                <c:pt idx="230">
                  <c:v>45809</c:v>
                </c:pt>
                <c:pt idx="231">
                  <c:v>45816</c:v>
                </c:pt>
                <c:pt idx="232">
                  <c:v>45823</c:v>
                </c:pt>
              </c:numCache>
            </c:numRef>
          </c:cat>
          <c:val>
            <c:numRef>
              <c:f>'Գծապատկեր 3.Ա.11'!$C$2:$C$234</c:f>
              <c:numCache>
                <c:formatCode>General</c:formatCode>
                <c:ptCount val="233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2EA-4C4F-B6A7-2672BD76D1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1872"/>
        <c:axId val="494826968"/>
      </c:lineChart>
      <c:dateAx>
        <c:axId val="49482500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400"/>
        <c:crosses val="autoZero"/>
        <c:auto val="1"/>
        <c:lblOffset val="100"/>
        <c:baseTimeUnit val="days"/>
      </c:dateAx>
      <c:valAx>
        <c:axId val="494825400"/>
        <c:scaling>
          <c:orientation val="minMax"/>
          <c:min val="5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5008"/>
        <c:crosses val="autoZero"/>
        <c:crossBetween val="between"/>
      </c:valAx>
      <c:valAx>
        <c:axId val="494826968"/>
        <c:scaling>
          <c:orientation val="minMax"/>
          <c:max val="130"/>
          <c:min val="5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1872"/>
        <c:crosses val="max"/>
        <c:crossBetween val="between"/>
      </c:valAx>
      <c:dateAx>
        <c:axId val="494821872"/>
        <c:scaling>
          <c:orientation val="minMax"/>
        </c:scaling>
        <c:delete val="1"/>
        <c:axPos val="b"/>
        <c:numFmt formatCode="yyyy\-mm\-dd" sourceLinked="1"/>
        <c:majorTickMark val="out"/>
        <c:minorTickMark val="none"/>
        <c:tickLblPos val="nextTo"/>
        <c:crossAx val="49482696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051914263781829E-2"/>
          <c:y val="1.9444444444444445E-2"/>
          <c:w val="0.9078961714724364"/>
          <c:h val="0.830767418761734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3.Ա.12'!$B$1</c:f>
              <c:strCache>
                <c:ptCount val="1"/>
                <c:pt idx="0">
                  <c:v>FAO ինդեքս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3.Ա.12'!$B$2:$B$15</c:f>
              <c:numCache>
                <c:formatCode>0.0</c:formatCode>
                <c:ptCount val="14"/>
                <c:pt idx="0">
                  <c:v>100</c:v>
                </c:pt>
                <c:pt idx="1">
                  <c:v>100.63811217549672</c:v>
                </c:pt>
                <c:pt idx="2">
                  <c:v>100.33457581464739</c:v>
                </c:pt>
                <c:pt idx="3">
                  <c:v>98.245477330422773</c:v>
                </c:pt>
                <c:pt idx="4">
                  <c:v>99.779046456364398</c:v>
                </c:pt>
                <c:pt idx="5">
                  <c:v>100.27842797139161</c:v>
                </c:pt>
                <c:pt idx="6">
                  <c:v>101.0135038422775</c:v>
                </c:pt>
                <c:pt idx="7">
                  <c:v>100.1556080896592</c:v>
                </c:pt>
                <c:pt idx="8">
                  <c:v>100.94893934397015</c:v>
                </c:pt>
                <c:pt idx="9">
                  <c:v>102.28743756777099</c:v>
                </c:pt>
                <c:pt idx="10">
                  <c:v>102.47858038955368</c:v>
                </c:pt>
                <c:pt idx="11">
                  <c:v>101.44240426443751</c:v>
                </c:pt>
                <c:pt idx="12">
                  <c:v>99.766749050281334</c:v>
                </c:pt>
                <c:pt idx="13">
                  <c:v>98.572305315255605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EF1-489F-8705-16FC47174154}"/>
            </c:ext>
          </c:extLst>
        </c:ser>
        <c:ser>
          <c:idx val="1"/>
          <c:order val="1"/>
          <c:tx>
            <c:strRef>
              <c:f>'Գծապատկեր 3.Ա.12'!$C$1</c:f>
              <c:strCache>
                <c:ptCount val="1"/>
                <c:pt idx="0">
                  <c:v>Մսամթերք</c:v>
                </c:pt>
              </c:strCache>
            </c:strRef>
          </c:tx>
          <c:spPr>
            <a:ln w="19050" cap="rnd">
              <a:solidFill>
                <a:srgbClr val="86050C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3.Ա.12'!$C$2:$C$15</c:f>
              <c:numCache>
                <c:formatCode>0.0</c:formatCode>
                <c:ptCount val="14"/>
                <c:pt idx="0">
                  <c:v>100</c:v>
                </c:pt>
                <c:pt idx="1">
                  <c:v>99.580990612832053</c:v>
                </c:pt>
                <c:pt idx="2">
                  <c:v>100.28836892899884</c:v>
                </c:pt>
                <c:pt idx="3">
                  <c:v>97.840892196597324</c:v>
                </c:pt>
                <c:pt idx="4">
                  <c:v>98.000132668724078</c:v>
                </c:pt>
                <c:pt idx="5">
                  <c:v>99.219810492547296</c:v>
                </c:pt>
                <c:pt idx="6">
                  <c:v>102.0114956679775</c:v>
                </c:pt>
                <c:pt idx="7">
                  <c:v>102.9495613554778</c:v>
                </c:pt>
                <c:pt idx="8">
                  <c:v>105.63664156532782</c:v>
                </c:pt>
                <c:pt idx="9">
                  <c:v>106.22188573018548</c:v>
                </c:pt>
                <c:pt idx="10">
                  <c:v>107.21240545026671</c:v>
                </c:pt>
                <c:pt idx="11">
                  <c:v>107.45480629060748</c:v>
                </c:pt>
                <c:pt idx="12">
                  <c:v>105.29581656208353</c:v>
                </c:pt>
                <c:pt idx="13">
                  <c:v>104.4853217223886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EF1-489F-8705-16FC47174154}"/>
            </c:ext>
          </c:extLst>
        </c:ser>
        <c:ser>
          <c:idx val="2"/>
          <c:order val="2"/>
          <c:tx>
            <c:strRef>
              <c:f>'Գծապատկեր 3.Ա.12'!$D$1</c:f>
              <c:strCache>
                <c:ptCount val="1"/>
                <c:pt idx="0">
                  <c:v>Կաթնամթերք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3.Ա.12'!$D$2:$D$15</c:f>
              <c:numCache>
                <c:formatCode>0.0</c:formatCode>
                <c:ptCount val="14"/>
                <c:pt idx="0">
                  <c:v>100</c:v>
                </c:pt>
                <c:pt idx="1">
                  <c:v>100.90235573663375</c:v>
                </c:pt>
                <c:pt idx="2">
                  <c:v>101.86302832700238</c:v>
                </c:pt>
                <c:pt idx="3">
                  <c:v>103.23927889867257</c:v>
                </c:pt>
                <c:pt idx="4">
                  <c:v>106.57847345749178</c:v>
                </c:pt>
                <c:pt idx="5">
                  <c:v>107.3360407759268</c:v>
                </c:pt>
                <c:pt idx="6">
                  <c:v>109.49011601124816</c:v>
                </c:pt>
                <c:pt idx="7">
                  <c:v>110.86441888465444</c:v>
                </c:pt>
                <c:pt idx="8">
                  <c:v>112.21504838032071</c:v>
                </c:pt>
                <c:pt idx="9">
                  <c:v>111.53823555234983</c:v>
                </c:pt>
                <c:pt idx="10">
                  <c:v>109.87291803054669</c:v>
                </c:pt>
                <c:pt idx="11">
                  <c:v>106.25880307493485</c:v>
                </c:pt>
                <c:pt idx="12">
                  <c:v>102.4014379012097</c:v>
                </c:pt>
                <c:pt idx="13">
                  <c:v>99.205803554968597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EF1-489F-8705-16FC47174154}"/>
            </c:ext>
          </c:extLst>
        </c:ser>
        <c:ser>
          <c:idx val="3"/>
          <c:order val="3"/>
          <c:tx>
            <c:strRef>
              <c:f>'Գծապատկեր 3.Ա.12'!$E$1</c:f>
              <c:strCache>
                <c:ptCount val="1"/>
                <c:pt idx="0">
                  <c:v>Հացահատիկ</c:v>
                </c:pt>
              </c:strCache>
            </c:strRef>
          </c:tx>
          <c:spPr>
            <a:ln w="19050" cap="rnd">
              <a:solidFill>
                <a:srgbClr val="605E27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3.Ա.12'!$E$2:$E$15</c:f>
              <c:numCache>
                <c:formatCode>0.0</c:formatCode>
                <c:ptCount val="14"/>
                <c:pt idx="0">
                  <c:v>100</c:v>
                </c:pt>
                <c:pt idx="1">
                  <c:v>97.349424906304748</c:v>
                </c:pt>
                <c:pt idx="2">
                  <c:v>97.320591254712184</c:v>
                </c:pt>
                <c:pt idx="3">
                  <c:v>97.730402251393244</c:v>
                </c:pt>
                <c:pt idx="4">
                  <c:v>98.394268730237528</c:v>
                </c:pt>
                <c:pt idx="5">
                  <c:v>95.846661987023694</c:v>
                </c:pt>
                <c:pt idx="6">
                  <c:v>96.910163807387505</c:v>
                </c:pt>
                <c:pt idx="7">
                  <c:v>95.212377488497395</c:v>
                </c:pt>
                <c:pt idx="8">
                  <c:v>93.726622836866753</c:v>
                </c:pt>
                <c:pt idx="9">
                  <c:v>93.01693366599082</c:v>
                </c:pt>
                <c:pt idx="10">
                  <c:v>92.314454946540209</c:v>
                </c:pt>
                <c:pt idx="11">
                  <c:v>91.686385460771206</c:v>
                </c:pt>
                <c:pt idx="12">
                  <c:v>90.511846901043725</c:v>
                </c:pt>
                <c:pt idx="13">
                  <c:v>92.176714679637413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EF1-489F-8705-16FC47174154}"/>
            </c:ext>
          </c:extLst>
        </c:ser>
        <c:ser>
          <c:idx val="4"/>
          <c:order val="4"/>
          <c:tx>
            <c:strRef>
              <c:f>'Գծապատկեր 3.Ա.12'!$F$1</c:f>
              <c:strCache>
                <c:ptCount val="1"/>
                <c:pt idx="0">
                  <c:v>Յուղեր</c:v>
                </c:pt>
              </c:strCache>
            </c:strRef>
          </c:tx>
          <c:spPr>
            <a:ln w="1905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3.Ա.12'!$F$2:$F$15</c:f>
              <c:numCache>
                <c:formatCode>0.0</c:formatCode>
                <c:ptCount val="14"/>
                <c:pt idx="0">
                  <c:v>100</c:v>
                </c:pt>
                <c:pt idx="1">
                  <c:v>107.45634759365974</c:v>
                </c:pt>
                <c:pt idx="2">
                  <c:v>106.13185881310925</c:v>
                </c:pt>
                <c:pt idx="3">
                  <c:v>100.20386877981113</c:v>
                </c:pt>
                <c:pt idx="4">
                  <c:v>102.14404909764178</c:v>
                </c:pt>
                <c:pt idx="5">
                  <c:v>105.91696053745045</c:v>
                </c:pt>
                <c:pt idx="6">
                  <c:v>103.47240125030845</c:v>
                </c:pt>
                <c:pt idx="7">
                  <c:v>99.687190063310283</c:v>
                </c:pt>
                <c:pt idx="8">
                  <c:v>101.97878726224843</c:v>
                </c:pt>
                <c:pt idx="9">
                  <c:v>109.23309480366513</c:v>
                </c:pt>
                <c:pt idx="10">
                  <c:v>110.75492597138008</c:v>
                </c:pt>
                <c:pt idx="11">
                  <c:v>109.95974562246151</c:v>
                </c:pt>
                <c:pt idx="12">
                  <c:v>110.91726869533124</c:v>
                </c:pt>
                <c:pt idx="13">
                  <c:v>108.0474972779714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6576"/>
        <c:axId val="494823048"/>
      </c:lineChart>
      <c:lineChart>
        <c:grouping val="standard"/>
        <c:varyColors val="0"/>
        <c:ser>
          <c:idx val="5"/>
          <c:order val="5"/>
          <c:tx>
            <c:strRef>
              <c:f>'Գծապատկեր 3.Ա.12'!$G$1</c:f>
              <c:strCache>
                <c:ptCount val="1"/>
                <c:pt idx="0">
                  <c:v>Շաքարավազ</c:v>
                </c:pt>
              </c:strCache>
            </c:strRef>
          </c:tx>
          <c:spPr>
            <a:ln w="19050" cap="rnd">
              <a:solidFill>
                <a:srgbClr val="275A8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3.Ա.12'!$A$2:$A$15</c:f>
              <c:strCache>
                <c:ptCount val="14"/>
                <c:pt idx="0">
                  <c:v>2024-10</c:v>
                </c:pt>
                <c:pt idx="1">
                  <c:v>2024-11</c:v>
                </c:pt>
                <c:pt idx="2">
                  <c:v>2024-12</c:v>
                </c:pt>
                <c:pt idx="3">
                  <c:v>2025-01</c:v>
                </c:pt>
                <c:pt idx="4">
                  <c:v>2025-02</c:v>
                </c:pt>
                <c:pt idx="5">
                  <c:v>2025-03</c:v>
                </c:pt>
                <c:pt idx="6">
                  <c:v>2025-04</c:v>
                </c:pt>
                <c:pt idx="7">
                  <c:v>2025-05</c:v>
                </c:pt>
                <c:pt idx="8">
                  <c:v>2025-06</c:v>
                </c:pt>
                <c:pt idx="9">
                  <c:v>2025-07</c:v>
                </c:pt>
                <c:pt idx="10">
                  <c:v>2025-08</c:v>
                </c:pt>
                <c:pt idx="11">
                  <c:v>2025-09</c:v>
                </c:pt>
                <c:pt idx="12">
                  <c:v>2025-10</c:v>
                </c:pt>
                <c:pt idx="13">
                  <c:v>2025-11</c:v>
                </c:pt>
              </c:strCache>
            </c:strRef>
          </c:cat>
          <c:val>
            <c:numRef>
              <c:f>'Գծապատկեր 3.Ա.12'!$G$2:$G$15</c:f>
              <c:numCache>
                <c:formatCode>0.0</c:formatCode>
                <c:ptCount val="14"/>
                <c:pt idx="0">
                  <c:v>100</c:v>
                </c:pt>
                <c:pt idx="1">
                  <c:v>97.587254119557414</c:v>
                </c:pt>
                <c:pt idx="2">
                  <c:v>92.06705214430589</c:v>
                </c:pt>
                <c:pt idx="3">
                  <c:v>85.828316181565228</c:v>
                </c:pt>
                <c:pt idx="4">
                  <c:v>91.492741885240818</c:v>
                </c:pt>
                <c:pt idx="5">
                  <c:v>90.222435827071052</c:v>
                </c:pt>
                <c:pt idx="6">
                  <c:v>86.681045437509212</c:v>
                </c:pt>
                <c:pt idx="7">
                  <c:v>84.462688060594743</c:v>
                </c:pt>
                <c:pt idx="8">
                  <c:v>79.92806658933381</c:v>
                </c:pt>
                <c:pt idx="9">
                  <c:v>79.766577367972928</c:v>
                </c:pt>
                <c:pt idx="10">
                  <c:v>79.959909534390889</c:v>
                </c:pt>
                <c:pt idx="11">
                  <c:v>76.712042863373</c:v>
                </c:pt>
                <c:pt idx="12">
                  <c:v>72.641372292484391</c:v>
                </c:pt>
                <c:pt idx="13">
                  <c:v>68.369987332045824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1EF1-489F-8705-16FC471741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4828144"/>
        <c:axId val="494827360"/>
      </c:lineChart>
      <c:catAx>
        <c:axId val="4948265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3048"/>
        <c:crosses val="autoZero"/>
        <c:auto val="1"/>
        <c:lblAlgn val="ctr"/>
        <c:lblOffset val="100"/>
        <c:noMultiLvlLbl val="1"/>
      </c:catAx>
      <c:valAx>
        <c:axId val="494823048"/>
        <c:scaling>
          <c:orientation val="minMax"/>
          <c:min val="7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6576"/>
        <c:crosses val="autoZero"/>
        <c:crossBetween val="between"/>
        <c:majorUnit val="5"/>
      </c:valAx>
      <c:valAx>
        <c:axId val="494827360"/>
        <c:scaling>
          <c:orientation val="minMax"/>
          <c:max val="115"/>
          <c:min val="7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4828144"/>
        <c:crosses val="max"/>
        <c:crossBetween val="between"/>
        <c:majorUnit val="5"/>
      </c:valAx>
      <c:catAx>
        <c:axId val="4948281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4827360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275A8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7825361627920994E-2"/>
          <c:y val="0.55127215971368848"/>
          <c:w val="0.20044949281320698"/>
          <c:h val="0.2340971558756522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5922346632502035E-2"/>
          <c:y val="2.150220426681199E-2"/>
          <c:w val="0.90712608274635231"/>
          <c:h val="0.81655906181480253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3.Բ.1'!$C$1</c:f>
              <c:strCache>
                <c:ptCount val="1"/>
                <c:pt idx="0">
                  <c:v>Հարկեր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3.Բ.1'!$C$2:$C$16</c:f>
              <c:numCache>
                <c:formatCode>0.0</c:formatCode>
                <c:ptCount val="15"/>
                <c:pt idx="0">
                  <c:v>1.2631601374371932</c:v>
                </c:pt>
                <c:pt idx="1">
                  <c:v>-0.66580542166352974</c:v>
                </c:pt>
                <c:pt idx="2">
                  <c:v>1.965298177932445</c:v>
                </c:pt>
                <c:pt idx="3">
                  <c:v>0.76957785933949296</c:v>
                </c:pt>
                <c:pt idx="4">
                  <c:v>1.497933619357587</c:v>
                </c:pt>
                <c:pt idx="5">
                  <c:v>1.7325719084997129</c:v>
                </c:pt>
                <c:pt idx="6">
                  <c:v>0.76275537186243092</c:v>
                </c:pt>
                <c:pt idx="7">
                  <c:v>0.85160804018633829</c:v>
                </c:pt>
                <c:pt idx="8">
                  <c:v>6.1964576083403625E-2</c:v>
                </c:pt>
                <c:pt idx="9">
                  <c:v>-0.69390019767736189</c:v>
                </c:pt>
                <c:pt idx="10">
                  <c:v>0.10339125442109372</c:v>
                </c:pt>
                <c:pt idx="11">
                  <c:v>-0.21676431577476085</c:v>
                </c:pt>
                <c:pt idx="12">
                  <c:v>1.0908082232771439</c:v>
                </c:pt>
                <c:pt idx="13">
                  <c:v>1.5266141299137301</c:v>
                </c:pt>
                <c:pt idx="14" formatCode="General">
                  <c:v>0.8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D72-41FE-922C-3625FD9021B5}"/>
            </c:ext>
          </c:extLst>
        </c:ser>
        <c:ser>
          <c:idx val="2"/>
          <c:order val="2"/>
          <c:tx>
            <c:strRef>
              <c:f>'Գծապատկեր 3.Բ.1'!$D$1</c:f>
              <c:strCache>
                <c:ptCount val="1"/>
                <c:pt idx="0">
                  <c:v>Գյուղատնտեսություն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3.Բ.1'!$D$2:$D$16</c:f>
              <c:numCache>
                <c:formatCode>0.0</c:formatCode>
                <c:ptCount val="15"/>
                <c:pt idx="0">
                  <c:v>-0.30452946656309909</c:v>
                </c:pt>
                <c:pt idx="1">
                  <c:v>-0.39571517372441206</c:v>
                </c:pt>
                <c:pt idx="2">
                  <c:v>-0.35607801140285711</c:v>
                </c:pt>
                <c:pt idx="3">
                  <c:v>-0.25781449740754231</c:v>
                </c:pt>
                <c:pt idx="4">
                  <c:v>-4.2254209425692142E-2</c:v>
                </c:pt>
                <c:pt idx="5">
                  <c:v>-0.13812523453680092</c:v>
                </c:pt>
                <c:pt idx="6">
                  <c:v>0.19479153311899899</c:v>
                </c:pt>
                <c:pt idx="7">
                  <c:v>-0.1625670546828803</c:v>
                </c:pt>
                <c:pt idx="8">
                  <c:v>0.18388958466026412</c:v>
                </c:pt>
                <c:pt idx="9">
                  <c:v>0.40570961627266106</c:v>
                </c:pt>
                <c:pt idx="10">
                  <c:v>-6.1104473648105929E-2</c:v>
                </c:pt>
                <c:pt idx="11">
                  <c:v>9.2041805931442802E-2</c:v>
                </c:pt>
                <c:pt idx="12">
                  <c:v>0.27599571942234519</c:v>
                </c:pt>
                <c:pt idx="13">
                  <c:v>0.35</c:v>
                </c:pt>
                <c:pt idx="14" formatCode="General">
                  <c:v>0.42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72-41FE-922C-3625FD9021B5}"/>
            </c:ext>
          </c:extLst>
        </c:ser>
        <c:ser>
          <c:idx val="3"/>
          <c:order val="3"/>
          <c:tx>
            <c:strRef>
              <c:f>'Գծապատկեր 3.Բ.1'!$E$1</c:f>
              <c:strCache>
                <c:ptCount val="1"/>
                <c:pt idx="0">
                  <c:v>Արդյունաբերություն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3.Բ.1'!$E$2:$E$16</c:f>
              <c:numCache>
                <c:formatCode>0.0</c:formatCode>
                <c:ptCount val="15"/>
                <c:pt idx="0">
                  <c:v>0.64773008533752585</c:v>
                </c:pt>
                <c:pt idx="1">
                  <c:v>0.80251528432543495</c:v>
                </c:pt>
                <c:pt idx="2">
                  <c:v>2.1544567551685065</c:v>
                </c:pt>
                <c:pt idx="3">
                  <c:v>1.4770676257322648</c:v>
                </c:pt>
                <c:pt idx="4">
                  <c:v>0.40512585741499835</c:v>
                </c:pt>
                <c:pt idx="5">
                  <c:v>-0.72176424164387376</c:v>
                </c:pt>
                <c:pt idx="6">
                  <c:v>-0.92246128762289348</c:v>
                </c:pt>
                <c:pt idx="7">
                  <c:v>-0.6818200689216104</c:v>
                </c:pt>
                <c:pt idx="8">
                  <c:v>1.4702545384136112</c:v>
                </c:pt>
                <c:pt idx="9">
                  <c:v>0.76808256583408274</c:v>
                </c:pt>
                <c:pt idx="10">
                  <c:v>0.666751043804096</c:v>
                </c:pt>
                <c:pt idx="11">
                  <c:v>-5.0874596680036882E-2</c:v>
                </c:pt>
                <c:pt idx="12">
                  <c:v>-2.2030999130287188</c:v>
                </c:pt>
                <c:pt idx="13">
                  <c:v>0.39</c:v>
                </c:pt>
                <c:pt idx="14" formatCode="General">
                  <c:v>0.48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1D72-41FE-922C-3625FD9021B5}"/>
            </c:ext>
          </c:extLst>
        </c:ser>
        <c:ser>
          <c:idx val="4"/>
          <c:order val="4"/>
          <c:tx>
            <c:strRef>
              <c:f>'Գծապատկեր 3.Բ.1'!$F$1</c:f>
              <c:strCache>
                <c:ptCount val="1"/>
                <c:pt idx="0">
                  <c:v>Շինարարություն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3.Բ.1'!$F$2:$F$16</c:f>
              <c:numCache>
                <c:formatCode>0.0</c:formatCode>
                <c:ptCount val="15"/>
                <c:pt idx="0">
                  <c:v>0.36212330735777309</c:v>
                </c:pt>
                <c:pt idx="1">
                  <c:v>1.4022767100286697</c:v>
                </c:pt>
                <c:pt idx="2">
                  <c:v>1.3255683989954548</c:v>
                </c:pt>
                <c:pt idx="3">
                  <c:v>1.4826520058935786</c:v>
                </c:pt>
                <c:pt idx="4">
                  <c:v>0.53532909846350973</c:v>
                </c:pt>
                <c:pt idx="5">
                  <c:v>1.0612916566478929</c:v>
                </c:pt>
                <c:pt idx="6">
                  <c:v>1.2178940819417468</c:v>
                </c:pt>
                <c:pt idx="7">
                  <c:v>1.2473486470098787</c:v>
                </c:pt>
                <c:pt idx="8">
                  <c:v>0.53003576500630967</c:v>
                </c:pt>
                <c:pt idx="9">
                  <c:v>1.0892018573576823</c:v>
                </c:pt>
                <c:pt idx="10">
                  <c:v>1.0913832544062683</c:v>
                </c:pt>
                <c:pt idx="11">
                  <c:v>0.95838303435620231</c:v>
                </c:pt>
                <c:pt idx="12">
                  <c:v>0.51542594396699548</c:v>
                </c:pt>
                <c:pt idx="13">
                  <c:v>1.43</c:v>
                </c:pt>
                <c:pt idx="14" formatCode="General">
                  <c:v>1.84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1D72-41FE-922C-3625FD9021B5}"/>
            </c:ext>
          </c:extLst>
        </c:ser>
        <c:ser>
          <c:idx val="5"/>
          <c:order val="5"/>
          <c:tx>
            <c:strRef>
              <c:f>'Գծապատկեր 3.Բ.1'!$G$1</c:f>
              <c:strCache>
                <c:ptCount val="1"/>
                <c:pt idx="0">
                  <c:v>Ծառայություններ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3.Բ.1'!$G$2:$G$16</c:f>
              <c:numCache>
                <c:formatCode>0.0</c:formatCode>
                <c:ptCount val="15"/>
                <c:pt idx="0">
                  <c:v>7.1227001967389079</c:v>
                </c:pt>
                <c:pt idx="1">
                  <c:v>11.771010278412176</c:v>
                </c:pt>
                <c:pt idx="2">
                  <c:v>9.4688151598000907</c:v>
                </c:pt>
                <c:pt idx="3">
                  <c:v>9.2304251847568182</c:v>
                </c:pt>
                <c:pt idx="4">
                  <c:v>10.036549335168758</c:v>
                </c:pt>
                <c:pt idx="5">
                  <c:v>7.6809689554613962</c:v>
                </c:pt>
                <c:pt idx="6">
                  <c:v>5.8956323077289321</c:v>
                </c:pt>
                <c:pt idx="7">
                  <c:v>4.9427923356106414</c:v>
                </c:pt>
                <c:pt idx="8">
                  <c:v>4.9146702466234506</c:v>
                </c:pt>
                <c:pt idx="9">
                  <c:v>5.4814299191648033</c:v>
                </c:pt>
                <c:pt idx="10">
                  <c:v>4.5040229177774522</c:v>
                </c:pt>
                <c:pt idx="11">
                  <c:v>3.0549769925474939</c:v>
                </c:pt>
                <c:pt idx="12">
                  <c:v>5.52</c:v>
                </c:pt>
                <c:pt idx="13">
                  <c:v>2.72</c:v>
                </c:pt>
                <c:pt idx="14" formatCode="General">
                  <c:v>2.64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25288"/>
        <c:axId val="497925680"/>
      </c:barChart>
      <c:lineChart>
        <c:grouping val="standard"/>
        <c:varyColors val="0"/>
        <c:ser>
          <c:idx val="0"/>
          <c:order val="0"/>
          <c:tx>
            <c:strRef>
              <c:f>'Գծապատկեր 3.Բ.1'!$B$1</c:f>
              <c:strCache>
                <c:ptCount val="1"/>
                <c:pt idx="0">
                  <c:v>ՀՆԱ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3.Բ.1'!$A$2:$A$16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3.Բ.1'!$B$2:$B$16</c:f>
              <c:numCache>
                <c:formatCode>0.0</c:formatCode>
                <c:ptCount val="15"/>
                <c:pt idx="0">
                  <c:v>9.0911842603082818</c:v>
                </c:pt>
                <c:pt idx="1">
                  <c:v>12.914281677378341</c:v>
                </c:pt>
                <c:pt idx="2">
                  <c:v>14.558060480493637</c:v>
                </c:pt>
                <c:pt idx="3">
                  <c:v>12.701908178314625</c:v>
                </c:pt>
                <c:pt idx="4">
                  <c:v>12.432683700979169</c:v>
                </c:pt>
                <c:pt idx="5">
                  <c:v>9.6149430444283155</c:v>
                </c:pt>
                <c:pt idx="6">
                  <c:v>7.1486120070292287</c:v>
                </c:pt>
                <c:pt idx="7">
                  <c:v>6.1973618992023631</c:v>
                </c:pt>
                <c:pt idx="8">
                  <c:v>7.1608147107870224</c:v>
                </c:pt>
                <c:pt idx="9">
                  <c:v>7.0505237609518758</c:v>
                </c:pt>
                <c:pt idx="10">
                  <c:v>6.3044439967607957</c:v>
                </c:pt>
                <c:pt idx="11">
                  <c:v>3.8377629203803423</c:v>
                </c:pt>
                <c:pt idx="12">
                  <c:v>5.2499295423224623</c:v>
                </c:pt>
                <c:pt idx="13">
                  <c:v>6.4</c:v>
                </c:pt>
                <c:pt idx="14" formatCode="General">
                  <c:v>6.2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D72-41FE-922C-3625FD9021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7640"/>
        <c:axId val="497926856"/>
      </c:lineChart>
      <c:catAx>
        <c:axId val="497925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5680"/>
        <c:crosses val="autoZero"/>
        <c:auto val="1"/>
        <c:lblAlgn val="ctr"/>
        <c:lblOffset val="100"/>
        <c:noMultiLvlLbl val="0"/>
      </c:catAx>
      <c:valAx>
        <c:axId val="497925680"/>
        <c:scaling>
          <c:orientation val="minMax"/>
          <c:max val="15"/>
          <c:min val="-3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5288"/>
        <c:crosses val="autoZero"/>
        <c:crossBetween val="between"/>
        <c:majorUnit val="3"/>
      </c:valAx>
      <c:valAx>
        <c:axId val="497926856"/>
        <c:scaling>
          <c:orientation val="minMax"/>
          <c:max val="15"/>
          <c:min val="-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7640"/>
        <c:crosses val="max"/>
        <c:crossBetween val="between"/>
        <c:majorUnit val="3"/>
      </c:valAx>
      <c:catAx>
        <c:axId val="49792764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92685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5314979249089444"/>
          <c:y val="8.4911693510239389E-3"/>
          <c:w val="0.27024619105877012"/>
          <c:h val="0.308680299867361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9247594050743664E-2"/>
          <c:y val="5.0925925925925923E-2"/>
          <c:w val="0.84150481189851267"/>
          <c:h val="0.776488772236803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3.Բ.2'!$B$1</c:f>
              <c:strCache>
                <c:ptCount val="1"/>
                <c:pt idx="0">
                  <c:v>2022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3.Բ.2'!$B$2:$B$13</c:f>
              <c:numCache>
                <c:formatCode>0</c:formatCode>
                <c:ptCount val="12"/>
                <c:pt idx="0">
                  <c:v>94339</c:v>
                </c:pt>
                <c:pt idx="1">
                  <c:v>72262</c:v>
                </c:pt>
                <c:pt idx="2">
                  <c:v>84197</c:v>
                </c:pt>
                <c:pt idx="3">
                  <c:v>96938</c:v>
                </c:pt>
                <c:pt idx="4">
                  <c:v>116495</c:v>
                </c:pt>
                <c:pt idx="5">
                  <c:v>129908</c:v>
                </c:pt>
                <c:pt idx="6">
                  <c:v>188856</c:v>
                </c:pt>
                <c:pt idx="7">
                  <c:v>261834</c:v>
                </c:pt>
                <c:pt idx="8">
                  <c:v>198074</c:v>
                </c:pt>
                <c:pt idx="9">
                  <c:v>154847</c:v>
                </c:pt>
                <c:pt idx="10">
                  <c:v>144576</c:v>
                </c:pt>
                <c:pt idx="11">
                  <c:v>130429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3.Բ.2'!$C$1</c:f>
              <c:strCache>
                <c:ptCount val="1"/>
                <c:pt idx="0">
                  <c:v>2023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3.Բ.2'!$C$2:$C$13</c:f>
              <c:numCache>
                <c:formatCode>0</c:formatCode>
                <c:ptCount val="12"/>
                <c:pt idx="0">
                  <c:v>159475</c:v>
                </c:pt>
                <c:pt idx="1">
                  <c:v>130588</c:v>
                </c:pt>
                <c:pt idx="2">
                  <c:v>159918</c:v>
                </c:pt>
                <c:pt idx="3">
                  <c:v>179639</c:v>
                </c:pt>
                <c:pt idx="4">
                  <c:v>176384</c:v>
                </c:pt>
                <c:pt idx="5">
                  <c:v>199159</c:v>
                </c:pt>
                <c:pt idx="6">
                  <c:v>255706</c:v>
                </c:pt>
                <c:pt idx="7">
                  <c:v>328486</c:v>
                </c:pt>
                <c:pt idx="8">
                  <c:v>260618</c:v>
                </c:pt>
                <c:pt idx="9">
                  <c:v>195396</c:v>
                </c:pt>
                <c:pt idx="10">
                  <c:v>149919</c:v>
                </c:pt>
                <c:pt idx="11">
                  <c:v>132709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3.Բ.2'!$D$1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3.Բ.2'!$D$2:$D$13</c:f>
              <c:numCache>
                <c:formatCode>0</c:formatCode>
                <c:ptCount val="12"/>
                <c:pt idx="0">
                  <c:v>154319</c:v>
                </c:pt>
                <c:pt idx="1">
                  <c:v>127241</c:v>
                </c:pt>
                <c:pt idx="2">
                  <c:v>154215</c:v>
                </c:pt>
                <c:pt idx="3">
                  <c:v>163970</c:v>
                </c:pt>
                <c:pt idx="4">
                  <c:v>167049</c:v>
                </c:pt>
                <c:pt idx="5">
                  <c:v>180718</c:v>
                </c:pt>
                <c:pt idx="6">
                  <c:v>237603</c:v>
                </c:pt>
                <c:pt idx="7">
                  <c:v>300919</c:v>
                </c:pt>
                <c:pt idx="8">
                  <c:v>236561</c:v>
                </c:pt>
                <c:pt idx="9">
                  <c:v>203810</c:v>
                </c:pt>
                <c:pt idx="10">
                  <c:v>152976</c:v>
                </c:pt>
                <c:pt idx="11">
                  <c:v>130148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9992"/>
        <c:axId val="497928032"/>
      </c:lineChart>
      <c:lineChart>
        <c:grouping val="standard"/>
        <c:varyColors val="0"/>
        <c:ser>
          <c:idx val="3"/>
          <c:order val="3"/>
          <c:tx>
            <c:strRef>
              <c:f>'Գծապատկեր 3.Բ.2'!$E$1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3.Բ.2'!$A$2:$A$13</c:f>
              <c:numCache>
                <c:formatCode>0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</c:numCache>
            </c:numRef>
          </c:cat>
          <c:val>
            <c:numRef>
              <c:f>'Գծապատկեր 3.Բ.2'!$E$2:$E$13</c:f>
              <c:numCache>
                <c:formatCode>0</c:formatCode>
                <c:ptCount val="12"/>
                <c:pt idx="0">
                  <c:v>139482</c:v>
                </c:pt>
                <c:pt idx="1">
                  <c:v>117372</c:v>
                </c:pt>
                <c:pt idx="2">
                  <c:v>129887</c:v>
                </c:pt>
                <c:pt idx="3">
                  <c:v>123705</c:v>
                </c:pt>
                <c:pt idx="4">
                  <c:v>181436</c:v>
                </c:pt>
                <c:pt idx="5">
                  <c:v>215253</c:v>
                </c:pt>
                <c:pt idx="6">
                  <c:v>263592</c:v>
                </c:pt>
                <c:pt idx="7">
                  <c:v>334396</c:v>
                </c:pt>
                <c:pt idx="8">
                  <c:v>229124</c:v>
                </c:pt>
                <c:pt idx="9">
                  <c:v>212891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8816"/>
        <c:axId val="497929208"/>
      </c:lineChart>
      <c:catAx>
        <c:axId val="497929992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Ամիս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8032"/>
        <c:crosses val="autoZero"/>
        <c:auto val="1"/>
        <c:lblAlgn val="ctr"/>
        <c:lblOffset val="100"/>
        <c:noMultiLvlLbl val="0"/>
      </c:catAx>
      <c:valAx>
        <c:axId val="497928032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9992"/>
        <c:crosses val="autoZero"/>
        <c:crossBetween val="between"/>
        <c:dispUnits>
          <c:builtInUnit val="thousands"/>
        </c:dispUnits>
      </c:valAx>
      <c:valAx>
        <c:axId val="497929208"/>
        <c:scaling>
          <c:orientation val="minMax"/>
          <c:max val="350000"/>
        </c:scaling>
        <c:delete val="0"/>
        <c:axPos val="r"/>
        <c:numFmt formatCode="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8816"/>
        <c:crosses val="max"/>
        <c:crossBetween val="between"/>
        <c:dispUnits>
          <c:builtInUnit val="thousands"/>
        </c:dispUnits>
      </c:valAx>
      <c:catAx>
        <c:axId val="497928816"/>
        <c:scaling>
          <c:orientation val="minMax"/>
        </c:scaling>
        <c:delete val="1"/>
        <c:axPos val="b"/>
        <c:numFmt formatCode="0" sourceLinked="1"/>
        <c:majorTickMark val="out"/>
        <c:minorTickMark val="none"/>
        <c:tickLblPos val="nextTo"/>
        <c:crossAx val="497929208"/>
        <c:crosses val="autoZero"/>
        <c:auto val="1"/>
        <c:lblAlgn val="ctr"/>
        <c:lblOffset val="100"/>
        <c:noMultiLvlLbl val="0"/>
      </c:cat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4895559930008748"/>
          <c:y val="0.11631889763779524"/>
          <c:w val="0.21042213473315832"/>
          <c:h val="0.254051472732575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26578321324E-2"/>
          <c:y val="1.9444444444444445E-2"/>
          <c:w val="0.91687254684335739"/>
          <c:h val="0.84861840186643334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3.Բ.3'!$C$2</c:f>
              <c:strCache>
                <c:ptCount val="1"/>
                <c:pt idx="0">
                  <c:v>-5.9</c:v>
                </c:pt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3.Բ.3'!$A$3:$A$37</c:f>
              <c:strCache>
                <c:ptCount val="35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</c:strCache>
            </c:strRef>
          </c:cat>
          <c:val>
            <c:numRef>
              <c:f>'Գծապատկեր 3.Բ.3'!$C$3:$C$37</c:f>
              <c:numCache>
                <c:formatCode>0.0</c:formatCode>
                <c:ptCount val="35"/>
                <c:pt idx="0">
                  <c:v>-4.0655276699999998</c:v>
                </c:pt>
                <c:pt idx="1">
                  <c:v>0.13722675999999989</c:v>
                </c:pt>
                <c:pt idx="2">
                  <c:v>-1.3941719460000002</c:v>
                </c:pt>
                <c:pt idx="3">
                  <c:v>-3.8420667699999997</c:v>
                </c:pt>
                <c:pt idx="4">
                  <c:v>-3.36700037</c:v>
                </c:pt>
                <c:pt idx="5">
                  <c:v>-2.879648735</c:v>
                </c:pt>
                <c:pt idx="6">
                  <c:v>-4.40241653</c:v>
                </c:pt>
                <c:pt idx="7">
                  <c:v>-7.5598089000000002</c:v>
                </c:pt>
                <c:pt idx="8">
                  <c:v>-5.3861884999999994</c:v>
                </c:pt>
                <c:pt idx="9">
                  <c:v>-2.8018893760000001</c:v>
                </c:pt>
                <c:pt idx="10">
                  <c:v>-2.3289114180000001</c:v>
                </c:pt>
                <c:pt idx="11">
                  <c:v>-6.4779514799999998</c:v>
                </c:pt>
                <c:pt idx="12">
                  <c:v>-6.9169790799999999</c:v>
                </c:pt>
                <c:pt idx="13">
                  <c:v>-2.9233344589999999</c:v>
                </c:pt>
                <c:pt idx="14">
                  <c:v>-4.2501210799999996</c:v>
                </c:pt>
                <c:pt idx="15">
                  <c:v>3.9505890000000043E-2</c:v>
                </c:pt>
                <c:pt idx="16">
                  <c:v>3.4808223099999998</c:v>
                </c:pt>
                <c:pt idx="17">
                  <c:v>2.5631403700000002</c:v>
                </c:pt>
                <c:pt idx="18">
                  <c:v>0.75616728000000011</c:v>
                </c:pt>
                <c:pt idx="19">
                  <c:v>3.0539427699999999</c:v>
                </c:pt>
                <c:pt idx="20">
                  <c:v>4.5486905499999999</c:v>
                </c:pt>
                <c:pt idx="21">
                  <c:v>5.0148013300000001</c:v>
                </c:pt>
                <c:pt idx="22">
                  <c:v>5.12968139</c:v>
                </c:pt>
                <c:pt idx="23">
                  <c:v>3.5091469499999999</c:v>
                </c:pt>
                <c:pt idx="24">
                  <c:v>0.91538034000000001</c:v>
                </c:pt>
                <c:pt idx="25">
                  <c:v>0.58774588999999988</c:v>
                </c:pt>
                <c:pt idx="26">
                  <c:v>-0.88744621999999995</c:v>
                </c:pt>
                <c:pt idx="27">
                  <c:v>-1</c:v>
                </c:pt>
                <c:pt idx="28">
                  <c:v>-1.5</c:v>
                </c:pt>
                <c:pt idx="29">
                  <c:v>-1.65</c:v>
                </c:pt>
                <c:pt idx="30">
                  <c:v>-1.699556683</c:v>
                </c:pt>
                <c:pt idx="31">
                  <c:v>-2.2000000000000002</c:v>
                </c:pt>
                <c:pt idx="32">
                  <c:v>-1.8</c:v>
                </c:pt>
                <c:pt idx="33">
                  <c:v>-1.7</c:v>
                </c:pt>
                <c:pt idx="34">
                  <c:v>-1.85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22C-4423-9F95-D07524215FE3}"/>
            </c:ext>
          </c:extLst>
        </c:ser>
        <c:ser>
          <c:idx val="2"/>
          <c:order val="2"/>
          <c:tx>
            <c:strRef>
              <c:f>'Գծապատկեր 3.Բ.3'!$D$2</c:f>
              <c:strCache>
                <c:ptCount val="1"/>
                <c:pt idx="0">
                  <c:v>4</c:v>
                </c:pt>
              </c:strCache>
            </c:strRef>
          </c:tx>
          <c:spPr>
            <a:solidFill>
              <a:schemeClr val="accent4">
                <a:alpha val="10000"/>
              </a:schemeClr>
            </a:solidFill>
            <a:ln>
              <a:noFill/>
            </a:ln>
            <a:effectLst/>
          </c:spPr>
          <c:cat>
            <c:strRef>
              <c:f>'Գծապատկեր 3.Բ.3'!$A$3:$A$37</c:f>
              <c:strCache>
                <c:ptCount val="35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</c:strCache>
            </c:strRef>
          </c:cat>
          <c:val>
            <c:numRef>
              <c:f>'Գծապատկեր 3.Բ.3'!$D$3:$D$37</c:f>
              <c:numCache>
                <c:formatCode>0</c:formatCode>
                <c:ptCount val="35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 formatCode="General">
                  <c:v>4</c:v>
                </c:pt>
                <c:pt idx="33" formatCode="General">
                  <c:v>4</c:v>
                </c:pt>
                <c:pt idx="34">
                  <c:v>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E22C-4423-9F95-D07524215F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926464"/>
        <c:axId val="497929600"/>
      </c:areaChart>
      <c:lineChart>
        <c:grouping val="standard"/>
        <c:varyColors val="0"/>
        <c:ser>
          <c:idx val="0"/>
          <c:order val="0"/>
          <c:tx>
            <c:strRef>
              <c:f>'Գծապատկեր 3.Բ.3'!$B$2</c:f>
              <c:strCache>
                <c:ptCount val="1"/>
                <c:pt idx="0">
                  <c:v>-3.9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3.Բ.3'!$A$3:$A$37</c:f>
              <c:strCache>
                <c:ptCount val="35"/>
                <c:pt idx="0">
                  <c:v>2017/2</c:v>
                </c:pt>
                <c:pt idx="1">
                  <c:v>2017/3</c:v>
                </c:pt>
                <c:pt idx="2">
                  <c:v>2017/4</c:v>
                </c:pt>
                <c:pt idx="3">
                  <c:v>2018/1</c:v>
                </c:pt>
                <c:pt idx="4">
                  <c:v>2018/2</c:v>
                </c:pt>
                <c:pt idx="5">
                  <c:v>2018/3</c:v>
                </c:pt>
                <c:pt idx="6">
                  <c:v>2018/4</c:v>
                </c:pt>
                <c:pt idx="7">
                  <c:v>2019/1</c:v>
                </c:pt>
                <c:pt idx="8">
                  <c:v>2019/2</c:v>
                </c:pt>
                <c:pt idx="9">
                  <c:v>2019/3</c:v>
                </c:pt>
                <c:pt idx="10">
                  <c:v>2019/4</c:v>
                </c:pt>
                <c:pt idx="11">
                  <c:v>2020/1</c:v>
                </c:pt>
                <c:pt idx="12">
                  <c:v>2020/2</c:v>
                </c:pt>
                <c:pt idx="13">
                  <c:v>2020/3</c:v>
                </c:pt>
                <c:pt idx="14">
                  <c:v>2020/4</c:v>
                </c:pt>
                <c:pt idx="15">
                  <c:v>2021/1</c:v>
                </c:pt>
                <c:pt idx="16">
                  <c:v>2021/2</c:v>
                </c:pt>
                <c:pt idx="17">
                  <c:v>2021/3</c:v>
                </c:pt>
                <c:pt idx="18">
                  <c:v>2021/4</c:v>
                </c:pt>
                <c:pt idx="19">
                  <c:v>2022/1</c:v>
                </c:pt>
                <c:pt idx="20">
                  <c:v>2022/2</c:v>
                </c:pt>
                <c:pt idx="21">
                  <c:v>2022/3</c:v>
                </c:pt>
                <c:pt idx="22">
                  <c:v>2022/4</c:v>
                </c:pt>
                <c:pt idx="23">
                  <c:v>2023/1</c:v>
                </c:pt>
                <c:pt idx="24">
                  <c:v>2023/2</c:v>
                </c:pt>
                <c:pt idx="25">
                  <c:v>2023/3</c:v>
                </c:pt>
                <c:pt idx="26">
                  <c:v>2023/4</c:v>
                </c:pt>
                <c:pt idx="27">
                  <c:v>2024/1</c:v>
                </c:pt>
                <c:pt idx="28">
                  <c:v>2024/2</c:v>
                </c:pt>
                <c:pt idx="29">
                  <c:v>2024/3</c:v>
                </c:pt>
                <c:pt idx="30">
                  <c:v>2024/4</c:v>
                </c:pt>
                <c:pt idx="31">
                  <c:v>2025/1</c:v>
                </c:pt>
                <c:pt idx="32">
                  <c:v>2025/2</c:v>
                </c:pt>
                <c:pt idx="33">
                  <c:v>2025/3</c:v>
                </c:pt>
                <c:pt idx="34">
                  <c:v>2025/4</c:v>
                </c:pt>
              </c:strCache>
            </c:strRef>
          </c:cat>
          <c:val>
            <c:numRef>
              <c:f>'Գծապատկեր 3.Բ.3'!$B$3:$B$37</c:f>
              <c:numCache>
                <c:formatCode>0.0</c:formatCode>
                <c:ptCount val="35"/>
                <c:pt idx="0">
                  <c:v>-2.0655276699999998</c:v>
                </c:pt>
                <c:pt idx="1">
                  <c:v>2.1372267599999999</c:v>
                </c:pt>
                <c:pt idx="2">
                  <c:v>0.60582805399999995</c:v>
                </c:pt>
                <c:pt idx="3">
                  <c:v>-1.84206677</c:v>
                </c:pt>
                <c:pt idx="4">
                  <c:v>-1.36700037</c:v>
                </c:pt>
                <c:pt idx="5">
                  <c:v>-0.87964873499999996</c:v>
                </c:pt>
                <c:pt idx="6">
                  <c:v>-2.40241653</c:v>
                </c:pt>
                <c:pt idx="7">
                  <c:v>-5.5598089000000002</c:v>
                </c:pt>
                <c:pt idx="8">
                  <c:v>-3.3861884999999998</c:v>
                </c:pt>
                <c:pt idx="9">
                  <c:v>-0.80188937599999999</c:v>
                </c:pt>
                <c:pt idx="10">
                  <c:v>-0.32891141800000001</c:v>
                </c:pt>
                <c:pt idx="11">
                  <c:v>-4.4779514799999998</c:v>
                </c:pt>
                <c:pt idx="12">
                  <c:v>-4.9169790799999999</c:v>
                </c:pt>
                <c:pt idx="13">
                  <c:v>-0.923334459</c:v>
                </c:pt>
                <c:pt idx="14">
                  <c:v>-2.25012108</c:v>
                </c:pt>
                <c:pt idx="15">
                  <c:v>2.03950589</c:v>
                </c:pt>
                <c:pt idx="16">
                  <c:v>5.4808223099999998</c:v>
                </c:pt>
                <c:pt idx="17">
                  <c:v>4.5631403700000002</c:v>
                </c:pt>
                <c:pt idx="18">
                  <c:v>2.7561672800000001</c:v>
                </c:pt>
                <c:pt idx="19">
                  <c:v>5.0539427699999999</c:v>
                </c:pt>
                <c:pt idx="20">
                  <c:v>6.5486905499999999</c:v>
                </c:pt>
                <c:pt idx="21">
                  <c:v>7.0148013300000001</c:v>
                </c:pt>
                <c:pt idx="22">
                  <c:v>7.12968139</c:v>
                </c:pt>
                <c:pt idx="23">
                  <c:v>5.5091469499999999</c:v>
                </c:pt>
                <c:pt idx="24">
                  <c:v>2.91538034</c:v>
                </c:pt>
                <c:pt idx="25">
                  <c:v>2.5877458899999999</c:v>
                </c:pt>
                <c:pt idx="26">
                  <c:v>1.11255378</c:v>
                </c:pt>
                <c:pt idx="27">
                  <c:v>1</c:v>
                </c:pt>
                <c:pt idx="28">
                  <c:v>0.5</c:v>
                </c:pt>
                <c:pt idx="29">
                  <c:v>0.35</c:v>
                </c:pt>
                <c:pt idx="30">
                  <c:v>0.30044331699999999</c:v>
                </c:pt>
                <c:pt idx="31">
                  <c:v>-0.2</c:v>
                </c:pt>
                <c:pt idx="32">
                  <c:v>0.2</c:v>
                </c:pt>
                <c:pt idx="33">
                  <c:v>0.3</c:v>
                </c:pt>
                <c:pt idx="34">
                  <c:v>0.15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BF0-42D9-A503-4B126B5A51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32344"/>
        <c:axId val="497931560"/>
      </c:lineChart>
      <c:catAx>
        <c:axId val="49793234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solidFill>
            <a:schemeClr val="lt1"/>
          </a:solidFill>
          <a:ln w="9525" cap="flat" cmpd="sng" algn="ctr">
            <a:solidFill>
              <a:schemeClr val="tx1">
                <a:lumMod val="65000"/>
                <a:lumOff val="35000"/>
              </a:schemeClr>
            </a:solidFill>
            <a:prstDash val="dash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31560"/>
        <c:crosses val="autoZero"/>
        <c:auto val="1"/>
        <c:lblAlgn val="ctr"/>
        <c:lblOffset val="100"/>
        <c:noMultiLvlLbl val="0"/>
      </c:catAx>
      <c:valAx>
        <c:axId val="497931560"/>
        <c:scaling>
          <c:orientation val="minMax"/>
          <c:max val="15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32344"/>
        <c:crosses val="autoZero"/>
        <c:crossBetween val="between"/>
      </c:valAx>
      <c:valAx>
        <c:axId val="497929600"/>
        <c:scaling>
          <c:orientation val="minMax"/>
          <c:max val="15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6464"/>
        <c:crosses val="max"/>
        <c:crossBetween val="between"/>
        <c:majorUnit val="5"/>
      </c:valAx>
      <c:catAx>
        <c:axId val="49792646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9296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1563718902603769E-2"/>
          <c:y val="1.9444444444444445E-2"/>
          <c:w val="0.91140290339933994"/>
          <c:h val="0.84861840186643334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'Գծապատկեր 3.Բ.4'!$C$1</c:f>
              <c:strCache>
                <c:ptCount val="1"/>
                <c:pt idx="0">
                  <c:v>Մասնավոր սպառում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3.Բ.4'!$C$2:$C$16</c:f>
              <c:numCache>
                <c:formatCode>0.0</c:formatCode>
                <c:ptCount val="15"/>
                <c:pt idx="0">
                  <c:v>5.6871304355959724</c:v>
                </c:pt>
                <c:pt idx="1">
                  <c:v>6.6580087575124383</c:v>
                </c:pt>
                <c:pt idx="2">
                  <c:v>7.5459597587660401</c:v>
                </c:pt>
                <c:pt idx="3">
                  <c:v>-1.9343430720156183</c:v>
                </c:pt>
                <c:pt idx="4">
                  <c:v>5.0208263853597312</c:v>
                </c:pt>
                <c:pt idx="5">
                  <c:v>6.7777613105774002</c:v>
                </c:pt>
                <c:pt idx="6">
                  <c:v>2.1745971444637497</c:v>
                </c:pt>
                <c:pt idx="7">
                  <c:v>3.5817018294265504</c:v>
                </c:pt>
                <c:pt idx="8">
                  <c:v>4.3959853922035483</c:v>
                </c:pt>
                <c:pt idx="9">
                  <c:v>1.7356841468733248</c:v>
                </c:pt>
                <c:pt idx="10">
                  <c:v>7.0281581821099905</c:v>
                </c:pt>
                <c:pt idx="11">
                  <c:v>7.9425778063980905</c:v>
                </c:pt>
                <c:pt idx="12">
                  <c:v>11.8</c:v>
                </c:pt>
                <c:pt idx="13">
                  <c:v>6.3</c:v>
                </c:pt>
                <c:pt idx="14" formatCode="General">
                  <c:v>4.2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1E7-4480-A9E2-C128EB5944ED}"/>
            </c:ext>
          </c:extLst>
        </c:ser>
        <c:ser>
          <c:idx val="2"/>
          <c:order val="2"/>
          <c:tx>
            <c:strRef>
              <c:f>'Գծապատկեր 3.Բ.4'!$D$1</c:f>
              <c:strCache>
                <c:ptCount val="1"/>
                <c:pt idx="0">
                  <c:v>Պետական սպառում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3.Բ.4'!$D$2:$D$16</c:f>
              <c:numCache>
                <c:formatCode>0.0</c:formatCode>
                <c:ptCount val="15"/>
                <c:pt idx="0">
                  <c:v>-2.4748190839633915</c:v>
                </c:pt>
                <c:pt idx="1">
                  <c:v>-0.54627756882304346</c:v>
                </c:pt>
                <c:pt idx="2">
                  <c:v>-0.45264615366973354</c:v>
                </c:pt>
                <c:pt idx="3">
                  <c:v>1.3591801048174674</c:v>
                </c:pt>
                <c:pt idx="4">
                  <c:v>0.33068892118010113</c:v>
                </c:pt>
                <c:pt idx="5">
                  <c:v>0.92753142850541825</c:v>
                </c:pt>
                <c:pt idx="6">
                  <c:v>1.6766151628823716</c:v>
                </c:pt>
                <c:pt idx="7">
                  <c:v>1.3932949511545265</c:v>
                </c:pt>
                <c:pt idx="8">
                  <c:v>0.24089104137137576</c:v>
                </c:pt>
                <c:pt idx="9">
                  <c:v>-0.11404016039256028</c:v>
                </c:pt>
                <c:pt idx="10">
                  <c:v>-1.2563485125478768</c:v>
                </c:pt>
                <c:pt idx="11">
                  <c:v>-2.4994661095119528</c:v>
                </c:pt>
                <c:pt idx="12">
                  <c:v>1.4</c:v>
                </c:pt>
                <c:pt idx="13">
                  <c:v>0.3</c:v>
                </c:pt>
                <c:pt idx="14" formatCode="General">
                  <c:v>0.1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1E7-4480-A9E2-C128EB5944ED}"/>
            </c:ext>
          </c:extLst>
        </c:ser>
        <c:ser>
          <c:idx val="3"/>
          <c:order val="3"/>
          <c:tx>
            <c:strRef>
              <c:f>'Գծապատկեր 3.Բ.4'!$E$1</c:f>
              <c:strCache>
                <c:ptCount val="1"/>
                <c:pt idx="0">
                  <c:v>Հիմնական կապիտալ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3.Բ.4'!$A$2:$A$16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3.Բ.4'!$E$2:$E$16</c:f>
              <c:numCache>
                <c:formatCode>0.0</c:formatCode>
                <c:ptCount val="15"/>
                <c:pt idx="0">
                  <c:v>2.0848161521268844</c:v>
                </c:pt>
                <c:pt idx="1">
                  <c:v>4.975387473733055</c:v>
                </c:pt>
                <c:pt idx="2">
                  <c:v>1.3123775220545553</c:v>
                </c:pt>
                <c:pt idx="3">
                  <c:v>3.5184296486056414</c:v>
                </c:pt>
                <c:pt idx="4">
                  <c:v>1.1955913295268377</c:v>
                </c:pt>
                <c:pt idx="5">
                  <c:v>2.7097822787840378</c:v>
                </c:pt>
                <c:pt idx="6">
                  <c:v>1.7715985544272701</c:v>
                </c:pt>
                <c:pt idx="7">
                  <c:v>1.8401980117249883</c:v>
                </c:pt>
                <c:pt idx="8">
                  <c:v>0.9388505381968969</c:v>
                </c:pt>
                <c:pt idx="9">
                  <c:v>2.8170115507629849</c:v>
                </c:pt>
                <c:pt idx="10">
                  <c:v>2.9539971457648839</c:v>
                </c:pt>
                <c:pt idx="11">
                  <c:v>2.1599751696172556</c:v>
                </c:pt>
                <c:pt idx="12">
                  <c:v>3.3</c:v>
                </c:pt>
                <c:pt idx="13">
                  <c:v>4.9000000000000004</c:v>
                </c:pt>
                <c:pt idx="14" formatCode="General">
                  <c:v>2.4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1E7-4480-A9E2-C128EB5944ED}"/>
            </c:ext>
          </c:extLst>
        </c:ser>
        <c:ser>
          <c:idx val="6"/>
          <c:order val="4"/>
          <c:tx>
            <c:strRef>
              <c:f>'Գծապատկեր 3.Բ.4'!$F$1</c:f>
              <c:strCache>
                <c:ptCount val="1"/>
                <c:pt idx="0">
                  <c:v>Զուտ արտահանում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3.Բ.4'!$A$2:$A$16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3.Բ.4'!$F$2:$F$16</c:f>
              <c:numCache>
                <c:formatCode>0.0</c:formatCode>
                <c:ptCount val="15"/>
                <c:pt idx="0">
                  <c:v>0.79133867490862109</c:v>
                </c:pt>
                <c:pt idx="1">
                  <c:v>2.3547964341979455</c:v>
                </c:pt>
                <c:pt idx="2">
                  <c:v>7.4620532140201945</c:v>
                </c:pt>
                <c:pt idx="3">
                  <c:v>10.960587688913693</c:v>
                </c:pt>
                <c:pt idx="4">
                  <c:v>1.1914817902058736</c:v>
                </c:pt>
                <c:pt idx="5">
                  <c:v>-2.6031040676036223</c:v>
                </c:pt>
                <c:pt idx="6">
                  <c:v>-0.10410247278354756</c:v>
                </c:pt>
                <c:pt idx="7">
                  <c:v>0.72888463404409265</c:v>
                </c:pt>
                <c:pt idx="8">
                  <c:v>2.4712200706190348</c:v>
                </c:pt>
                <c:pt idx="9">
                  <c:v>5.2640787493824721</c:v>
                </c:pt>
                <c:pt idx="10">
                  <c:v>-1.2633173971924923</c:v>
                </c:pt>
                <c:pt idx="11">
                  <c:v>-7.8969313432625796</c:v>
                </c:pt>
                <c:pt idx="12">
                  <c:v>-10.1</c:v>
                </c:pt>
                <c:pt idx="13">
                  <c:v>-6.9</c:v>
                </c:pt>
                <c:pt idx="14" formatCode="General">
                  <c:v>-1.9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0A1-4FA6-A5FC-63885340A5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30776"/>
        <c:axId val="497927248"/>
      </c:barChart>
      <c:lineChart>
        <c:grouping val="standard"/>
        <c:varyColors val="0"/>
        <c:ser>
          <c:idx val="0"/>
          <c:order val="0"/>
          <c:tx>
            <c:strRef>
              <c:f>'Գծապատկեր 3.Բ.4'!$B$1</c:f>
              <c:strCache>
                <c:ptCount val="1"/>
                <c:pt idx="0">
                  <c:v>ՀՆԱ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3.Բ.4'!$A$2:$A$16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3.Բ.4'!$B$2:$B$16</c:f>
              <c:numCache>
                <c:formatCode>0.0</c:formatCode>
                <c:ptCount val="15"/>
                <c:pt idx="0">
                  <c:v>9.0911842603082818</c:v>
                </c:pt>
                <c:pt idx="1">
                  <c:v>12.914281677378339</c:v>
                </c:pt>
                <c:pt idx="2">
                  <c:v>14.558060480493623</c:v>
                </c:pt>
                <c:pt idx="3">
                  <c:v>12.701908178314667</c:v>
                </c:pt>
                <c:pt idx="4">
                  <c:v>12.432683700979256</c:v>
                </c:pt>
                <c:pt idx="5">
                  <c:v>9.6149430444283599</c:v>
                </c:pt>
                <c:pt idx="6">
                  <c:v>7.1486120070292722</c:v>
                </c:pt>
                <c:pt idx="7">
                  <c:v>6.1973618992024209</c:v>
                </c:pt>
                <c:pt idx="8">
                  <c:v>7.1608147107869806</c:v>
                </c:pt>
                <c:pt idx="9">
                  <c:v>7.0505237609518483</c:v>
                </c:pt>
                <c:pt idx="10">
                  <c:v>6.3044439967608392</c:v>
                </c:pt>
                <c:pt idx="11">
                  <c:v>3.8377629203803569</c:v>
                </c:pt>
                <c:pt idx="12">
                  <c:v>5.2</c:v>
                </c:pt>
                <c:pt idx="13">
                  <c:v>6.4</c:v>
                </c:pt>
                <c:pt idx="14" formatCode="General">
                  <c:v>6.2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1E7-4480-A9E2-C128EB5944E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28424"/>
        <c:axId val="497931168"/>
      </c:lineChart>
      <c:catAx>
        <c:axId val="497930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7248"/>
        <c:crosses val="autoZero"/>
        <c:auto val="1"/>
        <c:lblAlgn val="ctr"/>
        <c:lblOffset val="100"/>
        <c:noMultiLvlLbl val="0"/>
      </c:catAx>
      <c:valAx>
        <c:axId val="497927248"/>
        <c:scaling>
          <c:orientation val="minMax"/>
          <c:min val="-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30776"/>
        <c:crosses val="autoZero"/>
        <c:crossBetween val="between"/>
      </c:valAx>
      <c:valAx>
        <c:axId val="497931168"/>
        <c:scaling>
          <c:orientation val="minMax"/>
          <c:max val="20"/>
          <c:min val="-1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28424"/>
        <c:crosses val="max"/>
        <c:crossBetween val="between"/>
        <c:majorUnit val="5"/>
      </c:valAx>
      <c:catAx>
        <c:axId val="4979284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79311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9C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7543815165496045"/>
          <c:y val="4.1666666666666664E-2"/>
          <c:w val="0.34932888738113266"/>
          <c:h val="0.2320924467774861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5.0925925925925923E-2"/>
          <c:w val="0.86821259842519682"/>
          <c:h val="0.8033402595508895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3.Բ.5'!$C$1</c:f>
              <c:strCache>
                <c:ptCount val="1"/>
                <c:pt idx="0">
                  <c:v>տ/տ աճ (աջ առանցք)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numRef>
              <c:f>'Գծապատկեր 3.Բ.5'!$A$2:$A$47</c:f>
              <c:numCache>
                <c:formatCode>m/d/yyyy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'Գծապատկեր 3.Բ.5'!$C$2:$C$47</c:f>
              <c:numCache>
                <c:formatCode>General</c:formatCode>
                <c:ptCount val="46"/>
                <c:pt idx="24">
                  <c:v>6.06</c:v>
                </c:pt>
                <c:pt idx="25">
                  <c:v>-32.799999999999997</c:v>
                </c:pt>
                <c:pt idx="26">
                  <c:v>-36.22</c:v>
                </c:pt>
                <c:pt idx="27">
                  <c:v>0.57999999999999996</c:v>
                </c:pt>
                <c:pt idx="28">
                  <c:v>6.76</c:v>
                </c:pt>
                <c:pt idx="29">
                  <c:v>-17.21</c:v>
                </c:pt>
                <c:pt idx="30">
                  <c:v>41.01</c:v>
                </c:pt>
                <c:pt idx="31">
                  <c:v>-30.5</c:v>
                </c:pt>
                <c:pt idx="32">
                  <c:v>15.31</c:v>
                </c:pt>
                <c:pt idx="33">
                  <c:v>17.989999999999998</c:v>
                </c:pt>
                <c:pt idx="34">
                  <c:v>64.430000000000007</c:v>
                </c:pt>
                <c:pt idx="35">
                  <c:v>4.45</c:v>
                </c:pt>
                <c:pt idx="36">
                  <c:v>-17.920000000000002</c:v>
                </c:pt>
                <c:pt idx="37">
                  <c:v>58.2</c:v>
                </c:pt>
                <c:pt idx="38">
                  <c:v>-23.2</c:v>
                </c:pt>
                <c:pt idx="39">
                  <c:v>48.89</c:v>
                </c:pt>
                <c:pt idx="40">
                  <c:v>52.86</c:v>
                </c:pt>
                <c:pt idx="41">
                  <c:v>-5.27</c:v>
                </c:pt>
                <c:pt idx="42">
                  <c:v>-13.39</c:v>
                </c:pt>
                <c:pt idx="43">
                  <c:v>-29.21</c:v>
                </c:pt>
                <c:pt idx="44">
                  <c:v>-23.61</c:v>
                </c:pt>
                <c:pt idx="45">
                  <c:v>-27.42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7909880"/>
        <c:axId val="497908704"/>
      </c:barChart>
      <c:lineChart>
        <c:grouping val="standard"/>
        <c:varyColors val="0"/>
        <c:ser>
          <c:idx val="0"/>
          <c:order val="0"/>
          <c:tx>
            <c:strRef>
              <c:f>'Գծապատկեր 3.Բ.5'!$B$1</c:f>
              <c:strCache>
                <c:ptCount val="1"/>
                <c:pt idx="0">
                  <c:v>Կապիտալ ապրանքներ (ճշգրտված)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3.Բ.5'!$A$2:$A$47</c:f>
              <c:numCache>
                <c:formatCode>m/d/yyyy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'Գծապատկեր 3.Բ.5'!$B$2:$B$47</c:f>
              <c:numCache>
                <c:formatCode>0</c:formatCode>
                <c:ptCount val="46"/>
                <c:pt idx="0">
                  <c:v>51</c:v>
                </c:pt>
                <c:pt idx="1">
                  <c:v>64.2</c:v>
                </c:pt>
                <c:pt idx="2">
                  <c:v>58.8</c:v>
                </c:pt>
                <c:pt idx="3">
                  <c:v>72.900000000000006</c:v>
                </c:pt>
                <c:pt idx="4">
                  <c:v>78</c:v>
                </c:pt>
                <c:pt idx="5">
                  <c:v>103.9</c:v>
                </c:pt>
                <c:pt idx="6">
                  <c:v>71.3</c:v>
                </c:pt>
                <c:pt idx="7">
                  <c:v>97.9</c:v>
                </c:pt>
                <c:pt idx="8">
                  <c:v>75.5</c:v>
                </c:pt>
                <c:pt idx="9">
                  <c:v>83.6</c:v>
                </c:pt>
                <c:pt idx="10">
                  <c:v>86</c:v>
                </c:pt>
                <c:pt idx="11">
                  <c:v>70.599999999999994</c:v>
                </c:pt>
                <c:pt idx="12">
                  <c:v>110.9</c:v>
                </c:pt>
                <c:pt idx="13">
                  <c:v>90.7</c:v>
                </c:pt>
                <c:pt idx="14">
                  <c:v>153.9</c:v>
                </c:pt>
                <c:pt idx="15">
                  <c:v>93.3</c:v>
                </c:pt>
                <c:pt idx="16">
                  <c:v>94.9</c:v>
                </c:pt>
                <c:pt idx="17">
                  <c:v>109.8</c:v>
                </c:pt>
                <c:pt idx="18">
                  <c:v>95.1</c:v>
                </c:pt>
                <c:pt idx="19">
                  <c:v>124.8</c:v>
                </c:pt>
                <c:pt idx="20">
                  <c:v>83.9</c:v>
                </c:pt>
                <c:pt idx="21">
                  <c:v>106.8</c:v>
                </c:pt>
                <c:pt idx="22">
                  <c:v>113.2</c:v>
                </c:pt>
                <c:pt idx="23">
                  <c:v>89.1</c:v>
                </c:pt>
                <c:pt idx="24">
                  <c:v>117.7</c:v>
                </c:pt>
                <c:pt idx="25" formatCode="0.0">
                  <c:v>61</c:v>
                </c:pt>
                <c:pt idx="26" formatCode="0.0">
                  <c:v>98.2</c:v>
                </c:pt>
                <c:pt idx="27" formatCode="0.0">
                  <c:v>93.8</c:v>
                </c:pt>
                <c:pt idx="28" formatCode="0.0">
                  <c:v>101.3</c:v>
                </c:pt>
                <c:pt idx="29" formatCode="0.0">
                  <c:v>90.9</c:v>
                </c:pt>
                <c:pt idx="30" formatCode="0.0">
                  <c:v>134.1</c:v>
                </c:pt>
                <c:pt idx="31" formatCode="0.0">
                  <c:v>86.7</c:v>
                </c:pt>
                <c:pt idx="32" formatCode="0.0">
                  <c:v>96.7</c:v>
                </c:pt>
                <c:pt idx="33" formatCode="0.0">
                  <c:v>126</c:v>
                </c:pt>
                <c:pt idx="34" formatCode="0.0">
                  <c:v>186.2</c:v>
                </c:pt>
                <c:pt idx="35" formatCode="0.0">
                  <c:v>93.1</c:v>
                </c:pt>
                <c:pt idx="36" formatCode="General">
                  <c:v>96.6</c:v>
                </c:pt>
                <c:pt idx="37" formatCode="General">
                  <c:v>96.4</c:v>
                </c:pt>
                <c:pt idx="38" formatCode="General">
                  <c:v>75.400000000000006</c:v>
                </c:pt>
                <c:pt idx="39" formatCode="General">
                  <c:v>139.69999999999999</c:v>
                </c:pt>
                <c:pt idx="40" formatCode="General">
                  <c:v>154.9</c:v>
                </c:pt>
                <c:pt idx="41" formatCode="General">
                  <c:v>86.1</c:v>
                </c:pt>
                <c:pt idx="42" formatCode="General">
                  <c:v>116.1</c:v>
                </c:pt>
                <c:pt idx="43" formatCode="General">
                  <c:v>61.4</c:v>
                </c:pt>
                <c:pt idx="44" formatCode="General">
                  <c:v>73.900000000000006</c:v>
                </c:pt>
                <c:pt idx="45" formatCode="General">
                  <c:v>91.5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10272"/>
        <c:axId val="497907920"/>
      </c:lineChart>
      <c:dateAx>
        <c:axId val="4979102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7920"/>
        <c:crosses val="autoZero"/>
        <c:auto val="1"/>
        <c:lblOffset val="100"/>
        <c:baseTimeUnit val="months"/>
      </c:dateAx>
      <c:valAx>
        <c:axId val="497907920"/>
        <c:scaling>
          <c:orientation val="minMax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10272"/>
        <c:crosses val="autoZero"/>
        <c:crossBetween val="between"/>
      </c:valAx>
      <c:valAx>
        <c:axId val="497908704"/>
        <c:scaling>
          <c:orientation val="minMax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9880"/>
        <c:crosses val="max"/>
        <c:crossBetween val="between"/>
      </c:valAx>
      <c:dateAx>
        <c:axId val="49790988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790870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6.1111111111111109E-2"/>
          <c:y val="3.9333624963546227E-2"/>
          <c:w val="0.9"/>
          <c:h val="7.177748614756489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685376171880329E-2"/>
          <c:y val="1.6244797587583602E-2"/>
          <c:w val="0.87862924765623929"/>
          <c:h val="0.85024060741046303"/>
        </c:manualLayout>
      </c:layout>
      <c:areaChart>
        <c:grouping val="stacked"/>
        <c:varyColors val="0"/>
        <c:ser>
          <c:idx val="1"/>
          <c:order val="1"/>
          <c:tx>
            <c:strRef>
              <c:f>'Գծապատկեր 3.Բ.6'!$C$1</c:f>
              <c:strCache>
                <c:ptCount val="1"/>
                <c:pt idx="0">
                  <c:v>ՌԴ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cat>
            <c:numRef>
              <c:f>'Գծապատկեր 3.Բ.6'!$A$2:$A$95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'Գծապատկեր 3.Բ.6'!$C$2:$C$95</c:f>
              <c:numCache>
                <c:formatCode>0.0</c:formatCode>
                <c:ptCount val="94"/>
                <c:pt idx="0">
                  <c:v>47.877418146146454</c:v>
                </c:pt>
                <c:pt idx="1">
                  <c:v>57.89486225037291</c:v>
                </c:pt>
                <c:pt idx="2">
                  <c:v>66.633762892417408</c:v>
                </c:pt>
                <c:pt idx="3">
                  <c:v>58.740675106790988</c:v>
                </c:pt>
                <c:pt idx="4">
                  <c:v>76.98289127973122</c:v>
                </c:pt>
                <c:pt idx="5">
                  <c:v>97.369283080176828</c:v>
                </c:pt>
                <c:pt idx="6">
                  <c:v>104.38560104462346</c:v>
                </c:pt>
                <c:pt idx="7">
                  <c:v>97.222037361999128</c:v>
                </c:pt>
                <c:pt idx="8">
                  <c:v>80.846532968607775</c:v>
                </c:pt>
                <c:pt idx="9">
                  <c:v>89.903196207618933</c:v>
                </c:pt>
                <c:pt idx="10">
                  <c:v>77.223958646867757</c:v>
                </c:pt>
                <c:pt idx="11">
                  <c:v>81.996611073797453</c:v>
                </c:pt>
                <c:pt idx="12">
                  <c:v>43.951335866580912</c:v>
                </c:pt>
                <c:pt idx="13">
                  <c:v>50.475373939587001</c:v>
                </c:pt>
                <c:pt idx="14">
                  <c:v>56.467989514951213</c:v>
                </c:pt>
                <c:pt idx="15">
                  <c:v>66.12504154403382</c:v>
                </c:pt>
                <c:pt idx="16">
                  <c:v>71.782963226439691</c:v>
                </c:pt>
                <c:pt idx="17">
                  <c:v>82.338316871091507</c:v>
                </c:pt>
                <c:pt idx="18">
                  <c:v>103.969404867012</c:v>
                </c:pt>
                <c:pt idx="19">
                  <c:v>98.913760913728709</c:v>
                </c:pt>
                <c:pt idx="20">
                  <c:v>87.596044274952703</c:v>
                </c:pt>
                <c:pt idx="21">
                  <c:v>87.930691801331889</c:v>
                </c:pt>
                <c:pt idx="22">
                  <c:v>75.233416193494705</c:v>
                </c:pt>
                <c:pt idx="23">
                  <c:v>85.878113479325307</c:v>
                </c:pt>
                <c:pt idx="24">
                  <c:v>41.9515368074224</c:v>
                </c:pt>
                <c:pt idx="25">
                  <c:v>47.327996476959903</c:v>
                </c:pt>
                <c:pt idx="26">
                  <c:v>41.669661060900097</c:v>
                </c:pt>
                <c:pt idx="27">
                  <c:v>29.149875660299301</c:v>
                </c:pt>
                <c:pt idx="28">
                  <c:v>39.380182248951506</c:v>
                </c:pt>
                <c:pt idx="29">
                  <c:v>66.510045418232792</c:v>
                </c:pt>
                <c:pt idx="30">
                  <c:v>73.342342821987401</c:v>
                </c:pt>
                <c:pt idx="31">
                  <c:v>68.008632639610099</c:v>
                </c:pt>
                <c:pt idx="32">
                  <c:v>67.958230992466881</c:v>
                </c:pt>
                <c:pt idx="33">
                  <c:v>66.015639567319496</c:v>
                </c:pt>
                <c:pt idx="34">
                  <c:v>59.857441335446296</c:v>
                </c:pt>
                <c:pt idx="35">
                  <c:v>72.65824999043771</c:v>
                </c:pt>
                <c:pt idx="36">
                  <c:v>34.586881922289102</c:v>
                </c:pt>
                <c:pt idx="37">
                  <c:v>44.74228451090481</c:v>
                </c:pt>
                <c:pt idx="38">
                  <c:v>52.900075064110894</c:v>
                </c:pt>
                <c:pt idx="39">
                  <c:v>52.878804080823677</c:v>
                </c:pt>
                <c:pt idx="40">
                  <c:v>61.270666903795735</c:v>
                </c:pt>
                <c:pt idx="41">
                  <c:v>78.525569340427779</c:v>
                </c:pt>
                <c:pt idx="42">
                  <c:v>79.260523893609601</c:v>
                </c:pt>
                <c:pt idx="43">
                  <c:v>74.459999999999994</c:v>
                </c:pt>
                <c:pt idx="44">
                  <c:v>70.822901638458902</c:v>
                </c:pt>
                <c:pt idx="45">
                  <c:v>66.18804748649643</c:v>
                </c:pt>
                <c:pt idx="46">
                  <c:v>58.601053724319058</c:v>
                </c:pt>
                <c:pt idx="47">
                  <c:v>65.077122326796783</c:v>
                </c:pt>
                <c:pt idx="48">
                  <c:v>31.757000000000001</c:v>
                </c:pt>
                <c:pt idx="49">
                  <c:v>36.935606109648631</c:v>
                </c:pt>
                <c:pt idx="50">
                  <c:v>38.777327204806213</c:v>
                </c:pt>
                <c:pt idx="51">
                  <c:v>83.968819622718243</c:v>
                </c:pt>
                <c:pt idx="52">
                  <c:v>148.18970469249709</c:v>
                </c:pt>
                <c:pt idx="53">
                  <c:v>205.88628009504848</c:v>
                </c:pt>
                <c:pt idx="54">
                  <c:v>174.42101592498702</c:v>
                </c:pt>
                <c:pt idx="55">
                  <c:v>148.000074919024</c:v>
                </c:pt>
                <c:pt idx="56">
                  <c:v>148.7759904930777</c:v>
                </c:pt>
                <c:pt idx="57">
                  <c:v>135.83072149594634</c:v>
                </c:pt>
                <c:pt idx="58">
                  <c:v>126.45384200647663</c:v>
                </c:pt>
                <c:pt idx="59">
                  <c:v>120.01948573805096</c:v>
                </c:pt>
                <c:pt idx="60">
                  <c:v>66.037833595298991</c:v>
                </c:pt>
                <c:pt idx="61">
                  <c:v>69.686012531468435</c:v>
                </c:pt>
                <c:pt idx="62">
                  <c:v>76.051098642116443</c:v>
                </c:pt>
                <c:pt idx="63">
                  <c:v>64.880815173887001</c:v>
                </c:pt>
                <c:pt idx="64">
                  <c:v>79.313813769774896</c:v>
                </c:pt>
                <c:pt idx="65">
                  <c:v>77.744563691468699</c:v>
                </c:pt>
                <c:pt idx="66">
                  <c:v>69.168498071976288</c:v>
                </c:pt>
                <c:pt idx="67">
                  <c:v>57.77912278929967</c:v>
                </c:pt>
                <c:pt idx="68">
                  <c:v>46.191236128524096</c:v>
                </c:pt>
                <c:pt idx="69">
                  <c:v>47.782021101098501</c:v>
                </c:pt>
                <c:pt idx="70">
                  <c:v>36.100933626646501</c:v>
                </c:pt>
                <c:pt idx="71">
                  <c:v>43.939640318493801</c:v>
                </c:pt>
                <c:pt idx="72">
                  <c:v>28.855638648024303</c:v>
                </c:pt>
                <c:pt idx="73">
                  <c:v>31.063901672363698</c:v>
                </c:pt>
                <c:pt idx="74">
                  <c:v>33.279668388477404</c:v>
                </c:pt>
                <c:pt idx="75">
                  <c:v>32.676614568077802</c:v>
                </c:pt>
                <c:pt idx="76">
                  <c:v>35.9</c:v>
                </c:pt>
                <c:pt idx="77">
                  <c:v>35.200000000000003</c:v>
                </c:pt>
                <c:pt idx="78">
                  <c:v>40.1</c:v>
                </c:pt>
                <c:pt idx="79">
                  <c:v>40.4</c:v>
                </c:pt>
                <c:pt idx="80">
                  <c:v>36.700000000000003</c:v>
                </c:pt>
                <c:pt idx="81">
                  <c:v>31.6</c:v>
                </c:pt>
                <c:pt idx="82">
                  <c:v>29.5</c:v>
                </c:pt>
                <c:pt idx="83">
                  <c:v>42.6</c:v>
                </c:pt>
                <c:pt idx="84">
                  <c:v>28.7</c:v>
                </c:pt>
                <c:pt idx="85">
                  <c:v>36.412529999999997</c:v>
                </c:pt>
                <c:pt idx="86">
                  <c:v>39.079190000000004</c:v>
                </c:pt>
                <c:pt idx="87">
                  <c:v>43.406150000000004</c:v>
                </c:pt>
                <c:pt idx="88">
                  <c:v>46.003999999999998</c:v>
                </c:pt>
                <c:pt idx="89">
                  <c:v>50.924999999999997</c:v>
                </c:pt>
                <c:pt idx="90">
                  <c:v>60.097000000000001</c:v>
                </c:pt>
                <c:pt idx="91">
                  <c:v>59.137380188604901</c:v>
                </c:pt>
                <c:pt idx="92">
                  <c:v>53.265000000000001</c:v>
                </c:pt>
                <c:pt idx="93">
                  <c:v>53.126339999999999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C3D8-4EE7-9D20-A24932C2FD5C}"/>
            </c:ext>
          </c:extLst>
        </c:ser>
        <c:ser>
          <c:idx val="2"/>
          <c:order val="2"/>
          <c:tx>
            <c:strRef>
              <c:f>'Գծապատկեր 3.Բ.6'!$D$1</c:f>
              <c:strCache>
                <c:ptCount val="1"/>
                <c:pt idx="0">
                  <c:v>ԱՄՆ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cat>
            <c:numRef>
              <c:f>'Գծապատկեր 3.Բ.6'!$A$2:$A$95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'Գծապատկեր 3.Բ.6'!$D$2:$D$95</c:f>
              <c:numCache>
                <c:formatCode>0.0</c:formatCode>
                <c:ptCount val="94"/>
                <c:pt idx="0">
                  <c:v>8.0579392462188064</c:v>
                </c:pt>
                <c:pt idx="1">
                  <c:v>9.3943923523413222</c:v>
                </c:pt>
                <c:pt idx="2">
                  <c:v>10.930537913104377</c:v>
                </c:pt>
                <c:pt idx="3">
                  <c:v>9.7394743902323384</c:v>
                </c:pt>
                <c:pt idx="4">
                  <c:v>11.675746350537061</c:v>
                </c:pt>
                <c:pt idx="5">
                  <c:v>10.933412563419953</c:v>
                </c:pt>
                <c:pt idx="6">
                  <c:v>11.414419748111595</c:v>
                </c:pt>
                <c:pt idx="7">
                  <c:v>11.894481226965221</c:v>
                </c:pt>
                <c:pt idx="8">
                  <c:v>11.216516862563854</c:v>
                </c:pt>
                <c:pt idx="9">
                  <c:v>12.652083570164924</c:v>
                </c:pt>
                <c:pt idx="10">
                  <c:v>12.750130469372802</c:v>
                </c:pt>
                <c:pt idx="11">
                  <c:v>16.017034647106719</c:v>
                </c:pt>
                <c:pt idx="12">
                  <c:v>10.373039536582752</c:v>
                </c:pt>
                <c:pt idx="13">
                  <c:v>11.749623961821037</c:v>
                </c:pt>
                <c:pt idx="14">
                  <c:v>13.781062319219746</c:v>
                </c:pt>
                <c:pt idx="15">
                  <c:v>14.180433412827391</c:v>
                </c:pt>
                <c:pt idx="16">
                  <c:v>14.1077166637358</c:v>
                </c:pt>
                <c:pt idx="17">
                  <c:v>12.6903338295051</c:v>
                </c:pt>
                <c:pt idx="18">
                  <c:v>13.713005362472201</c:v>
                </c:pt>
                <c:pt idx="19">
                  <c:v>13.7268429890729</c:v>
                </c:pt>
                <c:pt idx="20">
                  <c:v>12.9850057304701</c:v>
                </c:pt>
                <c:pt idx="21">
                  <c:v>14.2622890106146</c:v>
                </c:pt>
                <c:pt idx="22">
                  <c:v>13.6508514478106</c:v>
                </c:pt>
                <c:pt idx="23">
                  <c:v>18.907626349997003</c:v>
                </c:pt>
                <c:pt idx="24">
                  <c:v>11.499541119211901</c:v>
                </c:pt>
                <c:pt idx="25">
                  <c:v>13.605647706339399</c:v>
                </c:pt>
                <c:pt idx="26">
                  <c:v>14.0661403790791</c:v>
                </c:pt>
                <c:pt idx="27">
                  <c:v>12.621641099526599</c:v>
                </c:pt>
                <c:pt idx="28">
                  <c:v>16.778842512425999</c:v>
                </c:pt>
                <c:pt idx="29">
                  <c:v>24.060838296521897</c:v>
                </c:pt>
                <c:pt idx="30">
                  <c:v>30.841023135123301</c:v>
                </c:pt>
                <c:pt idx="31">
                  <c:v>36.774685978145804</c:v>
                </c:pt>
                <c:pt idx="32">
                  <c:v>44.309011460940198</c:v>
                </c:pt>
                <c:pt idx="33">
                  <c:v>43.256878080981998</c:v>
                </c:pt>
                <c:pt idx="34">
                  <c:v>34.689512895621199</c:v>
                </c:pt>
                <c:pt idx="35">
                  <c:v>40.943562413876002</c:v>
                </c:pt>
                <c:pt idx="36">
                  <c:v>25.112261360636598</c:v>
                </c:pt>
                <c:pt idx="37">
                  <c:v>26.747323441406834</c:v>
                </c:pt>
                <c:pt idx="38">
                  <c:v>32.980752406002296</c:v>
                </c:pt>
                <c:pt idx="39">
                  <c:v>33.161641099526598</c:v>
                </c:pt>
                <c:pt idx="40">
                  <c:v>33.103842512425999</c:v>
                </c:pt>
                <c:pt idx="41">
                  <c:v>33.052670637217524</c:v>
                </c:pt>
                <c:pt idx="42">
                  <c:v>32.20251156756165</c:v>
                </c:pt>
                <c:pt idx="43">
                  <c:v>31.210999999999999</c:v>
                </c:pt>
                <c:pt idx="44">
                  <c:v>31.100745913994199</c:v>
                </c:pt>
                <c:pt idx="45">
                  <c:v>30.492843136573843</c:v>
                </c:pt>
                <c:pt idx="46">
                  <c:v>30.611846866374229</c:v>
                </c:pt>
                <c:pt idx="47">
                  <c:v>38.207743782142607</c:v>
                </c:pt>
                <c:pt idx="48">
                  <c:v>23.466999999999999</c:v>
                </c:pt>
                <c:pt idx="49">
                  <c:v>25.188683248324619</c:v>
                </c:pt>
                <c:pt idx="50">
                  <c:v>29.157188034163163</c:v>
                </c:pt>
                <c:pt idx="51">
                  <c:v>28.340916200918404</c:v>
                </c:pt>
                <c:pt idx="52">
                  <c:v>28.326922052185168</c:v>
                </c:pt>
                <c:pt idx="53">
                  <c:v>27.724029580047986</c:v>
                </c:pt>
                <c:pt idx="54">
                  <c:v>24.712175179344797</c:v>
                </c:pt>
                <c:pt idx="55">
                  <c:v>26.779935822484173</c:v>
                </c:pt>
                <c:pt idx="56">
                  <c:v>24.645180814597062</c:v>
                </c:pt>
                <c:pt idx="57">
                  <c:v>24.145542641851463</c:v>
                </c:pt>
                <c:pt idx="58">
                  <c:v>24.948739395458009</c:v>
                </c:pt>
                <c:pt idx="59">
                  <c:v>30.848278115792212</c:v>
                </c:pt>
                <c:pt idx="60">
                  <c:v>20.101708824524419</c:v>
                </c:pt>
                <c:pt idx="61">
                  <c:v>21.389698680153106</c:v>
                </c:pt>
                <c:pt idx="62">
                  <c:v>26.907856144950358</c:v>
                </c:pt>
                <c:pt idx="63">
                  <c:v>23.977479679905723</c:v>
                </c:pt>
                <c:pt idx="64">
                  <c:v>26.732911501217917</c:v>
                </c:pt>
                <c:pt idx="65">
                  <c:v>26.987095184148597</c:v>
                </c:pt>
                <c:pt idx="66">
                  <c:v>25.538900685129004</c:v>
                </c:pt>
                <c:pt idx="67">
                  <c:v>27.323376695092033</c:v>
                </c:pt>
                <c:pt idx="68">
                  <c:v>25.4043894094881</c:v>
                </c:pt>
                <c:pt idx="69">
                  <c:v>28.170481993587</c:v>
                </c:pt>
                <c:pt idx="70">
                  <c:v>26.225862591396798</c:v>
                </c:pt>
                <c:pt idx="71">
                  <c:v>32.102919981838902</c:v>
                </c:pt>
                <c:pt idx="72">
                  <c:v>22.602101632331799</c:v>
                </c:pt>
                <c:pt idx="73">
                  <c:v>24.719265281869699</c:v>
                </c:pt>
                <c:pt idx="74">
                  <c:v>25.903507747181401</c:v>
                </c:pt>
                <c:pt idx="75">
                  <c:v>27.3343232645684</c:v>
                </c:pt>
                <c:pt idx="76">
                  <c:v>27.9</c:v>
                </c:pt>
                <c:pt idx="77">
                  <c:v>26.2</c:v>
                </c:pt>
                <c:pt idx="78">
                  <c:v>27.8</c:v>
                </c:pt>
                <c:pt idx="79">
                  <c:v>29</c:v>
                </c:pt>
                <c:pt idx="80">
                  <c:v>26.4</c:v>
                </c:pt>
                <c:pt idx="81">
                  <c:v>29.7</c:v>
                </c:pt>
                <c:pt idx="82">
                  <c:v>27.5</c:v>
                </c:pt>
                <c:pt idx="83">
                  <c:v>33.299999999999997</c:v>
                </c:pt>
                <c:pt idx="84">
                  <c:v>22.4</c:v>
                </c:pt>
                <c:pt idx="85">
                  <c:v>22.455439999999999</c:v>
                </c:pt>
                <c:pt idx="86">
                  <c:v>26.087049999999998</c:v>
                </c:pt>
                <c:pt idx="87">
                  <c:v>29.386830000000003</c:v>
                </c:pt>
                <c:pt idx="88">
                  <c:v>26.372</c:v>
                </c:pt>
                <c:pt idx="89">
                  <c:v>26.253</c:v>
                </c:pt>
                <c:pt idx="90">
                  <c:v>31.84</c:v>
                </c:pt>
                <c:pt idx="91">
                  <c:v>29.067403421477799</c:v>
                </c:pt>
                <c:pt idx="92">
                  <c:v>27.56</c:v>
                </c:pt>
                <c:pt idx="93">
                  <c:v>27.548200000000001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3D8-4EE7-9D20-A24932C2FD5C}"/>
            </c:ext>
          </c:extLst>
        </c:ser>
        <c:ser>
          <c:idx val="3"/>
          <c:order val="3"/>
          <c:tx>
            <c:strRef>
              <c:f>'Գծապատկեր 3.Բ.6'!$E$1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cat>
            <c:numRef>
              <c:f>'Գծապատկեր 3.Բ.6'!$A$2:$A$95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'Գծապատկեր 3.Բ.6'!$E$2:$E$95</c:f>
              <c:numCache>
                <c:formatCode>0.0</c:formatCode>
                <c:ptCount val="94"/>
                <c:pt idx="0">
                  <c:v>11.792480886107597</c:v>
                </c:pt>
                <c:pt idx="1">
                  <c:v>13.590515131691882</c:v>
                </c:pt>
                <c:pt idx="2">
                  <c:v>15.389088361100363</c:v>
                </c:pt>
                <c:pt idx="3">
                  <c:v>13.949016595727699</c:v>
                </c:pt>
                <c:pt idx="4">
                  <c:v>15.868727876340351</c:v>
                </c:pt>
                <c:pt idx="5">
                  <c:v>16.15793341857357</c:v>
                </c:pt>
                <c:pt idx="6">
                  <c:v>16.93332837714609</c:v>
                </c:pt>
                <c:pt idx="7">
                  <c:v>15.878350423468127</c:v>
                </c:pt>
                <c:pt idx="8">
                  <c:v>15.580804392531086</c:v>
                </c:pt>
                <c:pt idx="9">
                  <c:v>17.394029146968947</c:v>
                </c:pt>
                <c:pt idx="10">
                  <c:v>16.670913334952711</c:v>
                </c:pt>
                <c:pt idx="11">
                  <c:v>17.869152739841201</c:v>
                </c:pt>
                <c:pt idx="12">
                  <c:v>12.786133269715572</c:v>
                </c:pt>
                <c:pt idx="13">
                  <c:v>14.569358147432236</c:v>
                </c:pt>
                <c:pt idx="14">
                  <c:v>16.632114192253525</c:v>
                </c:pt>
                <c:pt idx="15">
                  <c:v>17.560786174494002</c:v>
                </c:pt>
                <c:pt idx="16">
                  <c:v>18.140821380911511</c:v>
                </c:pt>
                <c:pt idx="17">
                  <c:v>16.036201550938401</c:v>
                </c:pt>
                <c:pt idx="18">
                  <c:v>17.799699453794812</c:v>
                </c:pt>
                <c:pt idx="19">
                  <c:v>17.420191102272394</c:v>
                </c:pt>
                <c:pt idx="20">
                  <c:v>16.948557466539196</c:v>
                </c:pt>
                <c:pt idx="21">
                  <c:v>19.015366946833506</c:v>
                </c:pt>
                <c:pt idx="22">
                  <c:v>18.350152906777694</c:v>
                </c:pt>
                <c:pt idx="23">
                  <c:v>21.7185663137397</c:v>
                </c:pt>
                <c:pt idx="24">
                  <c:v>14.39393477372499</c:v>
                </c:pt>
                <c:pt idx="25">
                  <c:v>15.498112982355099</c:v>
                </c:pt>
                <c:pt idx="26">
                  <c:v>15.584095953562604</c:v>
                </c:pt>
                <c:pt idx="27">
                  <c:v>12.767875253013298</c:v>
                </c:pt>
                <c:pt idx="28">
                  <c:v>16.3325798790924</c:v>
                </c:pt>
                <c:pt idx="29">
                  <c:v>24.57820052828831</c:v>
                </c:pt>
                <c:pt idx="30">
                  <c:v>24.688079303464292</c:v>
                </c:pt>
                <c:pt idx="31">
                  <c:v>22.927210212499634</c:v>
                </c:pt>
                <c:pt idx="32">
                  <c:v>25.491548469712907</c:v>
                </c:pt>
                <c:pt idx="33">
                  <c:v>25.9969875191405</c:v>
                </c:pt>
                <c:pt idx="34">
                  <c:v>24.102168197455462</c:v>
                </c:pt>
                <c:pt idx="35">
                  <c:v>31.676751822441293</c:v>
                </c:pt>
                <c:pt idx="36">
                  <c:v>20.834740613829993</c:v>
                </c:pt>
                <c:pt idx="37">
                  <c:v>22.508018631472858</c:v>
                </c:pt>
                <c:pt idx="38">
                  <c:v>29.727590310629836</c:v>
                </c:pt>
                <c:pt idx="39">
                  <c:v>30.425269015663961</c:v>
                </c:pt>
                <c:pt idx="40">
                  <c:v>30.840208873047022</c:v>
                </c:pt>
                <c:pt idx="41">
                  <c:v>32.124110554702732</c:v>
                </c:pt>
                <c:pt idx="42">
                  <c:v>29.743483268637508</c:v>
                </c:pt>
                <c:pt idx="43">
                  <c:v>29.204000000000001</c:v>
                </c:pt>
                <c:pt idx="44">
                  <c:v>31.814658114124896</c:v>
                </c:pt>
                <c:pt idx="45">
                  <c:v>29.035506091147276</c:v>
                </c:pt>
                <c:pt idx="46">
                  <c:v>30.230165493984597</c:v>
                </c:pt>
                <c:pt idx="47">
                  <c:v>33.432478194308445</c:v>
                </c:pt>
                <c:pt idx="48">
                  <c:v>20.754000000000001</c:v>
                </c:pt>
                <c:pt idx="49">
                  <c:v>23.648377445011516</c:v>
                </c:pt>
                <c:pt idx="50">
                  <c:v>24.739236840580205</c:v>
                </c:pt>
                <c:pt idx="51">
                  <c:v>25.637268653440977</c:v>
                </c:pt>
                <c:pt idx="52">
                  <c:v>31.413252910614915</c:v>
                </c:pt>
                <c:pt idx="53">
                  <c:v>26.507202169355594</c:v>
                </c:pt>
                <c:pt idx="54">
                  <c:v>20.864910026938198</c:v>
                </c:pt>
                <c:pt idx="55">
                  <c:v>23.301106210408175</c:v>
                </c:pt>
                <c:pt idx="56">
                  <c:v>20.87896068944703</c:v>
                </c:pt>
                <c:pt idx="57">
                  <c:v>19.971571979924548</c:v>
                </c:pt>
                <c:pt idx="58">
                  <c:v>21.732831462268773</c:v>
                </c:pt>
                <c:pt idx="59">
                  <c:v>24.125391275376231</c:v>
                </c:pt>
                <c:pt idx="60">
                  <c:v>17.501498267590858</c:v>
                </c:pt>
                <c:pt idx="61">
                  <c:v>18.942854821869531</c:v>
                </c:pt>
                <c:pt idx="62">
                  <c:v>23.01257849404794</c:v>
                </c:pt>
                <c:pt idx="63">
                  <c:v>20.459216976883791</c:v>
                </c:pt>
                <c:pt idx="64">
                  <c:v>24.897347713669944</c:v>
                </c:pt>
                <c:pt idx="65">
                  <c:v>23.308805912639695</c:v>
                </c:pt>
                <c:pt idx="66">
                  <c:v>22.030693806927214</c:v>
                </c:pt>
                <c:pt idx="67">
                  <c:v>22.840659427563391</c:v>
                </c:pt>
                <c:pt idx="68">
                  <c:v>22.351741041567806</c:v>
                </c:pt>
                <c:pt idx="69">
                  <c:v>23.134325445513703</c:v>
                </c:pt>
                <c:pt idx="70">
                  <c:v>25.359928867635297</c:v>
                </c:pt>
                <c:pt idx="71">
                  <c:v>26.232788163806294</c:v>
                </c:pt>
                <c:pt idx="72">
                  <c:v>18.457336650451396</c:v>
                </c:pt>
                <c:pt idx="73">
                  <c:v>19.3963986425671</c:v>
                </c:pt>
                <c:pt idx="74">
                  <c:v>21.2084783637711</c:v>
                </c:pt>
                <c:pt idx="75">
                  <c:v>21.392888454688396</c:v>
                </c:pt>
                <c:pt idx="76">
                  <c:v>22.3</c:v>
                </c:pt>
                <c:pt idx="77">
                  <c:v>19.899999999999999</c:v>
                </c:pt>
                <c:pt idx="78">
                  <c:v>21.9</c:v>
                </c:pt>
                <c:pt idx="79">
                  <c:v>21.9</c:v>
                </c:pt>
                <c:pt idx="80">
                  <c:v>24.4</c:v>
                </c:pt>
                <c:pt idx="81">
                  <c:v>23.799999999999994</c:v>
                </c:pt>
                <c:pt idx="82">
                  <c:v>22.900000000000006</c:v>
                </c:pt>
                <c:pt idx="83">
                  <c:v>29.699999999999996</c:v>
                </c:pt>
                <c:pt idx="84">
                  <c:v>17.100000000000001</c:v>
                </c:pt>
                <c:pt idx="85">
                  <c:v>17.486470000000001</c:v>
                </c:pt>
                <c:pt idx="86">
                  <c:v>20.538759999999996</c:v>
                </c:pt>
                <c:pt idx="87">
                  <c:v>26.33639999999999</c:v>
                </c:pt>
                <c:pt idx="88">
                  <c:v>20.267000000000003</c:v>
                </c:pt>
                <c:pt idx="89">
                  <c:v>21.474000000000004</c:v>
                </c:pt>
                <c:pt idx="90">
                  <c:v>25.752999999999997</c:v>
                </c:pt>
                <c:pt idx="91">
                  <c:v>23.540590466573299</c:v>
                </c:pt>
                <c:pt idx="92">
                  <c:v>23.196999999999999</c:v>
                </c:pt>
                <c:pt idx="93">
                  <c:v>22.264710000000001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7905176"/>
        <c:axId val="497908312"/>
      </c:areaChart>
      <c:lineChart>
        <c:grouping val="standard"/>
        <c:varyColors val="0"/>
        <c:ser>
          <c:idx val="0"/>
          <c:order val="0"/>
          <c:tx>
            <c:strRef>
              <c:f>'Գծապատկեր 3.Բ.6'!$B$1</c:f>
              <c:strCache>
                <c:ptCount val="1"/>
                <c:pt idx="0">
                  <c:v>Ընդամենը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3.Բ.6'!$A$2:$A$95</c:f>
              <c:numCache>
                <c:formatCode>m/d/yyyy</c:formatCode>
                <c:ptCount val="94"/>
                <c:pt idx="0">
                  <c:v>43131</c:v>
                </c:pt>
                <c:pt idx="1">
                  <c:v>43159</c:v>
                </c:pt>
                <c:pt idx="2">
                  <c:v>43190</c:v>
                </c:pt>
                <c:pt idx="3">
                  <c:v>43220</c:v>
                </c:pt>
                <c:pt idx="4">
                  <c:v>43251</c:v>
                </c:pt>
                <c:pt idx="5">
                  <c:v>43281</c:v>
                </c:pt>
                <c:pt idx="6">
                  <c:v>43312</c:v>
                </c:pt>
                <c:pt idx="7">
                  <c:v>43343</c:v>
                </c:pt>
                <c:pt idx="8">
                  <c:v>43373</c:v>
                </c:pt>
                <c:pt idx="9">
                  <c:v>43404</c:v>
                </c:pt>
                <c:pt idx="10">
                  <c:v>43434</c:v>
                </c:pt>
                <c:pt idx="11">
                  <c:v>43465</c:v>
                </c:pt>
                <c:pt idx="12">
                  <c:v>43496</c:v>
                </c:pt>
                <c:pt idx="13">
                  <c:v>43524</c:v>
                </c:pt>
                <c:pt idx="14">
                  <c:v>43555</c:v>
                </c:pt>
                <c:pt idx="15">
                  <c:v>43585</c:v>
                </c:pt>
                <c:pt idx="16">
                  <c:v>43616</c:v>
                </c:pt>
                <c:pt idx="17">
                  <c:v>43646</c:v>
                </c:pt>
                <c:pt idx="18">
                  <c:v>43677</c:v>
                </c:pt>
                <c:pt idx="19">
                  <c:v>43708</c:v>
                </c:pt>
                <c:pt idx="20">
                  <c:v>43738</c:v>
                </c:pt>
                <c:pt idx="21">
                  <c:v>43769</c:v>
                </c:pt>
                <c:pt idx="22">
                  <c:v>43799</c:v>
                </c:pt>
                <c:pt idx="23">
                  <c:v>43830</c:v>
                </c:pt>
                <c:pt idx="24">
                  <c:v>43861</c:v>
                </c:pt>
                <c:pt idx="25">
                  <c:v>43890</c:v>
                </c:pt>
                <c:pt idx="26">
                  <c:v>43921</c:v>
                </c:pt>
                <c:pt idx="27">
                  <c:v>43951</c:v>
                </c:pt>
                <c:pt idx="28">
                  <c:v>43982</c:v>
                </c:pt>
                <c:pt idx="29">
                  <c:v>44012</c:v>
                </c:pt>
                <c:pt idx="30">
                  <c:v>44043</c:v>
                </c:pt>
                <c:pt idx="31">
                  <c:v>44074</c:v>
                </c:pt>
                <c:pt idx="32">
                  <c:v>44104</c:v>
                </c:pt>
                <c:pt idx="33">
                  <c:v>44135</c:v>
                </c:pt>
                <c:pt idx="34">
                  <c:v>44165</c:v>
                </c:pt>
                <c:pt idx="35">
                  <c:v>44196</c:v>
                </c:pt>
                <c:pt idx="36">
                  <c:v>44227</c:v>
                </c:pt>
                <c:pt idx="37">
                  <c:v>44255</c:v>
                </c:pt>
                <c:pt idx="38">
                  <c:v>44286</c:v>
                </c:pt>
                <c:pt idx="39">
                  <c:v>44316</c:v>
                </c:pt>
                <c:pt idx="40">
                  <c:v>44347</c:v>
                </c:pt>
                <c:pt idx="41">
                  <c:v>44377</c:v>
                </c:pt>
                <c:pt idx="42">
                  <c:v>44408</c:v>
                </c:pt>
                <c:pt idx="43">
                  <c:v>44439</c:v>
                </c:pt>
                <c:pt idx="44">
                  <c:v>44469</c:v>
                </c:pt>
                <c:pt idx="45">
                  <c:v>44500</c:v>
                </c:pt>
                <c:pt idx="46">
                  <c:v>44530</c:v>
                </c:pt>
                <c:pt idx="47">
                  <c:v>44561</c:v>
                </c:pt>
                <c:pt idx="48">
                  <c:v>44592</c:v>
                </c:pt>
                <c:pt idx="49">
                  <c:v>44620</c:v>
                </c:pt>
                <c:pt idx="50">
                  <c:v>44651</c:v>
                </c:pt>
                <c:pt idx="51">
                  <c:v>44681</c:v>
                </c:pt>
                <c:pt idx="52">
                  <c:v>44712</c:v>
                </c:pt>
                <c:pt idx="53">
                  <c:v>44742</c:v>
                </c:pt>
                <c:pt idx="54">
                  <c:v>44773</c:v>
                </c:pt>
                <c:pt idx="55">
                  <c:v>44804</c:v>
                </c:pt>
                <c:pt idx="56">
                  <c:v>44834</c:v>
                </c:pt>
                <c:pt idx="57">
                  <c:v>44865</c:v>
                </c:pt>
                <c:pt idx="58">
                  <c:v>44895</c:v>
                </c:pt>
                <c:pt idx="59">
                  <c:v>44926</c:v>
                </c:pt>
                <c:pt idx="60">
                  <c:v>44957</c:v>
                </c:pt>
                <c:pt idx="61">
                  <c:v>44985</c:v>
                </c:pt>
                <c:pt idx="62">
                  <c:v>45016</c:v>
                </c:pt>
                <c:pt idx="63">
                  <c:v>45046</c:v>
                </c:pt>
                <c:pt idx="64">
                  <c:v>45077</c:v>
                </c:pt>
                <c:pt idx="65">
                  <c:v>45107</c:v>
                </c:pt>
                <c:pt idx="66">
                  <c:v>45138</c:v>
                </c:pt>
                <c:pt idx="67">
                  <c:v>45169</c:v>
                </c:pt>
                <c:pt idx="68">
                  <c:v>45199</c:v>
                </c:pt>
                <c:pt idx="69">
                  <c:v>45230</c:v>
                </c:pt>
                <c:pt idx="70">
                  <c:v>45260</c:v>
                </c:pt>
                <c:pt idx="71">
                  <c:v>45291</c:v>
                </c:pt>
                <c:pt idx="72">
                  <c:v>45322</c:v>
                </c:pt>
                <c:pt idx="73">
                  <c:v>45351</c:v>
                </c:pt>
                <c:pt idx="74">
                  <c:v>45382</c:v>
                </c:pt>
                <c:pt idx="75">
                  <c:v>45412</c:v>
                </c:pt>
                <c:pt idx="76">
                  <c:v>45443</c:v>
                </c:pt>
                <c:pt idx="77">
                  <c:v>45473</c:v>
                </c:pt>
                <c:pt idx="78">
                  <c:v>45504</c:v>
                </c:pt>
                <c:pt idx="79">
                  <c:v>45535</c:v>
                </c:pt>
                <c:pt idx="80">
                  <c:v>45565</c:v>
                </c:pt>
                <c:pt idx="81">
                  <c:v>45596</c:v>
                </c:pt>
                <c:pt idx="82">
                  <c:v>45626</c:v>
                </c:pt>
                <c:pt idx="83">
                  <c:v>45657</c:v>
                </c:pt>
                <c:pt idx="84">
                  <c:v>45688</c:v>
                </c:pt>
                <c:pt idx="85">
                  <c:v>45716</c:v>
                </c:pt>
                <c:pt idx="86">
                  <c:v>45747</c:v>
                </c:pt>
                <c:pt idx="87">
                  <c:v>45777</c:v>
                </c:pt>
                <c:pt idx="88">
                  <c:v>45808</c:v>
                </c:pt>
                <c:pt idx="89">
                  <c:v>45838</c:v>
                </c:pt>
                <c:pt idx="90">
                  <c:v>45869</c:v>
                </c:pt>
                <c:pt idx="91">
                  <c:v>45900</c:v>
                </c:pt>
                <c:pt idx="92">
                  <c:v>45930</c:v>
                </c:pt>
                <c:pt idx="93">
                  <c:v>45961</c:v>
                </c:pt>
              </c:numCache>
            </c:numRef>
          </c:cat>
          <c:val>
            <c:numRef>
              <c:f>'Գծապատկեր 3.Բ.6'!$B$2:$B$95</c:f>
              <c:numCache>
                <c:formatCode>0.0</c:formatCode>
                <c:ptCount val="94"/>
                <c:pt idx="0">
                  <c:v>67.727838278472859</c:v>
                </c:pt>
                <c:pt idx="1">
                  <c:v>80.879769734406111</c:v>
                </c:pt>
                <c:pt idx="2">
                  <c:v>92.953389166622145</c:v>
                </c:pt>
                <c:pt idx="3">
                  <c:v>82.429166092751018</c:v>
                </c:pt>
                <c:pt idx="4">
                  <c:v>104.52736550660863</c:v>
                </c:pt>
                <c:pt idx="5">
                  <c:v>124.46062906217036</c:v>
                </c:pt>
                <c:pt idx="6">
                  <c:v>132.73334916988114</c:v>
                </c:pt>
                <c:pt idx="7">
                  <c:v>124.99486901243247</c:v>
                </c:pt>
                <c:pt idx="8">
                  <c:v>107.64385422370272</c:v>
                </c:pt>
                <c:pt idx="9">
                  <c:v>119.94930892475281</c:v>
                </c:pt>
                <c:pt idx="10">
                  <c:v>106.64500245119328</c:v>
                </c:pt>
                <c:pt idx="11">
                  <c:v>115.88279846074536</c:v>
                </c:pt>
                <c:pt idx="12">
                  <c:v>67.110508672879234</c:v>
                </c:pt>
                <c:pt idx="13">
                  <c:v>76.794356048840271</c:v>
                </c:pt>
                <c:pt idx="14">
                  <c:v>86.881166026424481</c:v>
                </c:pt>
                <c:pt idx="15">
                  <c:v>97.866261131355216</c:v>
                </c:pt>
                <c:pt idx="16">
                  <c:v>104.03150127108701</c:v>
                </c:pt>
                <c:pt idx="17">
                  <c:v>111.064852251535</c:v>
                </c:pt>
                <c:pt idx="18">
                  <c:v>135.48210968327902</c:v>
                </c:pt>
                <c:pt idx="19">
                  <c:v>130.060795005074</c:v>
                </c:pt>
                <c:pt idx="20">
                  <c:v>117.529607471962</c:v>
                </c:pt>
                <c:pt idx="21">
                  <c:v>121.20834775878001</c:v>
                </c:pt>
                <c:pt idx="22">
                  <c:v>107.23442054808299</c:v>
                </c:pt>
                <c:pt idx="23">
                  <c:v>126.504306143062</c:v>
                </c:pt>
                <c:pt idx="24">
                  <c:v>67.845012700359291</c:v>
                </c:pt>
                <c:pt idx="25">
                  <c:v>76.431757165654403</c:v>
                </c:pt>
                <c:pt idx="26">
                  <c:v>71.319897393541808</c:v>
                </c:pt>
                <c:pt idx="27">
                  <c:v>54.539392012839201</c:v>
                </c:pt>
                <c:pt idx="28">
                  <c:v>72.491604640469902</c:v>
                </c:pt>
                <c:pt idx="29">
                  <c:v>115.14908424304301</c:v>
                </c:pt>
                <c:pt idx="30">
                  <c:v>128.871445260575</c:v>
                </c:pt>
                <c:pt idx="31">
                  <c:v>127.71052883025553</c:v>
                </c:pt>
                <c:pt idx="32">
                  <c:v>137.75879092311999</c:v>
                </c:pt>
                <c:pt idx="33">
                  <c:v>135.26950516744199</c:v>
                </c:pt>
                <c:pt idx="34">
                  <c:v>118.64912242852297</c:v>
                </c:pt>
                <c:pt idx="35">
                  <c:v>145.27856422675501</c:v>
                </c:pt>
                <c:pt idx="36">
                  <c:v>80.533883896755697</c:v>
                </c:pt>
                <c:pt idx="37">
                  <c:v>93.997626583784495</c:v>
                </c:pt>
                <c:pt idx="38">
                  <c:v>115.60841778074304</c:v>
                </c:pt>
                <c:pt idx="39">
                  <c:v>116.46571419601423</c:v>
                </c:pt>
                <c:pt idx="40">
                  <c:v>125.21471828926876</c:v>
                </c:pt>
                <c:pt idx="41">
                  <c:v>143.70235053234802</c:v>
                </c:pt>
                <c:pt idx="42">
                  <c:v>141.20651872980878</c:v>
                </c:pt>
                <c:pt idx="43">
                  <c:v>134.875</c:v>
                </c:pt>
                <c:pt idx="44">
                  <c:v>133.73830566657801</c:v>
                </c:pt>
                <c:pt idx="45">
                  <c:v>125.71639671421755</c:v>
                </c:pt>
                <c:pt idx="46">
                  <c:v>119.44306608467788</c:v>
                </c:pt>
                <c:pt idx="47">
                  <c:v>136.71734430324784</c:v>
                </c:pt>
                <c:pt idx="48">
                  <c:v>75.977999999999994</c:v>
                </c:pt>
                <c:pt idx="49">
                  <c:v>85.772666802984759</c:v>
                </c:pt>
                <c:pt idx="50">
                  <c:v>92.673752079549587</c:v>
                </c:pt>
                <c:pt idx="51">
                  <c:v>137.94700447707763</c:v>
                </c:pt>
                <c:pt idx="52">
                  <c:v>207.92987965529719</c:v>
                </c:pt>
                <c:pt idx="53">
                  <c:v>260.11751184445205</c:v>
                </c:pt>
                <c:pt idx="54">
                  <c:v>219.99810113127</c:v>
                </c:pt>
                <c:pt idx="55">
                  <c:v>198.08111695191633</c:v>
                </c:pt>
                <c:pt idx="56">
                  <c:v>194.30013199712178</c:v>
                </c:pt>
                <c:pt idx="57">
                  <c:v>179.94783611772235</c:v>
                </c:pt>
                <c:pt idx="58">
                  <c:v>173.13541286420343</c:v>
                </c:pt>
                <c:pt idx="59">
                  <c:v>174.99315512921942</c:v>
                </c:pt>
                <c:pt idx="60">
                  <c:v>103.64104068741426</c:v>
                </c:pt>
                <c:pt idx="61">
                  <c:v>110.01856603349108</c:v>
                </c:pt>
                <c:pt idx="62">
                  <c:v>125.97153328111474</c:v>
                </c:pt>
                <c:pt idx="63">
                  <c:v>109.31751183067652</c:v>
                </c:pt>
                <c:pt idx="64">
                  <c:v>130.94407298466274</c:v>
                </c:pt>
                <c:pt idx="65">
                  <c:v>128.040464788257</c:v>
                </c:pt>
                <c:pt idx="66">
                  <c:v>116.7380925640325</c:v>
                </c:pt>
                <c:pt idx="67">
                  <c:v>107.94315891195509</c:v>
                </c:pt>
                <c:pt idx="68">
                  <c:v>93.947366579580006</c:v>
                </c:pt>
                <c:pt idx="69">
                  <c:v>99.086828540199207</c:v>
                </c:pt>
                <c:pt idx="70">
                  <c:v>87.686725085678603</c:v>
                </c:pt>
                <c:pt idx="71">
                  <c:v>102.275348464139</c:v>
                </c:pt>
                <c:pt idx="72">
                  <c:v>69.915076930807501</c:v>
                </c:pt>
                <c:pt idx="73">
                  <c:v>75.179565596800501</c:v>
                </c:pt>
                <c:pt idx="74">
                  <c:v>80.391654499429904</c:v>
                </c:pt>
                <c:pt idx="75">
                  <c:v>81.403826287334596</c:v>
                </c:pt>
                <c:pt idx="76">
                  <c:v>86</c:v>
                </c:pt>
                <c:pt idx="77">
                  <c:v>81.3</c:v>
                </c:pt>
                <c:pt idx="78">
                  <c:v>89.8</c:v>
                </c:pt>
                <c:pt idx="79">
                  <c:v>91.2</c:v>
                </c:pt>
                <c:pt idx="80">
                  <c:v>87.5</c:v>
                </c:pt>
                <c:pt idx="81">
                  <c:v>85.1</c:v>
                </c:pt>
                <c:pt idx="82">
                  <c:v>79.900000000000006</c:v>
                </c:pt>
                <c:pt idx="83">
                  <c:v>105.6</c:v>
                </c:pt>
                <c:pt idx="84">
                  <c:v>68.2</c:v>
                </c:pt>
                <c:pt idx="85">
                  <c:v>76.354439999999997</c:v>
                </c:pt>
                <c:pt idx="86">
                  <c:v>85.704999999999998</c:v>
                </c:pt>
                <c:pt idx="87">
                  <c:v>99.129379999999998</c:v>
                </c:pt>
                <c:pt idx="88">
                  <c:v>92.643000000000001</c:v>
                </c:pt>
                <c:pt idx="89">
                  <c:v>98.652000000000001</c:v>
                </c:pt>
                <c:pt idx="90">
                  <c:v>117.69</c:v>
                </c:pt>
                <c:pt idx="91">
                  <c:v>111.74537407665601</c:v>
                </c:pt>
                <c:pt idx="92">
                  <c:v>104.02200000000001</c:v>
                </c:pt>
                <c:pt idx="93">
                  <c:v>102.93925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D8-4EE7-9D20-A24932C2FD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7903608"/>
        <c:axId val="497905568"/>
      </c:lineChart>
      <c:dateAx>
        <c:axId val="49790517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8312"/>
        <c:crosses val="autoZero"/>
        <c:auto val="1"/>
        <c:lblOffset val="100"/>
        <c:baseTimeUnit val="months"/>
      </c:dateAx>
      <c:valAx>
        <c:axId val="49790831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5176"/>
        <c:crosses val="autoZero"/>
        <c:crossBetween val="between"/>
      </c:valAx>
      <c:valAx>
        <c:axId val="497905568"/>
        <c:scaling>
          <c:orientation val="minMax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7903608"/>
        <c:crosses val="max"/>
        <c:crossBetween val="between"/>
      </c:valAx>
      <c:dateAx>
        <c:axId val="4979036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790556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5552498872353351"/>
          <c:y val="8.6741302230050832E-2"/>
          <c:w val="0.18452562433974534"/>
          <c:h val="0.1967646194297291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6935273549237553E-2"/>
          <c:y val="4.832343285239353E-2"/>
          <c:w val="0.90206376567007074"/>
          <c:h val="0.82942312475159441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3.Բ.7'!$B$1</c:f>
              <c:strCache>
                <c:ptCount val="1"/>
                <c:pt idx="0">
                  <c:v>Ապրանքների հաշվեկշիռ</c:v>
                </c:pt>
              </c:strCache>
            </c:strRef>
          </c:tx>
          <c:spPr>
            <a:solidFill>
              <a:srgbClr val="6393AE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3.Բ.7'!$B$2:$B$27</c:f>
              <c:numCache>
                <c:formatCode>0.0</c:formatCode>
                <c:ptCount val="26"/>
                <c:pt idx="0">
                  <c:v>-13.868358507796192</c:v>
                </c:pt>
                <c:pt idx="1">
                  <c:v>-11.139026079284873</c:v>
                </c:pt>
                <c:pt idx="2">
                  <c:v>-8.4482295828819769</c:v>
                </c:pt>
                <c:pt idx="3">
                  <c:v>-16.739022878425889</c:v>
                </c:pt>
                <c:pt idx="4">
                  <c:v>-12.366501159989923</c:v>
                </c:pt>
                <c:pt idx="5">
                  <c:v>-10.379902695961588</c:v>
                </c:pt>
                <c:pt idx="6">
                  <c:v>-10.087702280693236</c:v>
                </c:pt>
                <c:pt idx="7">
                  <c:v>-11.191341713751402</c:v>
                </c:pt>
                <c:pt idx="8">
                  <c:v>-9.4802170410516897</c:v>
                </c:pt>
                <c:pt idx="9">
                  <c:v>-8.0720905430759764</c:v>
                </c:pt>
                <c:pt idx="10">
                  <c:v>-9.7538141792099697</c:v>
                </c:pt>
                <c:pt idx="11">
                  <c:v>-14.049138816665515</c:v>
                </c:pt>
                <c:pt idx="12">
                  <c:v>-12.778334954090248</c:v>
                </c:pt>
                <c:pt idx="13">
                  <c:v>-9.5076299651749654</c:v>
                </c:pt>
                <c:pt idx="14">
                  <c:v>-6.9821996403507027</c:v>
                </c:pt>
                <c:pt idx="15">
                  <c:v>-8.7857167508491436</c:v>
                </c:pt>
                <c:pt idx="16">
                  <c:v>-13.30915471502051</c:v>
                </c:pt>
                <c:pt idx="17">
                  <c:v>-12.975551148715914</c:v>
                </c:pt>
                <c:pt idx="18">
                  <c:v>-9.1504482716142483</c:v>
                </c:pt>
                <c:pt idx="19">
                  <c:v>-6.8248867048230464</c:v>
                </c:pt>
                <c:pt idx="20">
                  <c:v>-9.152299791877244</c:v>
                </c:pt>
                <c:pt idx="21">
                  <c:v>-7.1338608074157701</c:v>
                </c:pt>
                <c:pt idx="22">
                  <c:v>-9.3154395966997328</c:v>
                </c:pt>
                <c:pt idx="23">
                  <c:v>-11.094852582100716</c:v>
                </c:pt>
                <c:pt idx="24">
                  <c:v>-14.776466770601052</c:v>
                </c:pt>
                <c:pt idx="25">
                  <c:v>-11.035500507906489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2B43-4342-9C58-012E6DD2BE4B}"/>
            </c:ext>
          </c:extLst>
        </c:ser>
        <c:ser>
          <c:idx val="1"/>
          <c:order val="1"/>
          <c:tx>
            <c:strRef>
              <c:f>'Գծապատկեր 3.Բ.7'!$C$1</c:f>
              <c:strCache>
                <c:ptCount val="1"/>
                <c:pt idx="0">
                  <c:v>Տուրիզմ</c:v>
                </c:pt>
              </c:strCache>
            </c:strRef>
          </c:tx>
          <c:spPr>
            <a:solidFill>
              <a:srgbClr val="86050C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3.Բ.7'!$C$2:$C$27</c:f>
              <c:numCache>
                <c:formatCode>0.0</c:formatCode>
                <c:ptCount val="26"/>
                <c:pt idx="0">
                  <c:v>1.1289572396045027</c:v>
                </c:pt>
                <c:pt idx="1">
                  <c:v>1.039416389555508</c:v>
                </c:pt>
                <c:pt idx="2">
                  <c:v>1.1272895775893339</c:v>
                </c:pt>
                <c:pt idx="3">
                  <c:v>-1.5550294421906024</c:v>
                </c:pt>
                <c:pt idx="4">
                  <c:v>0.52707946617741952</c:v>
                </c:pt>
                <c:pt idx="5">
                  <c:v>-0.29887395504362829</c:v>
                </c:pt>
                <c:pt idx="6">
                  <c:v>-0.15653164740406544</c:v>
                </c:pt>
                <c:pt idx="7">
                  <c:v>0.23163867462762283</c:v>
                </c:pt>
                <c:pt idx="8">
                  <c:v>0.81195205066233489</c:v>
                </c:pt>
                <c:pt idx="9">
                  <c:v>1.5640865847074545</c:v>
                </c:pt>
                <c:pt idx="10">
                  <c:v>3.7517153928702212</c:v>
                </c:pt>
                <c:pt idx="11">
                  <c:v>2.2667557858348131</c:v>
                </c:pt>
                <c:pt idx="12">
                  <c:v>4.2146212257310456</c:v>
                </c:pt>
                <c:pt idx="13">
                  <c:v>5.5202110680424061</c:v>
                </c:pt>
                <c:pt idx="14">
                  <c:v>6.3646144265803342</c:v>
                </c:pt>
                <c:pt idx="15">
                  <c:v>5.4185595781007603</c:v>
                </c:pt>
                <c:pt idx="16">
                  <c:v>6.9192627076030302</c:v>
                </c:pt>
                <c:pt idx="17">
                  <c:v>6.5118540357804315</c:v>
                </c:pt>
                <c:pt idx="18">
                  <c:v>5.7221783482244399</c:v>
                </c:pt>
                <c:pt idx="19">
                  <c:v>1.7842756488238045</c:v>
                </c:pt>
                <c:pt idx="20">
                  <c:v>0.49401513612579917</c:v>
                </c:pt>
                <c:pt idx="21">
                  <c:v>2.9784350063145135</c:v>
                </c:pt>
                <c:pt idx="22">
                  <c:v>2.8920255180527841</c:v>
                </c:pt>
                <c:pt idx="23">
                  <c:v>1.6701718686951783E-3</c:v>
                </c:pt>
                <c:pt idx="24">
                  <c:v>-0.7684386472464938</c:v>
                </c:pt>
                <c:pt idx="25">
                  <c:v>2.1544887293346004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2B43-4342-9C58-012E6DD2BE4B}"/>
            </c:ext>
          </c:extLst>
        </c:ser>
        <c:ser>
          <c:idx val="2"/>
          <c:order val="2"/>
          <c:tx>
            <c:strRef>
              <c:f>'Գծապատկեր 3.Բ.7'!$D$1</c:f>
              <c:strCache>
                <c:ptCount val="1"/>
                <c:pt idx="0">
                  <c:v>ՏՏ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3.Բ.7'!$D$2:$D$27</c:f>
              <c:numCache>
                <c:formatCode>0.0</c:formatCode>
                <c:ptCount val="26"/>
                <c:pt idx="0">
                  <c:v>2.2213342550984114</c:v>
                </c:pt>
                <c:pt idx="1">
                  <c:v>1.7292653090809698</c:v>
                </c:pt>
                <c:pt idx="2">
                  <c:v>0.96065722002989817</c:v>
                </c:pt>
                <c:pt idx="3">
                  <c:v>1.7457653373077271</c:v>
                </c:pt>
                <c:pt idx="4">
                  <c:v>2.540344877752303</c:v>
                </c:pt>
                <c:pt idx="5">
                  <c:v>2.901064277337305</c:v>
                </c:pt>
                <c:pt idx="6">
                  <c:v>2.0231551012903788</c:v>
                </c:pt>
                <c:pt idx="7">
                  <c:v>2.1040064437217696</c:v>
                </c:pt>
                <c:pt idx="8">
                  <c:v>3.1575865576354141</c:v>
                </c:pt>
                <c:pt idx="9">
                  <c:v>2.5313020067417291</c:v>
                </c:pt>
                <c:pt idx="10">
                  <c:v>2.1465411741497955</c:v>
                </c:pt>
                <c:pt idx="11">
                  <c:v>2.1923748671216505</c:v>
                </c:pt>
                <c:pt idx="12">
                  <c:v>3.6315895937421816</c:v>
                </c:pt>
                <c:pt idx="13">
                  <c:v>3.0151707069622931</c:v>
                </c:pt>
                <c:pt idx="14">
                  <c:v>3.153685856934993</c:v>
                </c:pt>
                <c:pt idx="15">
                  <c:v>3.4507717733800694</c:v>
                </c:pt>
                <c:pt idx="16">
                  <c:v>5.0861319922584212</c:v>
                </c:pt>
                <c:pt idx="17">
                  <c:v>4.6222691259743707</c:v>
                </c:pt>
                <c:pt idx="18">
                  <c:v>4.0388878923473257</c:v>
                </c:pt>
                <c:pt idx="19">
                  <c:v>3.252728629072263</c:v>
                </c:pt>
                <c:pt idx="20">
                  <c:v>5.6600687293856184</c:v>
                </c:pt>
                <c:pt idx="21">
                  <c:v>4.657355084484168</c:v>
                </c:pt>
                <c:pt idx="22">
                  <c:v>3.9950205684918152</c:v>
                </c:pt>
                <c:pt idx="23">
                  <c:v>4.2668155873377369</c:v>
                </c:pt>
                <c:pt idx="24">
                  <c:v>5.8044566801330859</c:v>
                </c:pt>
                <c:pt idx="25">
                  <c:v>4.9848978737106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2B43-4342-9C58-012E6DD2BE4B}"/>
            </c:ext>
          </c:extLst>
        </c:ser>
        <c:ser>
          <c:idx val="3"/>
          <c:order val="3"/>
          <c:tx>
            <c:strRef>
              <c:f>'Գծապատկեր 3.Բ.7'!$E$1</c:f>
              <c:strCache>
                <c:ptCount val="1"/>
                <c:pt idx="0">
                  <c:v>Տրանսֆերտներ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3.Բ.7'!$E$2:$E$27</c:f>
              <c:numCache>
                <c:formatCode>0.0</c:formatCode>
                <c:ptCount val="26"/>
                <c:pt idx="0">
                  <c:v>7.8175412930393113</c:v>
                </c:pt>
                <c:pt idx="1">
                  <c:v>8.8086498825788571</c:v>
                </c:pt>
                <c:pt idx="2">
                  <c:v>8.3993136952479119</c:v>
                </c:pt>
                <c:pt idx="3">
                  <c:v>9.5452166387337023</c:v>
                </c:pt>
                <c:pt idx="4">
                  <c:v>6.5751626133234913</c:v>
                </c:pt>
                <c:pt idx="5">
                  <c:v>7.4696097198217766</c:v>
                </c:pt>
                <c:pt idx="6">
                  <c:v>9.5555588317120286</c:v>
                </c:pt>
                <c:pt idx="7">
                  <c:v>9.5411706362550088</c:v>
                </c:pt>
                <c:pt idx="8">
                  <c:v>10.185082808071567</c:v>
                </c:pt>
                <c:pt idx="9">
                  <c:v>11.246992202475296</c:v>
                </c:pt>
                <c:pt idx="10">
                  <c:v>9.3125307343435466</c:v>
                </c:pt>
                <c:pt idx="11">
                  <c:v>6.959320620660832</c:v>
                </c:pt>
                <c:pt idx="12">
                  <c:v>6.8486294169812956</c:v>
                </c:pt>
                <c:pt idx="13">
                  <c:v>10.874750718295324</c:v>
                </c:pt>
                <c:pt idx="14">
                  <c:v>7.4099701407144929</c:v>
                </c:pt>
                <c:pt idx="15">
                  <c:v>5.5309302250675323</c:v>
                </c:pt>
                <c:pt idx="16">
                  <c:v>5.2618700321868319</c:v>
                </c:pt>
                <c:pt idx="17">
                  <c:v>5.019645279668592</c:v>
                </c:pt>
                <c:pt idx="18">
                  <c:v>3.6654853314762974</c:v>
                </c:pt>
                <c:pt idx="19">
                  <c:v>3.4665101018868301</c:v>
                </c:pt>
                <c:pt idx="20">
                  <c:v>3.693884078756255</c:v>
                </c:pt>
                <c:pt idx="21">
                  <c:v>3.648765184752635</c:v>
                </c:pt>
                <c:pt idx="22">
                  <c:v>3.3002443739805098</c:v>
                </c:pt>
                <c:pt idx="23">
                  <c:v>3.1240186987196128</c:v>
                </c:pt>
                <c:pt idx="24">
                  <c:v>2.9397658121151875</c:v>
                </c:pt>
                <c:pt idx="25">
                  <c:v>2.5557395962635723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2B43-4342-9C58-012E6DD2BE4B}"/>
            </c:ext>
          </c:extLst>
        </c:ser>
        <c:ser>
          <c:idx val="4"/>
          <c:order val="4"/>
          <c:tx>
            <c:strRef>
              <c:f>'Գծապատկեր 3.Բ.7'!$F$1</c:f>
              <c:strCache>
                <c:ptCount val="1"/>
                <c:pt idx="0">
                  <c:v>Այլ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3.Բ.7'!$F$2:$F$27</c:f>
              <c:numCache>
                <c:formatCode>0.0</c:formatCode>
                <c:ptCount val="26"/>
                <c:pt idx="0">
                  <c:v>-6.2138577778051003</c:v>
                </c:pt>
                <c:pt idx="1">
                  <c:v>-4.7939791992319014</c:v>
                </c:pt>
                <c:pt idx="2">
                  <c:v>-3.7155670354703392</c:v>
                </c:pt>
                <c:pt idx="3">
                  <c:v>-5.7896657843673198</c:v>
                </c:pt>
                <c:pt idx="4">
                  <c:v>-5.6124688087286607</c:v>
                </c:pt>
                <c:pt idx="5">
                  <c:v>-6.2670857527117967</c:v>
                </c:pt>
                <c:pt idx="6">
                  <c:v>-4.5511932827292654</c:v>
                </c:pt>
                <c:pt idx="7">
                  <c:v>-0.6369705745073454</c:v>
                </c:pt>
                <c:pt idx="8">
                  <c:v>-7.5494203589192583</c:v>
                </c:pt>
                <c:pt idx="9">
                  <c:v>-6.0468350062112437</c:v>
                </c:pt>
                <c:pt idx="10">
                  <c:v>-6.0784050752451781</c:v>
                </c:pt>
                <c:pt idx="11">
                  <c:v>-6.59465605442346</c:v>
                </c:pt>
                <c:pt idx="12">
                  <c:v>-8.4330841524395144</c:v>
                </c:pt>
                <c:pt idx="13">
                  <c:v>-9.343278066187203</c:v>
                </c:pt>
                <c:pt idx="14">
                  <c:v>-3.9726035282557408</c:v>
                </c:pt>
                <c:pt idx="15">
                  <c:v>-6.0260041998491234</c:v>
                </c:pt>
                <c:pt idx="16">
                  <c:v>-9.6975031937571785</c:v>
                </c:pt>
                <c:pt idx="17">
                  <c:v>-6.8172818697286282</c:v>
                </c:pt>
                <c:pt idx="18">
                  <c:v>-6.0786015052590621</c:v>
                </c:pt>
                <c:pt idx="19">
                  <c:v>-2.883617635785741</c:v>
                </c:pt>
                <c:pt idx="20">
                  <c:v>-7.8251398907535394</c:v>
                </c:pt>
                <c:pt idx="21">
                  <c:v>-5.4026104720168409</c:v>
                </c:pt>
                <c:pt idx="22">
                  <c:v>-4.4357542277025708</c:v>
                </c:pt>
                <c:pt idx="23">
                  <c:v>-4.4088659980794471</c:v>
                </c:pt>
                <c:pt idx="24">
                  <c:v>-6.6565863052244474</c:v>
                </c:pt>
                <c:pt idx="25">
                  <c:v>-6.0117912896844716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7907136"/>
        <c:axId val="497909488"/>
      </c:barChart>
      <c:lineChart>
        <c:grouping val="standard"/>
        <c:varyColors val="0"/>
        <c:ser>
          <c:idx val="5"/>
          <c:order val="5"/>
          <c:tx>
            <c:strRef>
              <c:f>'Գծապատկեր 3.Բ.7'!$G$1</c:f>
              <c:strCache>
                <c:ptCount val="1"/>
                <c:pt idx="0">
                  <c:v>Ընթացիկ հաշիվ</c:v>
                </c:pt>
              </c:strCache>
            </c:strRef>
          </c:tx>
          <c:spPr>
            <a:ln w="28575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dPt>
            <c:idx val="4"/>
            <c:marker>
              <c:symbol val="none"/>
            </c:marker>
            <c:bubble3D val="0"/>
            <c:spPr>
              <a:ln w="28575" cap="rnd">
                <a:solidFill>
                  <a:srgbClr val="00163B"/>
                </a:solidFill>
                <a:round/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8B0-40D0-BD75-B0D00A702088}"/>
              </c:ext>
            </c:extLst>
          </c:dPt>
          <c:cat>
            <c:strRef>
              <c:f>'Գծապատկեր 3.Բ.7'!$A$2:$A$27</c:f>
              <c:strCache>
                <c:ptCount val="26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</c:strCache>
            </c:strRef>
          </c:cat>
          <c:val>
            <c:numRef>
              <c:f>'Գծապատկեր 3.Բ.7'!$G$2:$G$27</c:f>
              <c:numCache>
                <c:formatCode>0.0</c:formatCode>
                <c:ptCount val="26"/>
                <c:pt idx="0">
                  <c:v>-8.9143834978590668</c:v>
                </c:pt>
                <c:pt idx="1">
                  <c:v>-4.3556736973014401</c:v>
                </c:pt>
                <c:pt idx="2">
                  <c:v>-1.6765361254851729</c:v>
                </c:pt>
                <c:pt idx="3">
                  <c:v>-12.792736128942378</c:v>
                </c:pt>
                <c:pt idx="4">
                  <c:v>-8.3363830114653688</c:v>
                </c:pt>
                <c:pt idx="5">
                  <c:v>-6.5751884065579302</c:v>
                </c:pt>
                <c:pt idx="6">
                  <c:v>-3.2167132778241609</c:v>
                </c:pt>
                <c:pt idx="7">
                  <c:v>4.8503466345653737E-2</c:v>
                </c:pt>
                <c:pt idx="8">
                  <c:v>-2.8750159836016325</c:v>
                </c:pt>
                <c:pt idx="9">
                  <c:v>1.2234552446372589</c:v>
                </c:pt>
                <c:pt idx="10">
                  <c:v>-0.62143195309158494</c:v>
                </c:pt>
                <c:pt idx="11">
                  <c:v>-9.2253435974716815</c:v>
                </c:pt>
                <c:pt idx="12">
                  <c:v>-6.5165788700752385</c:v>
                </c:pt>
                <c:pt idx="13">
                  <c:v>0.55922446193785469</c:v>
                </c:pt>
                <c:pt idx="14">
                  <c:v>5.9734672556233752</c:v>
                </c:pt>
                <c:pt idx="15">
                  <c:v>-0.4114593741499053</c:v>
                </c:pt>
                <c:pt idx="16">
                  <c:v>-5.7393931767294069</c:v>
                </c:pt>
                <c:pt idx="17">
                  <c:v>-3.6390645770211458</c:v>
                </c:pt>
                <c:pt idx="18">
                  <c:v>-1.8024982048252487</c:v>
                </c:pt>
                <c:pt idx="19">
                  <c:v>-1.20498996082589</c:v>
                </c:pt>
                <c:pt idx="20">
                  <c:v>-7.1294717383631108</c:v>
                </c:pt>
                <c:pt idx="21">
                  <c:v>-1.2519160038812946</c:v>
                </c:pt>
                <c:pt idx="22">
                  <c:v>-3.563903363877194</c:v>
                </c:pt>
                <c:pt idx="23">
                  <c:v>-8.1112141222541183</c:v>
                </c:pt>
                <c:pt idx="24">
                  <c:v>-13.457269230823718</c:v>
                </c:pt>
                <c:pt idx="25">
                  <c:v>-7.3521655982821859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2B43-4342-9C58-012E6DD2BE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3256"/>
        <c:axId val="499307568"/>
      </c:lineChart>
      <c:catAx>
        <c:axId val="4979071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7909488"/>
        <c:crosses val="autoZero"/>
        <c:auto val="1"/>
        <c:lblAlgn val="ctr"/>
        <c:lblOffset val="100"/>
        <c:noMultiLvlLbl val="0"/>
      </c:catAx>
      <c:valAx>
        <c:axId val="497909488"/>
        <c:scaling>
          <c:orientation val="minMax"/>
          <c:max val="3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7907136"/>
        <c:crosses val="autoZero"/>
        <c:crossBetween val="between"/>
      </c:valAx>
      <c:valAx>
        <c:axId val="499307568"/>
        <c:scaling>
          <c:orientation val="minMax"/>
          <c:max val="30"/>
          <c:min val="-3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  <c:crossAx val="499303256"/>
        <c:crosses val="max"/>
        <c:crossBetween val="between"/>
      </c:valAx>
      <c:catAx>
        <c:axId val="49930325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756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393AE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9028891175979841E-2"/>
          <c:y val="9.5982721173100624E-3"/>
          <c:w val="0.86849778731333938"/>
          <c:h val="0.135213538703331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0216966823783717E-2"/>
          <c:y val="1.9083682699965437E-2"/>
          <c:w val="0.90187268978920887"/>
          <c:h val="0.8514270544654172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3.Բ.8'!$B$1</c:f>
              <c:strCache>
                <c:ptCount val="1"/>
                <c:pt idx="0">
                  <c:v>Իրական արդյունավետ փոխարժեքը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'Գծապատկեր 3.Բ.8'!$B$2:$B$37</c:f>
              <c:numCache>
                <c:formatCode>0.0</c:formatCode>
                <c:ptCount val="36"/>
                <c:pt idx="0">
                  <c:v>166.855166</c:v>
                </c:pt>
                <c:pt idx="1">
                  <c:v>168.33112</c:v>
                </c:pt>
                <c:pt idx="2">
                  <c:v>170.73644100000001</c:v>
                </c:pt>
                <c:pt idx="3">
                  <c:v>171.52284300000002</c:v>
                </c:pt>
                <c:pt idx="4">
                  <c:v>173.96593999999999</c:v>
                </c:pt>
                <c:pt idx="5">
                  <c:v>170.50246900000002</c:v>
                </c:pt>
                <c:pt idx="6">
                  <c:v>166.47622699999999</c:v>
                </c:pt>
                <c:pt idx="7">
                  <c:v>165.90780599999999</c:v>
                </c:pt>
                <c:pt idx="8">
                  <c:v>166.10522800000001</c:v>
                </c:pt>
                <c:pt idx="9">
                  <c:v>165.48593099999999</c:v>
                </c:pt>
                <c:pt idx="10">
                  <c:v>164.60980699999999</c:v>
                </c:pt>
                <c:pt idx="11">
                  <c:v>165.05090799999999</c:v>
                </c:pt>
                <c:pt idx="12">
                  <c:v>164.63497999999998</c:v>
                </c:pt>
                <c:pt idx="13">
                  <c:v>161.05829</c:v>
                </c:pt>
                <c:pt idx="14">
                  <c:v>164.73336399999999</c:v>
                </c:pt>
                <c:pt idx="15">
                  <c:v>167.51617900000002</c:v>
                </c:pt>
                <c:pt idx="16">
                  <c:v>171.49697100000003</c:v>
                </c:pt>
                <c:pt idx="17">
                  <c:v>169.67773799999998</c:v>
                </c:pt>
                <c:pt idx="18">
                  <c:v>162.36514900000003</c:v>
                </c:pt>
                <c:pt idx="19">
                  <c:v>159.79680000000002</c:v>
                </c:pt>
                <c:pt idx="20">
                  <c:v>155.69611000000003</c:v>
                </c:pt>
                <c:pt idx="21">
                  <c:v>154.30277599999999</c:v>
                </c:pt>
                <c:pt idx="22">
                  <c:v>144.14086600000002</c:v>
                </c:pt>
                <c:pt idx="23">
                  <c:v>141.213954</c:v>
                </c:pt>
                <c:pt idx="24">
                  <c:v>138.46342299999998</c:v>
                </c:pt>
                <c:pt idx="25">
                  <c:v>135.90799600000003</c:v>
                </c:pt>
                <c:pt idx="26">
                  <c:v>131.52709800000002</c:v>
                </c:pt>
                <c:pt idx="27">
                  <c:v>136.439593</c:v>
                </c:pt>
                <c:pt idx="28">
                  <c:v>139.47125699999998</c:v>
                </c:pt>
                <c:pt idx="29">
                  <c:v>136.89536600000002</c:v>
                </c:pt>
                <c:pt idx="30">
                  <c:v>136.87232699999998</c:v>
                </c:pt>
                <c:pt idx="31">
                  <c:v>131.57372600000002</c:v>
                </c:pt>
                <c:pt idx="32">
                  <c:v>136.993267</c:v>
                </c:pt>
                <c:pt idx="33">
                  <c:v>137.26147100000003</c:v>
                </c:pt>
                <c:pt idx="34">
                  <c:v>136.86850800000002</c:v>
                </c:pt>
                <c:pt idx="35">
                  <c:v>137.87320799999998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524-47EB-9A65-69FCD6884A0F}"/>
            </c:ext>
          </c:extLst>
        </c:ser>
        <c:ser>
          <c:idx val="1"/>
          <c:order val="1"/>
          <c:tx>
            <c:strRef>
              <c:f>'Գծապատկեր 3.Բ.8'!$C$1</c:f>
              <c:strCache>
                <c:ptCount val="1"/>
                <c:pt idx="0">
                  <c:v>Իրական արդյունավետ փոխարժեքի միտումը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3.Բ.8'!$A$2:$A$37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'Գծապատկեր 3.Բ.8'!$C$2:$C$37</c:f>
              <c:numCache>
                <c:formatCode>0.0</c:formatCode>
                <c:ptCount val="36"/>
                <c:pt idx="0">
                  <c:v>163.88020800000001</c:v>
                </c:pt>
                <c:pt idx="1">
                  <c:v>163.76753900000003</c:v>
                </c:pt>
                <c:pt idx="2">
                  <c:v>163.68130199999999</c:v>
                </c:pt>
                <c:pt idx="3">
                  <c:v>163.642504</c:v>
                </c:pt>
                <c:pt idx="4">
                  <c:v>163.63889000000003</c:v>
                </c:pt>
                <c:pt idx="5">
                  <c:v>163.49226100000001</c:v>
                </c:pt>
                <c:pt idx="6">
                  <c:v>163.28484399999999</c:v>
                </c:pt>
                <c:pt idx="7">
                  <c:v>162.98516200000003</c:v>
                </c:pt>
                <c:pt idx="8">
                  <c:v>162.65513200000001</c:v>
                </c:pt>
                <c:pt idx="9">
                  <c:v>162.31545800000001</c:v>
                </c:pt>
                <c:pt idx="10">
                  <c:v>161.931003</c:v>
                </c:pt>
                <c:pt idx="11">
                  <c:v>161.49327700000001</c:v>
                </c:pt>
                <c:pt idx="12">
                  <c:v>160.91853900000004</c:v>
                </c:pt>
                <c:pt idx="13">
                  <c:v>160.247646</c:v>
                </c:pt>
                <c:pt idx="14">
                  <c:v>159.46401</c:v>
                </c:pt>
                <c:pt idx="15">
                  <c:v>158.51181299999999</c:v>
                </c:pt>
                <c:pt idx="16">
                  <c:v>157.46400400000002</c:v>
                </c:pt>
                <c:pt idx="17">
                  <c:v>156.24633900000001</c:v>
                </c:pt>
                <c:pt idx="18">
                  <c:v>154.88578100000004</c:v>
                </c:pt>
                <c:pt idx="19">
                  <c:v>153.38662400000001</c:v>
                </c:pt>
                <c:pt idx="20">
                  <c:v>151.85162399999999</c:v>
                </c:pt>
                <c:pt idx="21">
                  <c:v>151.03162399999999</c:v>
                </c:pt>
                <c:pt idx="22">
                  <c:v>149.88662400000001</c:v>
                </c:pt>
                <c:pt idx="23">
                  <c:v>148.75162400000002</c:v>
                </c:pt>
                <c:pt idx="24">
                  <c:v>147.70662400000001</c:v>
                </c:pt>
                <c:pt idx="25">
                  <c:v>146.69662400000001</c:v>
                </c:pt>
                <c:pt idx="26">
                  <c:v>145.68412400000003</c:v>
                </c:pt>
                <c:pt idx="27">
                  <c:v>144.67162400000004</c:v>
                </c:pt>
                <c:pt idx="28">
                  <c:v>143.65912399999999</c:v>
                </c:pt>
                <c:pt idx="29">
                  <c:v>142.62162400000003</c:v>
                </c:pt>
                <c:pt idx="30">
                  <c:v>141.583428</c:v>
                </c:pt>
                <c:pt idx="31">
                  <c:v>140.66582000000002</c:v>
                </c:pt>
                <c:pt idx="32">
                  <c:v>139.78839600000001</c:v>
                </c:pt>
                <c:pt idx="33">
                  <c:v>139.03839600000001</c:v>
                </c:pt>
                <c:pt idx="34">
                  <c:v>138.53839600000001</c:v>
                </c:pt>
                <c:pt idx="35">
                  <c:v>138.21339600000002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7960"/>
        <c:axId val="499303648"/>
      </c:lineChart>
      <c:lineChart>
        <c:grouping val="standard"/>
        <c:varyColors val="0"/>
        <c:ser>
          <c:idx val="2"/>
          <c:order val="2"/>
          <c:tx>
            <c:strRef>
              <c:f>'Գծապատկեր 3.Բ.8'!$D$1</c:f>
              <c:strCache>
                <c:ptCount val="1"/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3.Բ.8'!$A$2:$A$37</c:f>
              <c:strCache>
                <c:ptCount val="36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</c:strCache>
            </c:strRef>
          </c:cat>
          <c:val>
            <c:numRef>
              <c:f>'Գծապատկեր 3.Բ.8'!$D$2:$D$37</c:f>
              <c:numCache>
                <c:formatCode>0.0</c:formatCode>
                <c:ptCount val="36"/>
                <c:pt idx="20">
                  <c:v>143.85162399999999</c:v>
                </c:pt>
                <c:pt idx="21">
                  <c:v>143.03162399999999</c:v>
                </c:pt>
                <c:pt idx="22">
                  <c:v>141.88662400000001</c:v>
                </c:pt>
                <c:pt idx="23">
                  <c:v>140.75162400000002</c:v>
                </c:pt>
                <c:pt idx="24">
                  <c:v>139.70662400000001</c:v>
                </c:pt>
                <c:pt idx="25">
                  <c:v>138.69662400000001</c:v>
                </c:pt>
                <c:pt idx="26">
                  <c:v>137.68412400000003</c:v>
                </c:pt>
                <c:pt idx="27">
                  <c:v>136.67162400000004</c:v>
                </c:pt>
                <c:pt idx="28">
                  <c:v>135.65912399999999</c:v>
                </c:pt>
                <c:pt idx="29">
                  <c:v>134.62162400000003</c:v>
                </c:pt>
                <c:pt idx="30">
                  <c:v>133.583428</c:v>
                </c:pt>
                <c:pt idx="31">
                  <c:v>132.66582000000002</c:v>
                </c:pt>
                <c:pt idx="32">
                  <c:v>131.78839600000001</c:v>
                </c:pt>
                <c:pt idx="33">
                  <c:v>131.03839600000001</c:v>
                </c:pt>
                <c:pt idx="34">
                  <c:v>130.53839600000001</c:v>
                </c:pt>
                <c:pt idx="35">
                  <c:v>130.21339600000002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524-47EB-9A65-69FCD6884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6392"/>
        <c:axId val="499304040"/>
      </c:lineChart>
      <c:catAx>
        <c:axId val="49930796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3648"/>
        <c:crosses val="autoZero"/>
        <c:auto val="1"/>
        <c:lblAlgn val="ctr"/>
        <c:lblOffset val="100"/>
        <c:noMultiLvlLbl val="0"/>
      </c:catAx>
      <c:valAx>
        <c:axId val="499303648"/>
        <c:scaling>
          <c:orientation val="minMax"/>
          <c:max val="180"/>
          <c:min val="12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7960"/>
        <c:crosses val="autoZero"/>
        <c:crossBetween val="between"/>
        <c:majorUnit val="10"/>
      </c:valAx>
      <c:valAx>
        <c:axId val="499304040"/>
        <c:scaling>
          <c:orientation val="minMax"/>
          <c:max val="180"/>
          <c:min val="1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6392"/>
        <c:crosses val="max"/>
        <c:crossBetween val="between"/>
        <c:majorUnit val="10"/>
      </c:valAx>
      <c:catAx>
        <c:axId val="4993063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40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delete val="1"/>
      </c:legendEntry>
      <c:layout>
        <c:manualLayout>
          <c:xMode val="edge"/>
          <c:yMode val="edge"/>
          <c:x val="7.2562027363570897E-2"/>
          <c:y val="0.5316168752133229"/>
          <c:w val="0.41549532546204804"/>
          <c:h val="0.14229150164325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567147856517936E-2"/>
          <c:y val="1.9543866527189754E-2"/>
          <c:w val="0.90787729658792649"/>
          <c:h val="0.91375929973307635"/>
        </c:manualLayout>
      </c:layout>
      <c:barChart>
        <c:barDir val="col"/>
        <c:grouping val="stacked"/>
        <c:varyColors val="0"/>
        <c:ser>
          <c:idx val="5"/>
          <c:order val="5"/>
          <c:tx>
            <c:strRef>
              <c:f>'Գծապատկեր 3.Բ.9'!$G$1</c:f>
              <c:strCache>
                <c:ptCount val="1"/>
                <c:pt idx="0">
                  <c:v>Հարկային ազդակ </c:v>
                </c:pt>
              </c:strCache>
            </c:strRef>
          </c:tx>
          <c:spPr>
            <a:solidFill>
              <a:schemeClr val="accent5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3.Բ.9'!$G$2:$G$6</c:f>
              <c:numCache>
                <c:formatCode>General</c:formatCode>
                <c:ptCount val="5"/>
                <c:pt idx="0">
                  <c:v>0</c:v>
                </c:pt>
                <c:pt idx="1">
                  <c:v>-0.4</c:v>
                </c:pt>
                <c:pt idx="2">
                  <c:v>0.2</c:v>
                </c:pt>
                <c:pt idx="3" formatCode="0.0">
                  <c:v>-0.58839346747475385</c:v>
                </c:pt>
                <c:pt idx="4">
                  <c:v>-0.2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FAA-4435-A921-CF1F0B4E896C}"/>
            </c:ext>
          </c:extLst>
        </c:ser>
        <c:ser>
          <c:idx val="6"/>
          <c:order val="6"/>
          <c:tx>
            <c:strRef>
              <c:f>'Գծապատկեր 3.Բ.9'!$H$1</c:f>
              <c:strCache>
                <c:ptCount val="1"/>
                <c:pt idx="0">
                  <c:v>Ծախսերի ազդակ </c:v>
                </c:pt>
              </c:strCache>
            </c:strRef>
          </c:tx>
          <c:spPr>
            <a:solidFill>
              <a:schemeClr val="bg2"/>
            </a:solidFill>
            <a:ln>
              <a:noFill/>
            </a:ln>
            <a:effectLst/>
          </c:spPr>
          <c:invertIfNegative val="0"/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3.Բ.9'!$H$2:$H$6</c:f>
              <c:numCache>
                <c:formatCode>General</c:formatCode>
                <c:ptCount val="5"/>
                <c:pt idx="0">
                  <c:v>-1.3</c:v>
                </c:pt>
                <c:pt idx="1">
                  <c:v>-0.5</c:v>
                </c:pt>
                <c:pt idx="2">
                  <c:v>1</c:v>
                </c:pt>
                <c:pt idx="3" formatCode="0.0">
                  <c:v>1.7383568368524223</c:v>
                </c:pt>
                <c:pt idx="4">
                  <c:v>-0.5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499305216"/>
        <c:axId val="499304432"/>
      </c:barChart>
      <c:lineChart>
        <c:grouping val="standard"/>
        <c:varyColors val="0"/>
        <c:ser>
          <c:idx val="1"/>
          <c:order val="1"/>
          <c:tx>
            <c:strRef>
              <c:f>'Գծապատկեր 3.Բ.9'!$C$1</c:f>
              <c:strCache>
                <c:ptCount val="1"/>
                <c:pt idx="0">
                  <c:v>2026թ. Բյուջեի նախագիծ</c:v>
                </c:pt>
              </c:strCache>
            </c:strRef>
          </c:tx>
          <c:spPr>
            <a:ln w="19050" cap="rnd">
              <a:solidFill>
                <a:schemeClr val="accent2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5.0155259904984602E-2"/>
                  <c:y val="-3.248480710303004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3.Բ.9'!$C$2:$C$6</c:f>
              <c:numCache>
                <c:formatCode>General</c:formatCode>
                <c:ptCount val="5"/>
                <c:pt idx="2">
                  <c:v>1.2</c:v>
                </c:pt>
                <c:pt idx="3" formatCode="0.0">
                  <c:v>1.1499633693776685</c:v>
                </c:pt>
                <c:pt idx="4">
                  <c:v>-0.7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8FAA-4435-A921-CF1F0B4E896C}"/>
            </c:ext>
          </c:extLst>
        </c:ser>
        <c:ser>
          <c:idx val="2"/>
          <c:order val="2"/>
          <c:tx>
            <c:strRef>
              <c:f>'Գծապատկեր 3.Բ.9'!$D$1</c:f>
              <c:strCache>
                <c:ptCount val="1"/>
                <c:pt idx="0">
                  <c:v>Սցենար 1</c:v>
                </c:pt>
              </c:strCache>
            </c:strRef>
          </c:tx>
          <c:spPr>
            <a:ln w="19050" cap="rnd">
              <a:solidFill>
                <a:schemeClr val="accent5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9.2731301023608829E-3"/>
                  <c:y val="-5.670104377695490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3.Բ.9'!$D$2:$D$6</c:f>
              <c:numCache>
                <c:formatCode>General</c:formatCode>
                <c:ptCount val="5"/>
                <c:pt idx="2">
                  <c:v>1.2</c:v>
                </c:pt>
                <c:pt idx="3" formatCode="0.0">
                  <c:v>1.3</c:v>
                </c:pt>
                <c:pt idx="4">
                  <c:v>0.2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8FAA-4435-A921-CF1F0B4E896C}"/>
            </c:ext>
          </c:extLst>
        </c:ser>
        <c:ser>
          <c:idx val="3"/>
          <c:order val="3"/>
          <c:tx>
            <c:strRef>
              <c:f>'Գծապատկեր 3.Բ.9'!$E$1</c:f>
              <c:strCache>
                <c:ptCount val="1"/>
                <c:pt idx="0">
                  <c:v>Սցենար 2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3.Բ.9'!$E$2:$E$6</c:f>
              <c:numCache>
                <c:formatCode>General</c:formatCode>
                <c:ptCount val="5"/>
                <c:pt idx="2">
                  <c:v>1.2</c:v>
                </c:pt>
                <c:pt idx="3" formatCode="0.0">
                  <c:v>1.1000000000000001</c:v>
                </c:pt>
                <c:pt idx="4" formatCode="0.0">
                  <c:v>-0.4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7-8FAA-4435-A921-CF1F0B4E896C}"/>
            </c:ext>
          </c:extLst>
        </c:ser>
        <c:ser>
          <c:idx val="4"/>
          <c:order val="4"/>
          <c:tx>
            <c:strRef>
              <c:f>'Գծապատկեր 3.Բ.9'!$F$1</c:f>
              <c:strCache>
                <c:ptCount val="1"/>
                <c:pt idx="0">
                  <c:v>Սցենար 3</c:v>
                </c:pt>
              </c:strCache>
            </c:strRef>
          </c:tx>
          <c:spPr>
            <a:ln w="19050" cap="rnd">
              <a:solidFill>
                <a:schemeClr val="accent3"/>
              </a:solidFill>
              <a:prstDash val="sysDash"/>
              <a:round/>
            </a:ln>
            <a:effectLst/>
          </c:spPr>
          <c:marker>
            <c:symbol val="none"/>
          </c:marker>
          <c:dLbls>
            <c:dLbl>
              <c:idx val="2"/>
              <c:delete val="1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6-781A-4F3A-9279-9546814779C3}"/>
                </c:ext>
                <c:ext xmlns:c15="http://schemas.microsoft.com/office/drawing/2012/chart" uri="{CE6537A1-D6FC-4f65-9D91-7224C49458BB}"/>
              </c:extLst>
            </c:dLbl>
            <c:dLbl>
              <c:idx val="3"/>
              <c:layout>
                <c:manualLayout>
                  <c:x val="-5.1217623677223899E-2"/>
                  <c:y val="2.536984005529253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5130-4C46-9ABB-7961305E7EAB}"/>
                </c:ext>
                <c:ext xmlns:c15="http://schemas.microsoft.com/office/drawing/2012/chart" uri="{CE6537A1-D6FC-4f65-9D91-7224C49458BB}"/>
              </c:extLst>
            </c:dLbl>
            <c:dLbl>
              <c:idx val="4"/>
              <c:layout>
                <c:manualLayout>
                  <c:x val="-6.6736548878528592E-3"/>
                  <c:y val="-7.27683362240921E-3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FACA-4558-B596-3A005D0D289E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3.Բ.9'!$F$2:$F$6</c:f>
              <c:numCache>
                <c:formatCode>General</c:formatCode>
                <c:ptCount val="5"/>
                <c:pt idx="2">
                  <c:v>1.2</c:v>
                </c:pt>
                <c:pt idx="3" formatCode="0.0">
                  <c:v>0.5</c:v>
                </c:pt>
                <c:pt idx="4">
                  <c:v>-1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9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5216"/>
        <c:axId val="499304432"/>
      </c:lineChart>
      <c:lineChart>
        <c:grouping val="standard"/>
        <c:varyColors val="0"/>
        <c:ser>
          <c:idx val="0"/>
          <c:order val="0"/>
          <c:tx>
            <c:strRef>
              <c:f>'Գծապատկեր 3.Բ.9'!$B$1</c:f>
              <c:strCache>
                <c:ptCount val="1"/>
                <c:pt idx="0">
                  <c:v>Փաստ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dLbls>
            <c:dLbl>
              <c:idx val="2"/>
              <c:layout>
                <c:manualLayout>
                  <c:x val="-4.8926879173933971E-2"/>
                  <c:y val="-5.490895833829502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8-781A-4F3A-9279-9546814779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'Գծապատկեր 3.Բ.9'!$A$2:$A$6</c:f>
              <c:numCache>
                <c:formatCode>General</c:formatCode>
                <c:ptCount val="5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  <c:pt idx="4">
                  <c:v>2026</c:v>
                </c:pt>
              </c:numCache>
            </c:numRef>
          </c:cat>
          <c:val>
            <c:numRef>
              <c:f>'Գծապատկեր 3.Բ.9'!$B$2:$B$6</c:f>
              <c:numCache>
                <c:formatCode>General</c:formatCode>
                <c:ptCount val="5"/>
                <c:pt idx="0">
                  <c:v>-1.4</c:v>
                </c:pt>
                <c:pt idx="1">
                  <c:v>-0.9</c:v>
                </c:pt>
                <c:pt idx="2">
                  <c:v>1.2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B-8FAA-4435-A921-CF1F0B4E89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9136"/>
        <c:axId val="499305608"/>
      </c:lineChart>
      <c:catAx>
        <c:axId val="499305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4432"/>
        <c:crosses val="autoZero"/>
        <c:auto val="1"/>
        <c:lblAlgn val="ctr"/>
        <c:lblOffset val="100"/>
        <c:noMultiLvlLbl val="0"/>
      </c:catAx>
      <c:valAx>
        <c:axId val="499304432"/>
        <c:scaling>
          <c:orientation val="minMax"/>
          <c:max val="2.5"/>
          <c:min val="-1.5"/>
        </c:scaling>
        <c:delete val="0"/>
        <c:axPos val="l"/>
        <c:numFmt formatCode="#,##0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5216"/>
        <c:crosses val="autoZero"/>
        <c:crossBetween val="between"/>
      </c:valAx>
      <c:valAx>
        <c:axId val="499305608"/>
        <c:scaling>
          <c:orientation val="minMax"/>
          <c:max val="2.5"/>
          <c:min val="-1.5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9136"/>
        <c:crosses val="max"/>
        <c:crossBetween val="between"/>
        <c:majorUnit val="0.5"/>
      </c:valAx>
      <c:catAx>
        <c:axId val="4993091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560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6"/>
        <c:txPr>
          <a:bodyPr rot="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5.6944444444444443E-2"/>
          <c:y val="2.7775590551181065E-2"/>
          <c:w val="0.45938123359580052"/>
          <c:h val="0.27929753154839237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9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922822496197973E-2"/>
          <c:y val="1.9638849871780474E-2"/>
          <c:w val="0.92615435500760401"/>
          <c:h val="0.8471048896465265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3.Գ.1'!$B$1</c:f>
              <c:strCache>
                <c:ptCount val="1"/>
                <c:pt idx="0">
                  <c:v>Գործազրկության մակարդակ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3.Գ.1'!$A$14:$A$35</c:f>
              <c:strCache>
                <c:ptCount val="22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  <c:pt idx="18">
                  <c:v>2024/3</c:v>
                </c:pt>
                <c:pt idx="19">
                  <c:v>2024/4</c:v>
                </c:pt>
                <c:pt idx="20">
                  <c:v>2025/1</c:v>
                </c:pt>
                <c:pt idx="21">
                  <c:v>2025/2</c:v>
                </c:pt>
              </c:strCache>
            </c:strRef>
          </c:cat>
          <c:val>
            <c:numRef>
              <c:f>'Գծապատկեր 3.Գ.1'!$B$14:$B$35</c:f>
              <c:numCache>
                <c:formatCode>0.0</c:formatCode>
                <c:ptCount val="22"/>
                <c:pt idx="0">
                  <c:v>19.7</c:v>
                </c:pt>
                <c:pt idx="1">
                  <c:v>17.5</c:v>
                </c:pt>
                <c:pt idx="2">
                  <c:v>18.100000000000001</c:v>
                </c:pt>
                <c:pt idx="3">
                  <c:v>16</c:v>
                </c:pt>
                <c:pt idx="4">
                  <c:v>16.7</c:v>
                </c:pt>
                <c:pt idx="5">
                  <c:v>14.5</c:v>
                </c:pt>
                <c:pt idx="6">
                  <c:v>15</c:v>
                </c:pt>
                <c:pt idx="7">
                  <c:v>14.3</c:v>
                </c:pt>
                <c:pt idx="8">
                  <c:v>14.8</c:v>
                </c:pt>
                <c:pt idx="9">
                  <c:v>13</c:v>
                </c:pt>
                <c:pt idx="10">
                  <c:v>11.6</c:v>
                </c:pt>
                <c:pt idx="11">
                  <c:v>12.7</c:v>
                </c:pt>
                <c:pt idx="12">
                  <c:v>13.7</c:v>
                </c:pt>
                <c:pt idx="13">
                  <c:v>11.7</c:v>
                </c:pt>
                <c:pt idx="14">
                  <c:v>12</c:v>
                </c:pt>
                <c:pt idx="15">
                  <c:v>13.1</c:v>
                </c:pt>
                <c:pt idx="16">
                  <c:v>15.5</c:v>
                </c:pt>
                <c:pt idx="17">
                  <c:v>13.8</c:v>
                </c:pt>
                <c:pt idx="18">
                  <c:v>13.3</c:v>
                </c:pt>
                <c:pt idx="19">
                  <c:v>12.9</c:v>
                </c:pt>
                <c:pt idx="20" formatCode="General">
                  <c:v>13.9</c:v>
                </c:pt>
                <c:pt idx="21" formatCode="General">
                  <c:v>12.3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6000"/>
        <c:axId val="499304824"/>
      </c:lineChart>
      <c:lineChart>
        <c:grouping val="standard"/>
        <c:varyColors val="0"/>
        <c:ser>
          <c:idx val="1"/>
          <c:order val="1"/>
          <c:tx>
            <c:strRef>
              <c:f>'Գծապատկեր 3.Գ.1'!$C$1</c:f>
              <c:strCache>
                <c:ptCount val="1"/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3.Գ.1'!$A$14:$A$31</c:f>
              <c:strCache>
                <c:ptCount val="18"/>
                <c:pt idx="0">
                  <c:v>2020/1</c:v>
                </c:pt>
                <c:pt idx="1">
                  <c:v>2020/2</c:v>
                </c:pt>
                <c:pt idx="2">
                  <c:v>2020/3</c:v>
                </c:pt>
                <c:pt idx="3">
                  <c:v>2020/4</c:v>
                </c:pt>
                <c:pt idx="4">
                  <c:v>2021/1</c:v>
                </c:pt>
                <c:pt idx="5">
                  <c:v>2021/2</c:v>
                </c:pt>
                <c:pt idx="6">
                  <c:v>2021/3</c:v>
                </c:pt>
                <c:pt idx="7">
                  <c:v>2021/4</c:v>
                </c:pt>
                <c:pt idx="8">
                  <c:v>2022/1</c:v>
                </c:pt>
                <c:pt idx="9">
                  <c:v>2022/2</c:v>
                </c:pt>
                <c:pt idx="10">
                  <c:v>2022/3</c:v>
                </c:pt>
                <c:pt idx="11">
                  <c:v>2022/4</c:v>
                </c:pt>
                <c:pt idx="12">
                  <c:v>2023/1</c:v>
                </c:pt>
                <c:pt idx="13">
                  <c:v>2023/2</c:v>
                </c:pt>
                <c:pt idx="14">
                  <c:v>2023/3</c:v>
                </c:pt>
                <c:pt idx="15">
                  <c:v>2023/4</c:v>
                </c:pt>
                <c:pt idx="16">
                  <c:v>2024/1</c:v>
                </c:pt>
                <c:pt idx="17">
                  <c:v>2024/2</c:v>
                </c:pt>
              </c:strCache>
            </c:strRef>
          </c:cat>
          <c:val>
            <c:numRef>
              <c:f>'Գծապատկեր 3.Գ.1'!$C$14:$C$31</c:f>
              <c:numCache>
                <c:formatCode>General</c:formatCode>
                <c:ptCount val="18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187-4E9B-9EE0-04C270B887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308352"/>
        <c:axId val="499308744"/>
      </c:lineChart>
      <c:catAx>
        <c:axId val="499306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4824"/>
        <c:crosses val="autoZero"/>
        <c:auto val="1"/>
        <c:lblAlgn val="ctr"/>
        <c:lblOffset val="100"/>
        <c:noMultiLvlLbl val="0"/>
      </c:catAx>
      <c:valAx>
        <c:axId val="499304824"/>
        <c:scaling>
          <c:orientation val="minMax"/>
          <c:max val="20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6000"/>
        <c:crosses val="autoZero"/>
        <c:crossBetween val="between"/>
      </c:valAx>
      <c:valAx>
        <c:axId val="499308744"/>
        <c:scaling>
          <c:orientation val="minMax"/>
          <c:max val="20"/>
          <c:min val="1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8352"/>
        <c:crosses val="max"/>
        <c:crossBetween val="between"/>
      </c:valAx>
      <c:catAx>
        <c:axId val="4993083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3087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'Գծապատկեր 3.Գ.2'!$B$1</c:f>
              <c:strCache>
                <c:ptCount val="1"/>
                <c:pt idx="0">
                  <c:v>Ըստ հարցումների</c:v>
                </c:pt>
              </c:strCache>
            </c:strRef>
          </c:tx>
          <c:spPr>
            <a:solidFill>
              <a:srgbClr val="00163B"/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-1.047696024751822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CE40-4C30-9CC1-6836A8781AC3}"/>
                </c:ext>
                <c:ext xmlns:c15="http://schemas.microsoft.com/office/drawing/2012/chart" uri="{CE6537A1-D6FC-4f65-9D91-7224C49458BB}"/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1" i="0" u="none" strike="noStrike" kern="1200" baseline="0">
                    <a:solidFill>
                      <a:srgbClr val="00163B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3.Գ.2'!$B$2:$B$6</c:f>
              <c:numCache>
                <c:formatCode>0.0</c:formatCode>
                <c:ptCount val="5"/>
                <c:pt idx="0">
                  <c:v>-23.65</c:v>
                </c:pt>
                <c:pt idx="1">
                  <c:v>-0.18</c:v>
                </c:pt>
                <c:pt idx="2">
                  <c:v>-23.84</c:v>
                </c:pt>
                <c:pt idx="3">
                  <c:v>65.33</c:v>
                </c:pt>
                <c:pt idx="4">
                  <c:v>41.49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E40-4C30-9CC1-6836A8781AC3}"/>
            </c:ext>
          </c:extLst>
        </c:ser>
        <c:ser>
          <c:idx val="1"/>
          <c:order val="1"/>
          <c:tx>
            <c:strRef>
              <c:f>'Գծապատկեր 3.Գ.2'!$C$1</c:f>
              <c:strCache>
                <c:ptCount val="1"/>
                <c:pt idx="0">
                  <c:v>Ըստ ՊԵԿ տվյալների</c:v>
                </c:pt>
              </c:strCache>
            </c:strRef>
          </c:tx>
          <c:spPr>
            <a:solidFill>
              <a:srgbClr val="D39C1F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0">
                <a:spAutoFit/>
              </a:bodyPr>
              <a:lstStyle/>
              <a:p>
                <a:pPr algn="ctr">
                  <a:defRPr lang="hy-AM" sz="700" b="1" i="0" u="none" strike="noStrike" kern="1200" baseline="0">
                    <a:solidFill>
                      <a:srgbClr val="D39C1F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3.Գ.2'!$A$2:$A$6</c:f>
              <c:strCache>
                <c:ptCount val="5"/>
                <c:pt idx="0">
                  <c:v>Գործազուրկներ</c:v>
                </c:pt>
                <c:pt idx="1">
                  <c:v>Զբաղվածներ</c:v>
                </c:pt>
                <c:pt idx="2">
                  <c:v>Աշխատուժի առաջարկ</c:v>
                </c:pt>
                <c:pt idx="3">
                  <c:v>Աշխատուժից դուրս բնակչություն</c:v>
                </c:pt>
                <c:pt idx="4">
                  <c:v>Աշխատանքային ռեսուրսներ</c:v>
                </c:pt>
              </c:strCache>
            </c:strRef>
          </c:cat>
          <c:val>
            <c:numRef>
              <c:f>'Գծապատկեր 3.Գ.2'!$C$2:$C$6</c:f>
              <c:numCache>
                <c:formatCode>General</c:formatCode>
                <c:ptCount val="5"/>
                <c:pt idx="1">
                  <c:v>29.9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5798-412A-803E-C6908BA1D3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499309920"/>
        <c:axId val="499302472"/>
      </c:barChart>
      <c:catAx>
        <c:axId val="49930992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2472"/>
        <c:crosses val="autoZero"/>
        <c:auto val="1"/>
        <c:lblAlgn val="ctr"/>
        <c:lblOffset val="100"/>
        <c:noMultiLvlLbl val="0"/>
      </c:catAx>
      <c:valAx>
        <c:axId val="499302472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3099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792455048284234E-2"/>
          <c:y val="2.8058957307195338E-2"/>
          <c:w val="0.90187492995362895"/>
          <c:h val="0.82948072042459753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'Գծապատկեր 3.Գ.3'!$D$1</c:f>
              <c:strCache>
                <c:ptCount val="1"/>
                <c:pt idx="0">
                  <c:v>Մեկ փոխանցման միջին գումար (հազ. ԱՄՆ դոլար, աջ առանցք)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'Գծապատկեր 3.Գ.3'!$A$2:$A$83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'Գծապատկեր 3.Գ.3'!$D$2:$D$83</c:f>
              <c:numCache>
                <c:formatCode>General</c:formatCode>
                <c:ptCount val="82"/>
                <c:pt idx="0">
                  <c:v>0.31035355924783037</c:v>
                </c:pt>
                <c:pt idx="1">
                  <c:v>0.2896538525545016</c:v>
                </c:pt>
                <c:pt idx="2">
                  <c:v>0.27997694458767997</c:v>
                </c:pt>
                <c:pt idx="3">
                  <c:v>0.29037105995801971</c:v>
                </c:pt>
                <c:pt idx="4">
                  <c:v>0.29687160356992204</c:v>
                </c:pt>
                <c:pt idx="5">
                  <c:v>0.33454950287871221</c:v>
                </c:pt>
                <c:pt idx="6">
                  <c:v>0.37207939075540031</c:v>
                </c:pt>
                <c:pt idx="7">
                  <c:v>0.36181915948189142</c:v>
                </c:pt>
                <c:pt idx="8">
                  <c:v>0.34805774205212359</c:v>
                </c:pt>
                <c:pt idx="9">
                  <c:v>0.34874448212267239</c:v>
                </c:pt>
                <c:pt idx="10">
                  <c:v>0.34021796837197521</c:v>
                </c:pt>
                <c:pt idx="11">
                  <c:v>0.3627068885416227</c:v>
                </c:pt>
                <c:pt idx="12">
                  <c:v>0.30234472519711142</c:v>
                </c:pt>
                <c:pt idx="13">
                  <c:v>0.27550236337811723</c:v>
                </c:pt>
                <c:pt idx="14">
                  <c:v>0.23839023776287788</c:v>
                </c:pt>
                <c:pt idx="15">
                  <c:v>0.25835450105912489</c:v>
                </c:pt>
                <c:pt idx="16">
                  <c:v>0.28638048141953315</c:v>
                </c:pt>
                <c:pt idx="17">
                  <c:v>0.32913872709367409</c:v>
                </c:pt>
                <c:pt idx="18">
                  <c:v>0.33675251270701995</c:v>
                </c:pt>
                <c:pt idx="19">
                  <c:v>0.31832638255049261</c:v>
                </c:pt>
                <c:pt idx="20">
                  <c:v>0.31307289387245529</c:v>
                </c:pt>
                <c:pt idx="21">
                  <c:v>0.27822311142935363</c:v>
                </c:pt>
                <c:pt idx="22">
                  <c:v>0.28371951046100469</c:v>
                </c:pt>
                <c:pt idx="23">
                  <c:v>0.29829929179924047</c:v>
                </c:pt>
                <c:pt idx="24">
                  <c:v>0.2547648791985857</c:v>
                </c:pt>
                <c:pt idx="25">
                  <c:v>0.26844992170109616</c:v>
                </c:pt>
                <c:pt idx="26">
                  <c:v>0.25663953116055227</c:v>
                </c:pt>
                <c:pt idx="27">
                  <c:v>0.25905995551592709</c:v>
                </c:pt>
                <c:pt idx="28">
                  <c:v>0.29271500367854314</c:v>
                </c:pt>
                <c:pt idx="29">
                  <c:v>0.35198369297246901</c:v>
                </c:pt>
                <c:pt idx="30">
                  <c:v>0.35950908975452217</c:v>
                </c:pt>
                <c:pt idx="31">
                  <c:v>0.35075072744006169</c:v>
                </c:pt>
                <c:pt idx="32">
                  <c:v>0.34848472919977758</c:v>
                </c:pt>
                <c:pt idx="33">
                  <c:v>0.35429794181409413</c:v>
                </c:pt>
                <c:pt idx="34">
                  <c:v>0.34801409847553555</c:v>
                </c:pt>
                <c:pt idx="35">
                  <c:v>0.35514691115476971</c:v>
                </c:pt>
                <c:pt idx="36">
                  <c:v>0.29597684865882529</c:v>
                </c:pt>
                <c:pt idx="37">
                  <c:v>0.29695301570966859</c:v>
                </c:pt>
                <c:pt idx="38">
                  <c:v>0.26865881293094485</c:v>
                </c:pt>
                <c:pt idx="39">
                  <c:v>0.38605821528898454</c:v>
                </c:pt>
                <c:pt idx="40">
                  <c:v>0.60974633283271962</c:v>
                </c:pt>
                <c:pt idx="41">
                  <c:v>0.69123221444063199</c:v>
                </c:pt>
                <c:pt idx="42">
                  <c:v>0.62919268146630403</c:v>
                </c:pt>
                <c:pt idx="43">
                  <c:v>0.54741752144442446</c:v>
                </c:pt>
                <c:pt idx="44">
                  <c:v>0.59196182662427832</c:v>
                </c:pt>
                <c:pt idx="45">
                  <c:v>0.57684551207674029</c:v>
                </c:pt>
                <c:pt idx="46">
                  <c:v>0.51495477738910178</c:v>
                </c:pt>
                <c:pt idx="47">
                  <c:v>0.50795450313187751</c:v>
                </c:pt>
                <c:pt idx="48">
                  <c:v>0.42333741481771148</c:v>
                </c:pt>
                <c:pt idx="49">
                  <c:v>0.41632420064044351</c:v>
                </c:pt>
                <c:pt idx="50">
                  <c:v>0.37868019040790313</c:v>
                </c:pt>
                <c:pt idx="51">
                  <c:v>0.3579137774100124</c:v>
                </c:pt>
                <c:pt idx="52">
                  <c:v>0.37475104420630867</c:v>
                </c:pt>
                <c:pt idx="53">
                  <c:v>0.37824540235477278</c:v>
                </c:pt>
                <c:pt idx="54">
                  <c:v>0.35897562317381398</c:v>
                </c:pt>
                <c:pt idx="55">
                  <c:v>0.3499431893888923</c:v>
                </c:pt>
                <c:pt idx="56">
                  <c:v>0.33750723366944319</c:v>
                </c:pt>
                <c:pt idx="57">
                  <c:v>0.3447675190487185</c:v>
                </c:pt>
                <c:pt idx="58">
                  <c:v>0.32980632371346874</c:v>
                </c:pt>
                <c:pt idx="59">
                  <c:v>0.38085185313594283</c:v>
                </c:pt>
                <c:pt idx="60">
                  <c:v>0.37421398002853068</c:v>
                </c:pt>
                <c:pt idx="61">
                  <c:v>0.36147714578290824</c:v>
                </c:pt>
                <c:pt idx="62">
                  <c:v>0.38260848217975651</c:v>
                </c:pt>
                <c:pt idx="63">
                  <c:v>0.35285634373666713</c:v>
                </c:pt>
                <c:pt idx="64">
                  <c:v>0.37695316272332208</c:v>
                </c:pt>
                <c:pt idx="65">
                  <c:v>0.39521982717982684</c:v>
                </c:pt>
                <c:pt idx="66">
                  <c:v>0.40664727942424589</c:v>
                </c:pt>
                <c:pt idx="67">
                  <c:v>0.42597120389961401</c:v>
                </c:pt>
                <c:pt idx="68">
                  <c:v>0.40262722736992157</c:v>
                </c:pt>
                <c:pt idx="69">
                  <c:v>0.35205729630950255</c:v>
                </c:pt>
                <c:pt idx="70">
                  <c:v>0.34810069837674595</c:v>
                </c:pt>
                <c:pt idx="71">
                  <c:v>0.46269916262096378</c:v>
                </c:pt>
                <c:pt idx="72">
                  <c:v>0.35364328613011387</c:v>
                </c:pt>
                <c:pt idx="73">
                  <c:v>0.44721300401616287</c:v>
                </c:pt>
                <c:pt idx="74">
                  <c:v>0.38169981051356688</c:v>
                </c:pt>
                <c:pt idx="75">
                  <c:v>0.40605203090796838</c:v>
                </c:pt>
                <c:pt idx="76">
                  <c:v>0.42674879406307975</c:v>
                </c:pt>
                <c:pt idx="77">
                  <c:v>0.46853831999264001</c:v>
                </c:pt>
                <c:pt idx="78">
                  <c:v>0.52756002282403547</c:v>
                </c:pt>
                <c:pt idx="79">
                  <c:v>0.53287480401521015</c:v>
                </c:pt>
                <c:pt idx="80">
                  <c:v>0.48535683044175537</c:v>
                </c:pt>
                <c:pt idx="81">
                  <c:v>0.49213839740620652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99266288"/>
        <c:axId val="499264720"/>
      </c:barChart>
      <c:lineChart>
        <c:grouping val="standard"/>
        <c:varyColors val="0"/>
        <c:ser>
          <c:idx val="0"/>
          <c:order val="0"/>
          <c:tx>
            <c:strRef>
              <c:f>'Գծապատկեր 3.Գ.3'!$B$1</c:f>
              <c:strCache>
                <c:ptCount val="1"/>
                <c:pt idx="0">
                  <c:v>Ոչ առևտրային դրամական փոխանցումների քանակ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'Գծապատկեր 3.Գ.3'!$B$2:$B$83</c:f>
              <c:numCache>
                <c:formatCode>General</c:formatCode>
                <c:ptCount val="82"/>
                <c:pt idx="0">
                  <c:v>141617</c:v>
                </c:pt>
                <c:pt idx="1">
                  <c:v>174261</c:v>
                </c:pt>
                <c:pt idx="2">
                  <c:v>201688</c:v>
                </c:pt>
                <c:pt idx="3">
                  <c:v>227726</c:v>
                </c:pt>
                <c:pt idx="4">
                  <c:v>241798</c:v>
                </c:pt>
                <c:pt idx="5">
                  <c:v>246117</c:v>
                </c:pt>
                <c:pt idx="6">
                  <c:v>279428</c:v>
                </c:pt>
                <c:pt idx="7">
                  <c:v>273379</c:v>
                </c:pt>
                <c:pt idx="8">
                  <c:v>251671</c:v>
                </c:pt>
                <c:pt idx="9">
                  <c:v>252135</c:v>
                </c:pt>
                <c:pt idx="10">
                  <c:v>221133</c:v>
                </c:pt>
                <c:pt idx="11">
                  <c:v>236770</c:v>
                </c:pt>
                <c:pt idx="12">
                  <c:v>138754</c:v>
                </c:pt>
                <c:pt idx="13">
                  <c:v>171788</c:v>
                </c:pt>
                <c:pt idx="14">
                  <c:v>174796</c:v>
                </c:pt>
                <c:pt idx="15">
                  <c:v>112829</c:v>
                </c:pt>
                <c:pt idx="16">
                  <c:v>137510</c:v>
                </c:pt>
                <c:pt idx="17">
                  <c:v>202073</c:v>
                </c:pt>
                <c:pt idx="18">
                  <c:v>217793</c:v>
                </c:pt>
                <c:pt idx="19">
                  <c:v>213645</c:v>
                </c:pt>
                <c:pt idx="20">
                  <c:v>217069</c:v>
                </c:pt>
                <c:pt idx="21">
                  <c:v>237415</c:v>
                </c:pt>
                <c:pt idx="22">
                  <c:v>210974</c:v>
                </c:pt>
                <c:pt idx="23">
                  <c:v>243575</c:v>
                </c:pt>
                <c:pt idx="24">
                  <c:v>135760</c:v>
                </c:pt>
                <c:pt idx="25">
                  <c:v>166669</c:v>
                </c:pt>
                <c:pt idx="26">
                  <c:v>206126</c:v>
                </c:pt>
                <c:pt idx="27">
                  <c:v>204118</c:v>
                </c:pt>
                <c:pt idx="28">
                  <c:v>209322</c:v>
                </c:pt>
                <c:pt idx="29">
                  <c:v>223094</c:v>
                </c:pt>
                <c:pt idx="30">
                  <c:v>220468</c:v>
                </c:pt>
                <c:pt idx="31">
                  <c:v>215138</c:v>
                </c:pt>
                <c:pt idx="32">
                  <c:v>203231</c:v>
                </c:pt>
                <c:pt idx="33">
                  <c:v>186815</c:v>
                </c:pt>
                <c:pt idx="34">
                  <c:v>168387</c:v>
                </c:pt>
                <c:pt idx="35">
                  <c:v>183240</c:v>
                </c:pt>
                <c:pt idx="36">
                  <c:v>107294</c:v>
                </c:pt>
                <c:pt idx="37">
                  <c:v>124382</c:v>
                </c:pt>
                <c:pt idx="38">
                  <c:v>144305</c:v>
                </c:pt>
                <c:pt idx="39">
                  <c:v>217503</c:v>
                </c:pt>
                <c:pt idx="40">
                  <c:v>243035</c:v>
                </c:pt>
                <c:pt idx="41">
                  <c:v>297854</c:v>
                </c:pt>
                <c:pt idx="42">
                  <c:v>277214</c:v>
                </c:pt>
                <c:pt idx="43">
                  <c:v>266736</c:v>
                </c:pt>
                <c:pt idx="44">
                  <c:v>251327</c:v>
                </c:pt>
                <c:pt idx="45">
                  <c:v>235287</c:v>
                </c:pt>
                <c:pt idx="46">
                  <c:v>245563</c:v>
                </c:pt>
                <c:pt idx="47">
                  <c:v>236280</c:v>
                </c:pt>
                <c:pt idx="48">
                  <c:v>155989</c:v>
                </c:pt>
                <c:pt idx="49">
                  <c:v>167384</c:v>
                </c:pt>
                <c:pt idx="50">
                  <c:v>200832</c:v>
                </c:pt>
                <c:pt idx="51">
                  <c:v>181275</c:v>
                </c:pt>
                <c:pt idx="52">
                  <c:v>211644</c:v>
                </c:pt>
                <c:pt idx="53">
                  <c:v>205540</c:v>
                </c:pt>
                <c:pt idx="54">
                  <c:v>192683</c:v>
                </c:pt>
                <c:pt idx="55">
                  <c:v>165110</c:v>
                </c:pt>
                <c:pt idx="56">
                  <c:v>136860</c:v>
                </c:pt>
                <c:pt idx="57">
                  <c:v>138592</c:v>
                </c:pt>
                <c:pt idx="58">
                  <c:v>109461</c:v>
                </c:pt>
                <c:pt idx="59">
                  <c:v>115372</c:v>
                </c:pt>
                <c:pt idx="60">
                  <c:v>77110</c:v>
                </c:pt>
                <c:pt idx="61">
                  <c:v>85936</c:v>
                </c:pt>
                <c:pt idx="62">
                  <c:v>86981</c:v>
                </c:pt>
                <c:pt idx="63">
                  <c:v>92606</c:v>
                </c:pt>
                <c:pt idx="64">
                  <c:v>95266</c:v>
                </c:pt>
                <c:pt idx="65">
                  <c:v>89158</c:v>
                </c:pt>
                <c:pt idx="66">
                  <c:v>98726</c:v>
                </c:pt>
                <c:pt idx="67">
                  <c:v>94829</c:v>
                </c:pt>
                <c:pt idx="68">
                  <c:v>91195</c:v>
                </c:pt>
                <c:pt idx="69">
                  <c:v>89744</c:v>
                </c:pt>
                <c:pt idx="70">
                  <c:v>84768</c:v>
                </c:pt>
                <c:pt idx="71">
                  <c:v>92073</c:v>
                </c:pt>
                <c:pt idx="72">
                  <c:v>81421</c:v>
                </c:pt>
                <c:pt idx="73">
                  <c:v>81421</c:v>
                </c:pt>
                <c:pt idx="74">
                  <c:v>102382</c:v>
                </c:pt>
                <c:pt idx="75">
                  <c:v>106898</c:v>
                </c:pt>
                <c:pt idx="76">
                  <c:v>107800</c:v>
                </c:pt>
                <c:pt idx="77">
                  <c:v>108690</c:v>
                </c:pt>
                <c:pt idx="78" formatCode="0">
                  <c:v>113915</c:v>
                </c:pt>
                <c:pt idx="79" formatCode="0">
                  <c:v>110978</c:v>
                </c:pt>
                <c:pt idx="80" formatCode="0">
                  <c:v>109744</c:v>
                </c:pt>
                <c:pt idx="81" formatCode="0">
                  <c:v>107950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EF0E-4153-852B-CC49D6A3D7DA}"/>
            </c:ext>
          </c:extLst>
        </c:ser>
        <c:ser>
          <c:idx val="1"/>
          <c:order val="1"/>
          <c:tx>
            <c:strRef>
              <c:f>'Գծապատկեր 3.Գ.3'!$C$1</c:f>
              <c:strCache>
                <c:ptCount val="1"/>
                <c:pt idx="0">
                  <c:v>Ոչ առևտրային դրամական փոխանց. ծավալ (հազ. ԱՄՆ դոլար)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3.Գ.3'!$A$2:$A$83</c:f>
              <c:strCache>
                <c:ptCount val="82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2019/5</c:v>
                </c:pt>
                <c:pt idx="5">
                  <c:v>2019/6</c:v>
                </c:pt>
                <c:pt idx="6">
                  <c:v>2019/7</c:v>
                </c:pt>
                <c:pt idx="7">
                  <c:v>2019/8</c:v>
                </c:pt>
                <c:pt idx="8">
                  <c:v>2019/9</c:v>
                </c:pt>
                <c:pt idx="9">
                  <c:v>2019/10</c:v>
                </c:pt>
                <c:pt idx="10">
                  <c:v>2019/11</c:v>
                </c:pt>
                <c:pt idx="11">
                  <c:v>2019/12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2020/5</c:v>
                </c:pt>
                <c:pt idx="17">
                  <c:v>2020/6</c:v>
                </c:pt>
                <c:pt idx="18">
                  <c:v>2020/7</c:v>
                </c:pt>
                <c:pt idx="19">
                  <c:v>2020/8</c:v>
                </c:pt>
                <c:pt idx="20">
                  <c:v>2020/9</c:v>
                </c:pt>
                <c:pt idx="21">
                  <c:v>2020/10</c:v>
                </c:pt>
                <c:pt idx="22">
                  <c:v>2020/11</c:v>
                </c:pt>
                <c:pt idx="23">
                  <c:v>2020/12</c:v>
                </c:pt>
                <c:pt idx="24">
                  <c:v>2021/1</c:v>
                </c:pt>
                <c:pt idx="25">
                  <c:v>2021/2</c:v>
                </c:pt>
                <c:pt idx="26">
                  <c:v>2021/3</c:v>
                </c:pt>
                <c:pt idx="27">
                  <c:v>2021/4</c:v>
                </c:pt>
                <c:pt idx="28">
                  <c:v>2021/5</c:v>
                </c:pt>
                <c:pt idx="29">
                  <c:v>2021/6</c:v>
                </c:pt>
                <c:pt idx="30">
                  <c:v>2021/7</c:v>
                </c:pt>
                <c:pt idx="31">
                  <c:v>2021/8</c:v>
                </c:pt>
                <c:pt idx="32">
                  <c:v>2021/9</c:v>
                </c:pt>
                <c:pt idx="33">
                  <c:v>2021/10</c:v>
                </c:pt>
                <c:pt idx="34">
                  <c:v>2021/11</c:v>
                </c:pt>
                <c:pt idx="35">
                  <c:v>2021/12</c:v>
                </c:pt>
                <c:pt idx="36">
                  <c:v>2022/1</c:v>
                </c:pt>
                <c:pt idx="37">
                  <c:v>2022/2</c:v>
                </c:pt>
                <c:pt idx="38">
                  <c:v>2022/3</c:v>
                </c:pt>
                <c:pt idx="39">
                  <c:v>2022/4</c:v>
                </c:pt>
                <c:pt idx="40">
                  <c:v>2022/5</c:v>
                </c:pt>
                <c:pt idx="41">
                  <c:v>2022/6</c:v>
                </c:pt>
                <c:pt idx="42">
                  <c:v>2022/7</c:v>
                </c:pt>
                <c:pt idx="43">
                  <c:v>2022/8</c:v>
                </c:pt>
                <c:pt idx="44">
                  <c:v>2022/9</c:v>
                </c:pt>
                <c:pt idx="45">
                  <c:v>2022/10</c:v>
                </c:pt>
                <c:pt idx="46">
                  <c:v>2022/11</c:v>
                </c:pt>
                <c:pt idx="47">
                  <c:v>2022/12</c:v>
                </c:pt>
                <c:pt idx="48">
                  <c:v>2023/1</c:v>
                </c:pt>
                <c:pt idx="49">
                  <c:v>2023/2</c:v>
                </c:pt>
                <c:pt idx="50">
                  <c:v>2023/3</c:v>
                </c:pt>
                <c:pt idx="51">
                  <c:v>2023/4</c:v>
                </c:pt>
                <c:pt idx="52">
                  <c:v>2023/5</c:v>
                </c:pt>
                <c:pt idx="53">
                  <c:v>2023/6</c:v>
                </c:pt>
                <c:pt idx="54">
                  <c:v>2023/7</c:v>
                </c:pt>
                <c:pt idx="55">
                  <c:v>2023/8</c:v>
                </c:pt>
                <c:pt idx="56">
                  <c:v>2023/9</c:v>
                </c:pt>
                <c:pt idx="57">
                  <c:v>2023/10</c:v>
                </c:pt>
                <c:pt idx="58">
                  <c:v>2023/11</c:v>
                </c:pt>
                <c:pt idx="59">
                  <c:v>2023/12</c:v>
                </c:pt>
                <c:pt idx="60">
                  <c:v>2024/1</c:v>
                </c:pt>
                <c:pt idx="61">
                  <c:v>2024/2</c:v>
                </c:pt>
                <c:pt idx="62">
                  <c:v>2024/3</c:v>
                </c:pt>
                <c:pt idx="63">
                  <c:v>2024/4</c:v>
                </c:pt>
                <c:pt idx="64">
                  <c:v>2024/5</c:v>
                </c:pt>
                <c:pt idx="65">
                  <c:v>2024/6</c:v>
                </c:pt>
                <c:pt idx="66">
                  <c:v>2024/7</c:v>
                </c:pt>
                <c:pt idx="67">
                  <c:v>2024/8</c:v>
                </c:pt>
                <c:pt idx="68">
                  <c:v>2024/9</c:v>
                </c:pt>
                <c:pt idx="69">
                  <c:v>2024/10</c:v>
                </c:pt>
                <c:pt idx="70">
                  <c:v>2024/11</c:v>
                </c:pt>
                <c:pt idx="71">
                  <c:v>2024/12</c:v>
                </c:pt>
                <c:pt idx="72">
                  <c:v>2025/1</c:v>
                </c:pt>
                <c:pt idx="73">
                  <c:v>2025/2</c:v>
                </c:pt>
                <c:pt idx="74">
                  <c:v>2025/3</c:v>
                </c:pt>
                <c:pt idx="75">
                  <c:v>2025/4</c:v>
                </c:pt>
                <c:pt idx="76">
                  <c:v>2025/5</c:v>
                </c:pt>
                <c:pt idx="77">
                  <c:v>2025/6</c:v>
                </c:pt>
                <c:pt idx="78">
                  <c:v>2025/7</c:v>
                </c:pt>
                <c:pt idx="79">
                  <c:v>2025/8</c:v>
                </c:pt>
                <c:pt idx="80">
                  <c:v>2025/9</c:v>
                </c:pt>
                <c:pt idx="81">
                  <c:v>2025/10</c:v>
                </c:pt>
              </c:strCache>
            </c:strRef>
          </c:cat>
          <c:val>
            <c:numRef>
              <c:f>'Գծապատկեր 3.Գ.3'!$C$2:$C$83</c:f>
              <c:numCache>
                <c:formatCode>0</c:formatCode>
                <c:ptCount val="82"/>
                <c:pt idx="0">
                  <c:v>43951.34</c:v>
                </c:pt>
                <c:pt idx="1">
                  <c:v>50475.37</c:v>
                </c:pt>
                <c:pt idx="2">
                  <c:v>56467.99</c:v>
                </c:pt>
                <c:pt idx="3">
                  <c:v>66125.039999999994</c:v>
                </c:pt>
                <c:pt idx="4">
                  <c:v>71782.960000000006</c:v>
                </c:pt>
                <c:pt idx="5">
                  <c:v>82338.320000000007</c:v>
                </c:pt>
                <c:pt idx="6">
                  <c:v>103969.4</c:v>
                </c:pt>
                <c:pt idx="7">
                  <c:v>98913.76</c:v>
                </c:pt>
                <c:pt idx="8">
                  <c:v>87596.04</c:v>
                </c:pt>
                <c:pt idx="9">
                  <c:v>87930.69</c:v>
                </c:pt>
                <c:pt idx="10">
                  <c:v>75233.42</c:v>
                </c:pt>
                <c:pt idx="11">
                  <c:v>85878.11</c:v>
                </c:pt>
                <c:pt idx="12">
                  <c:v>41951.54</c:v>
                </c:pt>
                <c:pt idx="13">
                  <c:v>47328</c:v>
                </c:pt>
                <c:pt idx="14">
                  <c:v>41669.660000000003</c:v>
                </c:pt>
                <c:pt idx="15">
                  <c:v>29149.88</c:v>
                </c:pt>
                <c:pt idx="16">
                  <c:v>39380.18</c:v>
                </c:pt>
                <c:pt idx="17">
                  <c:v>66510.05</c:v>
                </c:pt>
                <c:pt idx="18">
                  <c:v>73342.34</c:v>
                </c:pt>
                <c:pt idx="19">
                  <c:v>68008.84</c:v>
                </c:pt>
                <c:pt idx="20">
                  <c:v>67958.42</c:v>
                </c:pt>
                <c:pt idx="21">
                  <c:v>66054.34</c:v>
                </c:pt>
                <c:pt idx="22">
                  <c:v>59857.440000000002</c:v>
                </c:pt>
                <c:pt idx="23">
                  <c:v>72658.25</c:v>
                </c:pt>
                <c:pt idx="24">
                  <c:v>34586.879999999997</c:v>
                </c:pt>
                <c:pt idx="25">
                  <c:v>44742.28</c:v>
                </c:pt>
                <c:pt idx="26">
                  <c:v>52900.08</c:v>
                </c:pt>
                <c:pt idx="27">
                  <c:v>52878.8</c:v>
                </c:pt>
                <c:pt idx="28">
                  <c:v>61271.69</c:v>
                </c:pt>
                <c:pt idx="29">
                  <c:v>78525.45</c:v>
                </c:pt>
                <c:pt idx="30">
                  <c:v>79260.25</c:v>
                </c:pt>
                <c:pt idx="31">
                  <c:v>75459.81</c:v>
                </c:pt>
                <c:pt idx="32">
                  <c:v>70822.899999999994</c:v>
                </c:pt>
                <c:pt idx="33">
                  <c:v>66188.17</c:v>
                </c:pt>
                <c:pt idx="34">
                  <c:v>58601.05</c:v>
                </c:pt>
                <c:pt idx="35">
                  <c:v>65077.120000000003</c:v>
                </c:pt>
                <c:pt idx="36">
                  <c:v>31756.54</c:v>
                </c:pt>
                <c:pt idx="37">
                  <c:v>36935.61</c:v>
                </c:pt>
                <c:pt idx="38">
                  <c:v>38768.81</c:v>
                </c:pt>
                <c:pt idx="39">
                  <c:v>83968.82</c:v>
                </c:pt>
                <c:pt idx="40">
                  <c:v>148189.70000000001</c:v>
                </c:pt>
                <c:pt idx="41">
                  <c:v>205886.28</c:v>
                </c:pt>
                <c:pt idx="42">
                  <c:v>174421.02</c:v>
                </c:pt>
                <c:pt idx="43">
                  <c:v>146015.96</c:v>
                </c:pt>
                <c:pt idx="44">
                  <c:v>148775.99</c:v>
                </c:pt>
                <c:pt idx="45">
                  <c:v>135724.25</c:v>
                </c:pt>
                <c:pt idx="46">
                  <c:v>126453.84</c:v>
                </c:pt>
                <c:pt idx="47">
                  <c:v>120019.49</c:v>
                </c:pt>
                <c:pt idx="48">
                  <c:v>66035.98</c:v>
                </c:pt>
                <c:pt idx="49">
                  <c:v>69686.009999999995</c:v>
                </c:pt>
                <c:pt idx="50">
                  <c:v>76051.100000000006</c:v>
                </c:pt>
                <c:pt idx="51">
                  <c:v>64880.82</c:v>
                </c:pt>
                <c:pt idx="52">
                  <c:v>79313.81</c:v>
                </c:pt>
                <c:pt idx="53">
                  <c:v>77744.56</c:v>
                </c:pt>
                <c:pt idx="54">
                  <c:v>69168.5</c:v>
                </c:pt>
                <c:pt idx="55">
                  <c:v>57779.12</c:v>
                </c:pt>
                <c:pt idx="56">
                  <c:v>46191.24</c:v>
                </c:pt>
                <c:pt idx="57">
                  <c:v>47782.02</c:v>
                </c:pt>
                <c:pt idx="58">
                  <c:v>36100.93</c:v>
                </c:pt>
                <c:pt idx="59">
                  <c:v>43939.64</c:v>
                </c:pt>
                <c:pt idx="60">
                  <c:v>28855.64</c:v>
                </c:pt>
                <c:pt idx="61">
                  <c:v>31063.9</c:v>
                </c:pt>
                <c:pt idx="62">
                  <c:v>33279.668388477403</c:v>
                </c:pt>
                <c:pt idx="63">
                  <c:v>32676.614568077799</c:v>
                </c:pt>
                <c:pt idx="64">
                  <c:v>35910.82</c:v>
                </c:pt>
                <c:pt idx="65">
                  <c:v>35237.009351699002</c:v>
                </c:pt>
                <c:pt idx="66">
                  <c:v>40146.659308438102</c:v>
                </c:pt>
                <c:pt idx="67">
                  <c:v>40394.423294596498</c:v>
                </c:pt>
                <c:pt idx="68">
                  <c:v>36717.589999999997</c:v>
                </c:pt>
                <c:pt idx="69">
                  <c:v>31595.03</c:v>
                </c:pt>
                <c:pt idx="70">
                  <c:v>29507.8</c:v>
                </c:pt>
                <c:pt idx="71">
                  <c:v>42602.1</c:v>
                </c:pt>
                <c:pt idx="72">
                  <c:v>28793.99</c:v>
                </c:pt>
                <c:pt idx="73">
                  <c:v>36412.53</c:v>
                </c:pt>
                <c:pt idx="74">
                  <c:v>39079.19</c:v>
                </c:pt>
                <c:pt idx="75">
                  <c:v>43406.15</c:v>
                </c:pt>
                <c:pt idx="76">
                  <c:v>46003.519999999997</c:v>
                </c:pt>
                <c:pt idx="77">
                  <c:v>50925.43</c:v>
                </c:pt>
                <c:pt idx="78">
                  <c:v>60097</c:v>
                </c:pt>
                <c:pt idx="79">
                  <c:v>59137.38</c:v>
                </c:pt>
                <c:pt idx="80">
                  <c:v>53265</c:v>
                </c:pt>
                <c:pt idx="81">
                  <c:v>53126.34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EF0E-4153-852B-CC49D6A3D7D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7072"/>
        <c:axId val="499260016"/>
      </c:lineChart>
      <c:catAx>
        <c:axId val="49926707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0016"/>
        <c:crosses val="autoZero"/>
        <c:auto val="1"/>
        <c:lblAlgn val="ctr"/>
        <c:lblOffset val="100"/>
        <c:noMultiLvlLbl val="1"/>
      </c:catAx>
      <c:valAx>
        <c:axId val="4992600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7072"/>
        <c:crosses val="autoZero"/>
        <c:crossBetween val="between"/>
        <c:dispUnits>
          <c:builtInUnit val="thousands"/>
        </c:dispUnits>
      </c:valAx>
      <c:valAx>
        <c:axId val="499264720"/>
        <c:scaling>
          <c:orientation val="minMax"/>
          <c:max val="0.8"/>
          <c:min val="0"/>
        </c:scaling>
        <c:delete val="0"/>
        <c:axPos val="r"/>
        <c:numFmt formatCode="#,##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6288"/>
        <c:crosses val="max"/>
        <c:crossBetween val="between"/>
        <c:majorUnit val="0.1"/>
      </c:valAx>
      <c:catAx>
        <c:axId val="49926628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264720"/>
        <c:crosses val="autoZero"/>
        <c:auto val="1"/>
        <c:lblAlgn val="ctr"/>
        <c:lblOffset val="100"/>
        <c:noMultiLvlLbl val="1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18607560261431172"/>
          <c:y val="3.5797378343911126E-3"/>
          <c:w val="0.76631316580182107"/>
          <c:h val="0.1449421727676372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8158468654426578E-2"/>
          <c:y val="1.9384676438714405E-2"/>
          <c:w val="0.90368306269114684"/>
          <c:h val="0.8269298001423143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3.Գ.4'!$B$1</c:f>
              <c:strCache>
                <c:ptCount val="1"/>
                <c:pt idx="0">
                  <c:v>Աշխատավարձերի աճը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3.Գ.4'!$B$2:$B$36</c:f>
              <c:numCache>
                <c:formatCode>0.0</c:formatCode>
                <c:ptCount val="35"/>
                <c:pt idx="0">
                  <c:v>2.9808167012552929</c:v>
                </c:pt>
                <c:pt idx="1">
                  <c:v>3.3461867737359938</c:v>
                </c:pt>
                <c:pt idx="2">
                  <c:v>3.4321536148097351</c:v>
                </c:pt>
                <c:pt idx="3">
                  <c:v>6.1749025853675761</c:v>
                </c:pt>
                <c:pt idx="4">
                  <c:v>5.0221094029557065</c:v>
                </c:pt>
                <c:pt idx="5">
                  <c:v>4.9622860691974182</c:v>
                </c:pt>
                <c:pt idx="6">
                  <c:v>2.7228988627880284</c:v>
                </c:pt>
                <c:pt idx="7">
                  <c:v>3.9</c:v>
                </c:pt>
                <c:pt idx="8">
                  <c:v>3</c:v>
                </c:pt>
                <c:pt idx="9">
                  <c:v>3.6</c:v>
                </c:pt>
                <c:pt idx="10">
                  <c:v>4.5</c:v>
                </c:pt>
                <c:pt idx="11">
                  <c:v>3</c:v>
                </c:pt>
                <c:pt idx="12">
                  <c:v>7.7</c:v>
                </c:pt>
                <c:pt idx="13">
                  <c:v>0</c:v>
                </c:pt>
                <c:pt idx="14">
                  <c:v>2.1</c:v>
                </c:pt>
                <c:pt idx="15">
                  <c:v>2.7</c:v>
                </c:pt>
                <c:pt idx="16">
                  <c:v>1.7</c:v>
                </c:pt>
                <c:pt idx="17">
                  <c:v>10.199999999999999</c:v>
                </c:pt>
                <c:pt idx="18">
                  <c:v>10.1</c:v>
                </c:pt>
                <c:pt idx="19">
                  <c:v>9.8000000000000007</c:v>
                </c:pt>
                <c:pt idx="20">
                  <c:v>11.1</c:v>
                </c:pt>
                <c:pt idx="21">
                  <c:v>15.1</c:v>
                </c:pt>
                <c:pt idx="22">
                  <c:v>21.7</c:v>
                </c:pt>
                <c:pt idx="23">
                  <c:v>26.6</c:v>
                </c:pt>
                <c:pt idx="24">
                  <c:v>26.5</c:v>
                </c:pt>
                <c:pt idx="25">
                  <c:v>18</c:v>
                </c:pt>
                <c:pt idx="26">
                  <c:v>10.6</c:v>
                </c:pt>
                <c:pt idx="27">
                  <c:v>7.9</c:v>
                </c:pt>
                <c:pt idx="28">
                  <c:v>7.2598704806475123</c:v>
                </c:pt>
                <c:pt idx="29">
                  <c:v>3.9334989153912536</c:v>
                </c:pt>
                <c:pt idx="30">
                  <c:v>5.4670427446738667</c:v>
                </c:pt>
                <c:pt idx="31">
                  <c:v>5.8726889732995557</c:v>
                </c:pt>
                <c:pt idx="32">
                  <c:v>5.4395239764075898</c:v>
                </c:pt>
                <c:pt idx="33">
                  <c:v>5.6</c:v>
                </c:pt>
                <c:pt idx="34" formatCode="General">
                  <c:v>4.3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0408"/>
        <c:axId val="499265112"/>
      </c:lineChart>
      <c:lineChart>
        <c:grouping val="standard"/>
        <c:varyColors val="0"/>
        <c:ser>
          <c:idx val="1"/>
          <c:order val="1"/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3.Գ.4'!$A$2:$A$29</c:f>
              <c:strCache>
                <c:ptCount val="2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</c:strCache>
            </c:strRef>
          </c:cat>
          <c:val>
            <c:numRef>
              <c:f>'Գծապատկեր 3.Գ.4'!$C$2:$C$29</c:f>
              <c:numCache>
                <c:formatCode>General</c:formatCode>
                <c:ptCount val="28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783-47B2-AB3D-F8B0643190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0800"/>
        <c:axId val="499265504"/>
      </c:lineChart>
      <c:catAx>
        <c:axId val="4992604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5112"/>
        <c:crosses val="autoZero"/>
        <c:auto val="1"/>
        <c:lblAlgn val="ctr"/>
        <c:lblOffset val="100"/>
        <c:noMultiLvlLbl val="0"/>
      </c:catAx>
      <c:valAx>
        <c:axId val="499265112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0408"/>
        <c:crosses val="autoZero"/>
        <c:crossBetween val="between"/>
      </c:valAx>
      <c:valAx>
        <c:axId val="499265504"/>
        <c:scaling>
          <c:orientation val="minMax"/>
          <c:max val="30"/>
          <c:min val="0"/>
        </c:scaling>
        <c:delete val="0"/>
        <c:axPos val="r"/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0800"/>
        <c:crosses val="max"/>
        <c:crossBetween val="between"/>
        <c:majorUnit val="5"/>
      </c:valAx>
      <c:catAx>
        <c:axId val="4992608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265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1165974044911052E-2"/>
          <c:y val="5.033015428335913E-2"/>
          <c:w val="0.90229075532225134"/>
          <c:h val="0.7929629293374721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3.Գ.5'!$B$1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3.Գ.5'!$A$2:$A$108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'Գծապատկեր 3.Գ.5'!$B$2:$B$108</c:f>
              <c:numCache>
                <c:formatCode>0.0</c:formatCode>
                <c:ptCount val="107"/>
                <c:pt idx="0">
                  <c:v>-0.64611632998445145</c:v>
                </c:pt>
                <c:pt idx="1">
                  <c:v>-0.15407780038489705</c:v>
                </c:pt>
                <c:pt idx="2">
                  <c:v>-0.13048516098434959</c:v>
                </c:pt>
                <c:pt idx="3">
                  <c:v>1.1728146076112722</c:v>
                </c:pt>
                <c:pt idx="4">
                  <c:v>1.6032775336452687</c:v>
                </c:pt>
                <c:pt idx="5">
                  <c:v>1.1093361034010769</c:v>
                </c:pt>
                <c:pt idx="6">
                  <c:v>0.86797896809109432</c:v>
                </c:pt>
                <c:pt idx="7">
                  <c:v>0.94738361679344507</c:v>
                </c:pt>
                <c:pt idx="8">
                  <c:v>0.95424660345031498</c:v>
                </c:pt>
                <c:pt idx="9">
                  <c:v>1.2118173007579003</c:v>
                </c:pt>
                <c:pt idx="10">
                  <c:v>2.2196784606922222</c:v>
                </c:pt>
                <c:pt idx="11">
                  <c:v>2.6114840393908452</c:v>
                </c:pt>
                <c:pt idx="12">
                  <c:v>2.8529795783609018</c:v>
                </c:pt>
                <c:pt idx="13">
                  <c:v>3.2731236147622127</c:v>
                </c:pt>
                <c:pt idx="14">
                  <c:v>3.7257030377103177</c:v>
                </c:pt>
                <c:pt idx="15">
                  <c:v>2.3721461376945854</c:v>
                </c:pt>
                <c:pt idx="16">
                  <c:v>1.5580723816117228</c:v>
                </c:pt>
                <c:pt idx="17">
                  <c:v>0.87704172905336009</c:v>
                </c:pt>
                <c:pt idx="18">
                  <c:v>2.3265215483361033</c:v>
                </c:pt>
                <c:pt idx="19">
                  <c:v>3.3257115923030796</c:v>
                </c:pt>
                <c:pt idx="20">
                  <c:v>3.5247098838569855</c:v>
                </c:pt>
                <c:pt idx="21">
                  <c:v>2.8304155224667227</c:v>
                </c:pt>
                <c:pt idx="22">
                  <c:v>1.8479154316792545</c:v>
                </c:pt>
                <c:pt idx="23">
                  <c:v>1.791220902632503</c:v>
                </c:pt>
                <c:pt idx="24">
                  <c:v>0.79097636655593817</c:v>
                </c:pt>
                <c:pt idx="25">
                  <c:v>1.8976618564859677</c:v>
                </c:pt>
                <c:pt idx="26">
                  <c:v>1.8811658309776789</c:v>
                </c:pt>
                <c:pt idx="27">
                  <c:v>2.1504850922055851</c:v>
                </c:pt>
                <c:pt idx="28">
                  <c:v>2.7652597181531604</c:v>
                </c:pt>
                <c:pt idx="29">
                  <c:v>2.4537257060515287</c:v>
                </c:pt>
                <c:pt idx="30">
                  <c:v>1.6569795204561188</c:v>
                </c:pt>
                <c:pt idx="31">
                  <c:v>0.62640298352253865</c:v>
                </c:pt>
                <c:pt idx="32">
                  <c:v>0.4779395808177469</c:v>
                </c:pt>
                <c:pt idx="33">
                  <c:v>0.90758416975660339</c:v>
                </c:pt>
                <c:pt idx="34">
                  <c:v>0.95520540298832657</c:v>
                </c:pt>
                <c:pt idx="35">
                  <c:v>0.72816647657032263</c:v>
                </c:pt>
                <c:pt idx="36">
                  <c:v>0.27658563406932046</c:v>
                </c:pt>
                <c:pt idx="37">
                  <c:v>-0.54084569473357647</c:v>
                </c:pt>
                <c:pt idx="38">
                  <c:v>-0.11022336893734064</c:v>
                </c:pt>
                <c:pt idx="39">
                  <c:v>0.85542195075301208</c:v>
                </c:pt>
                <c:pt idx="40">
                  <c:v>1.1580085630585586</c:v>
                </c:pt>
                <c:pt idx="41">
                  <c:v>1.6775261712187017</c:v>
                </c:pt>
                <c:pt idx="42">
                  <c:v>1.518789830326071</c:v>
                </c:pt>
                <c:pt idx="43">
                  <c:v>1.8167405331195141</c:v>
                </c:pt>
                <c:pt idx="44">
                  <c:v>1.432684471732145</c:v>
                </c:pt>
                <c:pt idx="45">
                  <c:v>1.3441364663877948</c:v>
                </c:pt>
                <c:pt idx="46">
                  <c:v>1.5585891969739833</c:v>
                </c:pt>
                <c:pt idx="47">
                  <c:v>3.6638246566410544</c:v>
                </c:pt>
                <c:pt idx="48">
                  <c:v>4.5145896418806757</c:v>
                </c:pt>
                <c:pt idx="49">
                  <c:v>5.3267515218686157</c:v>
                </c:pt>
                <c:pt idx="50">
                  <c:v>5.7810093225210153</c:v>
                </c:pt>
                <c:pt idx="51">
                  <c:v>6.1569193415034249</c:v>
                </c:pt>
                <c:pt idx="52">
                  <c:v>5.9006948589405113</c:v>
                </c:pt>
                <c:pt idx="53">
                  <c:v>6.5046445234630141</c:v>
                </c:pt>
                <c:pt idx="54">
                  <c:v>8.2227275731565896</c:v>
                </c:pt>
                <c:pt idx="55">
                  <c:v>8.7823860822629456</c:v>
                </c:pt>
                <c:pt idx="56">
                  <c:v>8.888653955380704</c:v>
                </c:pt>
                <c:pt idx="57">
                  <c:v>9.1040943851331804</c:v>
                </c:pt>
                <c:pt idx="58">
                  <c:v>9.5566762184103169</c:v>
                </c:pt>
                <c:pt idx="59">
                  <c:v>7.6754534627573037</c:v>
                </c:pt>
                <c:pt idx="60">
                  <c:v>7.0769205766376473</c:v>
                </c:pt>
                <c:pt idx="61">
                  <c:v>6.5432090002152989</c:v>
                </c:pt>
                <c:pt idx="62">
                  <c:v>7.3617969746000398</c:v>
                </c:pt>
                <c:pt idx="63">
                  <c:v>8.425258051920423</c:v>
                </c:pt>
                <c:pt idx="64">
                  <c:v>8.986291781695229</c:v>
                </c:pt>
                <c:pt idx="65">
                  <c:v>10.274467693331417</c:v>
                </c:pt>
                <c:pt idx="66">
                  <c:v>9.3216627279492741</c:v>
                </c:pt>
                <c:pt idx="67">
                  <c:v>9.1287829914559211</c:v>
                </c:pt>
                <c:pt idx="68">
                  <c:v>9.9151144159474569</c:v>
                </c:pt>
                <c:pt idx="69">
                  <c:v>9.477165434431484</c:v>
                </c:pt>
                <c:pt idx="70">
                  <c:v>8.8458529072118779</c:v>
                </c:pt>
                <c:pt idx="71">
                  <c:v>8.3038746904979632</c:v>
                </c:pt>
                <c:pt idx="72">
                  <c:v>8.0513101873765436</c:v>
                </c:pt>
                <c:pt idx="73">
                  <c:v>8.0504413480061601</c:v>
                </c:pt>
                <c:pt idx="74">
                  <c:v>5.4496798492637026</c:v>
                </c:pt>
                <c:pt idx="75">
                  <c:v>3.2368670906421926</c:v>
                </c:pt>
                <c:pt idx="76">
                  <c:v>1.2882103317104878</c:v>
                </c:pt>
                <c:pt idx="77">
                  <c:v>-0.5064612212229207</c:v>
                </c:pt>
                <c:pt idx="78">
                  <c:v>-0.10059010767696464</c:v>
                </c:pt>
                <c:pt idx="79">
                  <c:v>-0.16722027022430552</c:v>
                </c:pt>
                <c:pt idx="80">
                  <c:v>7.678399261045854E-2</c:v>
                </c:pt>
                <c:pt idx="81">
                  <c:v>0.12196043169521431</c:v>
                </c:pt>
                <c:pt idx="82">
                  <c:v>-0.48885044501216157</c:v>
                </c:pt>
                <c:pt idx="83">
                  <c:v>-0.62021525726359528</c:v>
                </c:pt>
                <c:pt idx="84">
                  <c:v>-0.85954367090971573</c:v>
                </c:pt>
                <c:pt idx="85">
                  <c:v>-1.7</c:v>
                </c:pt>
                <c:pt idx="86">
                  <c:v>-1.2012081435271824</c:v>
                </c:pt>
                <c:pt idx="87">
                  <c:v>-0.7282248727489673</c:v>
                </c:pt>
                <c:pt idx="88">
                  <c:v>0.3</c:v>
                </c:pt>
                <c:pt idx="89">
                  <c:v>0.8</c:v>
                </c:pt>
                <c:pt idx="90">
                  <c:v>1.4</c:v>
                </c:pt>
                <c:pt idx="91">
                  <c:v>1.3</c:v>
                </c:pt>
                <c:pt idx="92">
                  <c:v>0.6</c:v>
                </c:pt>
                <c:pt idx="93">
                  <c:v>0.61</c:v>
                </c:pt>
                <c:pt idx="94">
                  <c:v>1.4</c:v>
                </c:pt>
                <c:pt idx="95">
                  <c:v>1.5</c:v>
                </c:pt>
                <c:pt idx="96">
                  <c:v>1.7</c:v>
                </c:pt>
                <c:pt idx="97">
                  <c:v>2.5</c:v>
                </c:pt>
                <c:pt idx="98">
                  <c:v>3.2551219900460779</c:v>
                </c:pt>
                <c:pt idx="99">
                  <c:v>3.1817938654726987</c:v>
                </c:pt>
                <c:pt idx="100">
                  <c:v>4.3</c:v>
                </c:pt>
                <c:pt idx="101">
                  <c:v>3.9</c:v>
                </c:pt>
                <c:pt idx="102">
                  <c:v>3.4</c:v>
                </c:pt>
                <c:pt idx="103">
                  <c:v>3.5668613772038071</c:v>
                </c:pt>
                <c:pt idx="104">
                  <c:v>3.7409153944403499</c:v>
                </c:pt>
                <c:pt idx="105">
                  <c:v>3.7384086794094173</c:v>
                </c:pt>
                <c:pt idx="106" formatCode="General">
                  <c:v>3.1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3152"/>
        <c:axId val="499263936"/>
      </c:lineChart>
      <c:lineChart>
        <c:grouping val="standard"/>
        <c:varyColors val="0"/>
        <c:ser>
          <c:idx val="1"/>
          <c:order val="1"/>
          <c:tx>
            <c:strRef>
              <c:f>'Գծապատկեր 3.Գ.5'!$C$1</c:f>
              <c:strCache>
                <c:ptCount val="1"/>
                <c:pt idx="0">
                  <c:v>Գնաճի թիրախ</c:v>
                </c:pt>
              </c:strCache>
            </c:strRef>
          </c:tx>
          <c:spPr>
            <a:ln w="12700" cap="rnd">
              <a:solidFill>
                <a:srgbClr val="AAAAAA"/>
              </a:solidFill>
              <a:prstDash val="sysDash"/>
              <a:round/>
            </a:ln>
            <a:effectLst/>
          </c:spPr>
          <c:marker>
            <c:symbol val="none"/>
          </c:marker>
          <c:cat>
            <c:numRef>
              <c:f>'Գծապատկեր 3.Գ.5'!$A$2:$A$108</c:f>
              <c:numCache>
                <c:formatCode>yyyy\-mm</c:formatCode>
                <c:ptCount val="107"/>
                <c:pt idx="0">
                  <c:v>42765</c:v>
                </c:pt>
                <c:pt idx="1">
                  <c:v>42794</c:v>
                </c:pt>
                <c:pt idx="2">
                  <c:v>42825</c:v>
                </c:pt>
                <c:pt idx="3">
                  <c:v>42855</c:v>
                </c:pt>
                <c:pt idx="4">
                  <c:v>42886</c:v>
                </c:pt>
                <c:pt idx="5">
                  <c:v>42916</c:v>
                </c:pt>
                <c:pt idx="6">
                  <c:v>42947</c:v>
                </c:pt>
                <c:pt idx="7">
                  <c:v>42978</c:v>
                </c:pt>
                <c:pt idx="8">
                  <c:v>43008</c:v>
                </c:pt>
                <c:pt idx="9">
                  <c:v>43039</c:v>
                </c:pt>
                <c:pt idx="10">
                  <c:v>43069</c:v>
                </c:pt>
                <c:pt idx="11">
                  <c:v>43100</c:v>
                </c:pt>
                <c:pt idx="12">
                  <c:v>43131</c:v>
                </c:pt>
                <c:pt idx="13">
                  <c:v>43159</c:v>
                </c:pt>
                <c:pt idx="14">
                  <c:v>43190</c:v>
                </c:pt>
                <c:pt idx="15">
                  <c:v>43220</c:v>
                </c:pt>
                <c:pt idx="16">
                  <c:v>43251</c:v>
                </c:pt>
                <c:pt idx="17">
                  <c:v>43281</c:v>
                </c:pt>
                <c:pt idx="18">
                  <c:v>43312</c:v>
                </c:pt>
                <c:pt idx="19">
                  <c:v>43343</c:v>
                </c:pt>
                <c:pt idx="20">
                  <c:v>43373</c:v>
                </c:pt>
                <c:pt idx="21">
                  <c:v>43404</c:v>
                </c:pt>
                <c:pt idx="22">
                  <c:v>43434</c:v>
                </c:pt>
                <c:pt idx="23">
                  <c:v>43465</c:v>
                </c:pt>
                <c:pt idx="24">
                  <c:v>43496</c:v>
                </c:pt>
                <c:pt idx="25">
                  <c:v>43524</c:v>
                </c:pt>
                <c:pt idx="26">
                  <c:v>43555</c:v>
                </c:pt>
                <c:pt idx="27">
                  <c:v>43585</c:v>
                </c:pt>
                <c:pt idx="28">
                  <c:v>43616</c:v>
                </c:pt>
                <c:pt idx="29">
                  <c:v>43646</c:v>
                </c:pt>
                <c:pt idx="30">
                  <c:v>43677</c:v>
                </c:pt>
                <c:pt idx="31">
                  <c:v>43708</c:v>
                </c:pt>
                <c:pt idx="32">
                  <c:v>43738</c:v>
                </c:pt>
                <c:pt idx="33">
                  <c:v>43769</c:v>
                </c:pt>
                <c:pt idx="34">
                  <c:v>43799</c:v>
                </c:pt>
                <c:pt idx="35">
                  <c:v>43830</c:v>
                </c:pt>
                <c:pt idx="36">
                  <c:v>43861</c:v>
                </c:pt>
                <c:pt idx="37">
                  <c:v>43890</c:v>
                </c:pt>
                <c:pt idx="38">
                  <c:v>43921</c:v>
                </c:pt>
                <c:pt idx="39">
                  <c:v>43951</c:v>
                </c:pt>
                <c:pt idx="40">
                  <c:v>43982</c:v>
                </c:pt>
                <c:pt idx="41">
                  <c:v>44012</c:v>
                </c:pt>
                <c:pt idx="42">
                  <c:v>44043</c:v>
                </c:pt>
                <c:pt idx="43">
                  <c:v>44074</c:v>
                </c:pt>
                <c:pt idx="44">
                  <c:v>44104</c:v>
                </c:pt>
                <c:pt idx="45">
                  <c:v>44135</c:v>
                </c:pt>
                <c:pt idx="46">
                  <c:v>44165</c:v>
                </c:pt>
                <c:pt idx="47">
                  <c:v>44196</c:v>
                </c:pt>
                <c:pt idx="48">
                  <c:v>44227</c:v>
                </c:pt>
                <c:pt idx="49">
                  <c:v>44255</c:v>
                </c:pt>
                <c:pt idx="50">
                  <c:v>44286</c:v>
                </c:pt>
                <c:pt idx="51">
                  <c:v>44316</c:v>
                </c:pt>
                <c:pt idx="52">
                  <c:v>44347</c:v>
                </c:pt>
                <c:pt idx="53">
                  <c:v>44377</c:v>
                </c:pt>
                <c:pt idx="54">
                  <c:v>44408</c:v>
                </c:pt>
                <c:pt idx="55">
                  <c:v>44439</c:v>
                </c:pt>
                <c:pt idx="56">
                  <c:v>44469</c:v>
                </c:pt>
                <c:pt idx="57">
                  <c:v>44500</c:v>
                </c:pt>
                <c:pt idx="58">
                  <c:v>44530</c:v>
                </c:pt>
                <c:pt idx="59">
                  <c:v>44561</c:v>
                </c:pt>
                <c:pt idx="60">
                  <c:v>44592</c:v>
                </c:pt>
                <c:pt idx="61">
                  <c:v>44620</c:v>
                </c:pt>
                <c:pt idx="62">
                  <c:v>44651</c:v>
                </c:pt>
                <c:pt idx="63">
                  <c:v>44681</c:v>
                </c:pt>
                <c:pt idx="64">
                  <c:v>44712</c:v>
                </c:pt>
                <c:pt idx="65">
                  <c:v>44742</c:v>
                </c:pt>
                <c:pt idx="66">
                  <c:v>44773</c:v>
                </c:pt>
                <c:pt idx="67">
                  <c:v>44804</c:v>
                </c:pt>
                <c:pt idx="68">
                  <c:v>44834</c:v>
                </c:pt>
                <c:pt idx="69">
                  <c:v>44865</c:v>
                </c:pt>
                <c:pt idx="70">
                  <c:v>44895</c:v>
                </c:pt>
                <c:pt idx="71">
                  <c:v>44926</c:v>
                </c:pt>
                <c:pt idx="72">
                  <c:v>44957</c:v>
                </c:pt>
                <c:pt idx="73">
                  <c:v>44985</c:v>
                </c:pt>
                <c:pt idx="74">
                  <c:v>45016</c:v>
                </c:pt>
                <c:pt idx="75">
                  <c:v>45046</c:v>
                </c:pt>
                <c:pt idx="76">
                  <c:v>45077</c:v>
                </c:pt>
                <c:pt idx="77">
                  <c:v>45107</c:v>
                </c:pt>
                <c:pt idx="78">
                  <c:v>45138</c:v>
                </c:pt>
                <c:pt idx="79">
                  <c:v>45169</c:v>
                </c:pt>
                <c:pt idx="80">
                  <c:v>45199</c:v>
                </c:pt>
                <c:pt idx="81">
                  <c:v>45230</c:v>
                </c:pt>
                <c:pt idx="82">
                  <c:v>45260</c:v>
                </c:pt>
                <c:pt idx="83">
                  <c:v>45291</c:v>
                </c:pt>
                <c:pt idx="84">
                  <c:v>45322</c:v>
                </c:pt>
                <c:pt idx="85">
                  <c:v>45351</c:v>
                </c:pt>
                <c:pt idx="86">
                  <c:v>45382</c:v>
                </c:pt>
                <c:pt idx="87">
                  <c:v>45412</c:v>
                </c:pt>
                <c:pt idx="88">
                  <c:v>45443</c:v>
                </c:pt>
                <c:pt idx="89">
                  <c:v>45473</c:v>
                </c:pt>
                <c:pt idx="90">
                  <c:v>45504</c:v>
                </c:pt>
                <c:pt idx="91">
                  <c:v>45535</c:v>
                </c:pt>
                <c:pt idx="92">
                  <c:v>45565</c:v>
                </c:pt>
                <c:pt idx="93">
                  <c:v>45596</c:v>
                </c:pt>
                <c:pt idx="94">
                  <c:v>45626</c:v>
                </c:pt>
                <c:pt idx="95">
                  <c:v>45657</c:v>
                </c:pt>
                <c:pt idx="96">
                  <c:v>45688</c:v>
                </c:pt>
                <c:pt idx="97">
                  <c:v>45716</c:v>
                </c:pt>
                <c:pt idx="98">
                  <c:v>45747</c:v>
                </c:pt>
                <c:pt idx="99">
                  <c:v>45777</c:v>
                </c:pt>
                <c:pt idx="100">
                  <c:v>45808</c:v>
                </c:pt>
                <c:pt idx="101">
                  <c:v>45838</c:v>
                </c:pt>
                <c:pt idx="102">
                  <c:v>45869</c:v>
                </c:pt>
                <c:pt idx="103">
                  <c:v>45900</c:v>
                </c:pt>
                <c:pt idx="104">
                  <c:v>45930</c:v>
                </c:pt>
                <c:pt idx="105">
                  <c:v>45961</c:v>
                </c:pt>
                <c:pt idx="106">
                  <c:v>45991</c:v>
                </c:pt>
              </c:numCache>
            </c:numRef>
          </c:cat>
          <c:val>
            <c:numRef>
              <c:f>'Գծապատկեր 3.Գ.5'!$C$2:$C$108</c:f>
              <c:numCache>
                <c:formatCode>0.0</c:formatCode>
                <c:ptCount val="107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4</c:v>
                </c:pt>
                <c:pt idx="33">
                  <c:v>4</c:v>
                </c:pt>
                <c:pt idx="34">
                  <c:v>4</c:v>
                </c:pt>
                <c:pt idx="35">
                  <c:v>4</c:v>
                </c:pt>
                <c:pt idx="36">
                  <c:v>4</c:v>
                </c:pt>
                <c:pt idx="37">
                  <c:v>4</c:v>
                </c:pt>
                <c:pt idx="38">
                  <c:v>4</c:v>
                </c:pt>
                <c:pt idx="39">
                  <c:v>4</c:v>
                </c:pt>
                <c:pt idx="40">
                  <c:v>4</c:v>
                </c:pt>
                <c:pt idx="41">
                  <c:v>4</c:v>
                </c:pt>
                <c:pt idx="42">
                  <c:v>4</c:v>
                </c:pt>
                <c:pt idx="43">
                  <c:v>4</c:v>
                </c:pt>
                <c:pt idx="44">
                  <c:v>4</c:v>
                </c:pt>
                <c:pt idx="45">
                  <c:v>4</c:v>
                </c:pt>
                <c:pt idx="46">
                  <c:v>4</c:v>
                </c:pt>
                <c:pt idx="47">
                  <c:v>4</c:v>
                </c:pt>
                <c:pt idx="48">
                  <c:v>4</c:v>
                </c:pt>
                <c:pt idx="49">
                  <c:v>4</c:v>
                </c:pt>
                <c:pt idx="50">
                  <c:v>4</c:v>
                </c:pt>
                <c:pt idx="51">
                  <c:v>4</c:v>
                </c:pt>
                <c:pt idx="52">
                  <c:v>4</c:v>
                </c:pt>
                <c:pt idx="53">
                  <c:v>4</c:v>
                </c:pt>
                <c:pt idx="54">
                  <c:v>4</c:v>
                </c:pt>
                <c:pt idx="55">
                  <c:v>4</c:v>
                </c:pt>
                <c:pt idx="56">
                  <c:v>4</c:v>
                </c:pt>
                <c:pt idx="57">
                  <c:v>4</c:v>
                </c:pt>
                <c:pt idx="58">
                  <c:v>4</c:v>
                </c:pt>
                <c:pt idx="59">
                  <c:v>4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4</c:v>
                </c:pt>
                <c:pt idx="65">
                  <c:v>4</c:v>
                </c:pt>
                <c:pt idx="66">
                  <c:v>4</c:v>
                </c:pt>
                <c:pt idx="67">
                  <c:v>4</c:v>
                </c:pt>
                <c:pt idx="68">
                  <c:v>4</c:v>
                </c:pt>
                <c:pt idx="69">
                  <c:v>4</c:v>
                </c:pt>
                <c:pt idx="70">
                  <c:v>4</c:v>
                </c:pt>
                <c:pt idx="71">
                  <c:v>4</c:v>
                </c:pt>
                <c:pt idx="72">
                  <c:v>4</c:v>
                </c:pt>
                <c:pt idx="73">
                  <c:v>4</c:v>
                </c:pt>
                <c:pt idx="74">
                  <c:v>4</c:v>
                </c:pt>
                <c:pt idx="75">
                  <c:v>4</c:v>
                </c:pt>
                <c:pt idx="76">
                  <c:v>4</c:v>
                </c:pt>
                <c:pt idx="77">
                  <c:v>4</c:v>
                </c:pt>
                <c:pt idx="78">
                  <c:v>4</c:v>
                </c:pt>
                <c:pt idx="79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4">
                  <c:v>4</c:v>
                </c:pt>
                <c:pt idx="85">
                  <c:v>4</c:v>
                </c:pt>
                <c:pt idx="86">
                  <c:v>4</c:v>
                </c:pt>
                <c:pt idx="87">
                  <c:v>4</c:v>
                </c:pt>
                <c:pt idx="88">
                  <c:v>4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4</c:v>
                </c:pt>
                <c:pt idx="94">
                  <c:v>4</c:v>
                </c:pt>
                <c:pt idx="95">
                  <c:v>4</c:v>
                </c:pt>
                <c:pt idx="96">
                  <c:v>3</c:v>
                </c:pt>
                <c:pt idx="97">
                  <c:v>3</c:v>
                </c:pt>
                <c:pt idx="98">
                  <c:v>3</c:v>
                </c:pt>
                <c:pt idx="99">
                  <c:v>3</c:v>
                </c:pt>
                <c:pt idx="100">
                  <c:v>3</c:v>
                </c:pt>
                <c:pt idx="101">
                  <c:v>3</c:v>
                </c:pt>
                <c:pt idx="102">
                  <c:v>3</c:v>
                </c:pt>
                <c:pt idx="103">
                  <c:v>3</c:v>
                </c:pt>
                <c:pt idx="104">
                  <c:v>3</c:v>
                </c:pt>
                <c:pt idx="105">
                  <c:v>3</c:v>
                </c:pt>
                <c:pt idx="106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C9B-4916-9D92-F58F03E29C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1192"/>
        <c:axId val="499266680"/>
      </c:lineChart>
      <c:dateAx>
        <c:axId val="4992631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3936"/>
        <c:crosses val="autoZero"/>
        <c:auto val="1"/>
        <c:lblOffset val="100"/>
        <c:baseTimeUnit val="months"/>
        <c:majorUnit val="4"/>
        <c:majorTimeUnit val="months"/>
      </c:dateAx>
      <c:valAx>
        <c:axId val="499263936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3152"/>
        <c:crosses val="autoZero"/>
        <c:crossBetween val="between"/>
      </c:valAx>
      <c:valAx>
        <c:axId val="49926668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1192"/>
        <c:crosses val="max"/>
        <c:crossBetween val="between"/>
      </c:valAx>
      <c:dateAx>
        <c:axId val="499261192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9266680"/>
        <c:crosses val="autoZero"/>
        <c:auto val="1"/>
        <c:lblOffset val="100"/>
        <c:baseTimeUnit val="months"/>
      </c:dateAx>
      <c:spPr>
        <a:noFill/>
        <a:ln w="25400"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0198053331294183E-2"/>
          <c:y val="7.2651668693419796E-2"/>
          <c:w val="0.27414757958641639"/>
          <c:h val="0.1151735199766695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469250052631303E-2"/>
          <c:y val="1.9495671039973801E-2"/>
          <c:w val="0.92906149989473741"/>
          <c:h val="0.83438657715373432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3.Գ.6'!$B$1</c:f>
              <c:strCache>
                <c:ptCount val="1"/>
                <c:pt idx="0">
                  <c:v>Բնականոն գնաճ</c:v>
                </c:pt>
              </c:strCache>
            </c:strRef>
          </c:tx>
          <c:spPr>
            <a:ln w="19050" cap="rnd">
              <a:solidFill>
                <a:srgbClr val="D39C1F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3.Գ.6'!$A$52:$A$108</c:f>
              <c:numCache>
                <c:formatCode>yyyy\-mm</c:formatCode>
                <c:ptCount val="57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  <c:pt idx="54">
                  <c:v>45930</c:v>
                </c:pt>
                <c:pt idx="55">
                  <c:v>45961</c:v>
                </c:pt>
                <c:pt idx="56">
                  <c:v>45991</c:v>
                </c:pt>
              </c:numCache>
            </c:numRef>
          </c:cat>
          <c:val>
            <c:numRef>
              <c:f>'Գծապատկեր 3.Գ.6'!$B$52:$B$108</c:f>
              <c:numCache>
                <c:formatCode>0.0</c:formatCode>
                <c:ptCount val="57"/>
                <c:pt idx="0">
                  <c:v>6.6256762105504095</c:v>
                </c:pt>
                <c:pt idx="1">
                  <c:v>6.751268627731676</c:v>
                </c:pt>
                <c:pt idx="2">
                  <c:v>7.393628195284947</c:v>
                </c:pt>
                <c:pt idx="3">
                  <c:v>7.8259767874086208</c:v>
                </c:pt>
                <c:pt idx="4">
                  <c:v>8.1093537485616309</c:v>
                </c:pt>
                <c:pt idx="5">
                  <c:v>8.0379242186285609</c:v>
                </c:pt>
                <c:pt idx="6">
                  <c:v>7.9880734583744442</c:v>
                </c:pt>
                <c:pt idx="7">
                  <c:v>7.8765202676341914</c:v>
                </c:pt>
                <c:pt idx="8">
                  <c:v>8.3772656385054063</c:v>
                </c:pt>
                <c:pt idx="9">
                  <c:v>7.2509011281681808</c:v>
                </c:pt>
                <c:pt idx="10">
                  <c:v>6.60162670741569</c:v>
                </c:pt>
                <c:pt idx="11">
                  <c:v>6.3614506423955959</c:v>
                </c:pt>
                <c:pt idx="12">
                  <c:v>6.9671454857929405</c:v>
                </c:pt>
                <c:pt idx="13">
                  <c:v>7.9799047833968757</c:v>
                </c:pt>
                <c:pt idx="14">
                  <c:v>8.3564098161367042</c:v>
                </c:pt>
                <c:pt idx="15">
                  <c:v>9.4404331247470736</c:v>
                </c:pt>
                <c:pt idx="16">
                  <c:v>10.10041008820204</c:v>
                </c:pt>
                <c:pt idx="17">
                  <c:v>10.230227924035489</c:v>
                </c:pt>
                <c:pt idx="18">
                  <c:v>10.540276376631084</c:v>
                </c:pt>
                <c:pt idx="19">
                  <c:v>10.488322377082284</c:v>
                </c:pt>
                <c:pt idx="20">
                  <c:v>9.8756503499294581</c:v>
                </c:pt>
                <c:pt idx="21">
                  <c:v>9.4793414473782747</c:v>
                </c:pt>
                <c:pt idx="22">
                  <c:v>9.0991561824248066</c:v>
                </c:pt>
                <c:pt idx="23">
                  <c:v>8.3569861398934648</c:v>
                </c:pt>
                <c:pt idx="24">
                  <c:v>6.406657155573555</c:v>
                </c:pt>
                <c:pt idx="25">
                  <c:v>4.3045803295163267</c:v>
                </c:pt>
                <c:pt idx="26">
                  <c:v>3.0865032447455718</c:v>
                </c:pt>
                <c:pt idx="27">
                  <c:v>1.4518285160379776</c:v>
                </c:pt>
                <c:pt idx="28">
                  <c:v>0.59949055114458361</c:v>
                </c:pt>
                <c:pt idx="29">
                  <c:v>0.35313145780541788</c:v>
                </c:pt>
                <c:pt idx="30">
                  <c:v>-8.0847536483943827E-2</c:v>
                </c:pt>
                <c:pt idx="31">
                  <c:v>-4.6504096578033227E-2</c:v>
                </c:pt>
                <c:pt idx="32">
                  <c:v>-0.24390438070011555</c:v>
                </c:pt>
                <c:pt idx="33">
                  <c:v>-0.39353895237825043</c:v>
                </c:pt>
                <c:pt idx="34">
                  <c:v>-0.44083532430917671</c:v>
                </c:pt>
                <c:pt idx="35">
                  <c:v>-0.65415810312974543</c:v>
                </c:pt>
                <c:pt idx="36">
                  <c:v>-0.70986287761924416</c:v>
                </c:pt>
                <c:pt idx="37">
                  <c:v>-0.53692140460677251</c:v>
                </c:pt>
                <c:pt idx="38">
                  <c:v>-0.29513107679599671</c:v>
                </c:pt>
                <c:pt idx="39">
                  <c:v>3.9019835541694192E-2</c:v>
                </c:pt>
                <c:pt idx="40">
                  <c:v>0.25996830691931905</c:v>
                </c:pt>
                <c:pt idx="41">
                  <c:v>0.27869516588769727</c:v>
                </c:pt>
                <c:pt idx="42">
                  <c:v>0.7</c:v>
                </c:pt>
                <c:pt idx="43">
                  <c:v>0.6</c:v>
                </c:pt>
                <c:pt idx="44">
                  <c:v>0.79</c:v>
                </c:pt>
                <c:pt idx="45">
                  <c:v>0.94</c:v>
                </c:pt>
                <c:pt idx="46">
                  <c:v>1.23</c:v>
                </c:pt>
                <c:pt idx="47">
                  <c:v>1.47</c:v>
                </c:pt>
                <c:pt idx="48">
                  <c:v>2.0047945598907262</c:v>
                </c:pt>
                <c:pt idx="49">
                  <c:v>2.4</c:v>
                </c:pt>
                <c:pt idx="50">
                  <c:v>2.8</c:v>
                </c:pt>
                <c:pt idx="51">
                  <c:v>3.1</c:v>
                </c:pt>
                <c:pt idx="52">
                  <c:v>3.43</c:v>
                </c:pt>
                <c:pt idx="53">
                  <c:v>3.7028292026547831</c:v>
                </c:pt>
                <c:pt idx="54">
                  <c:v>3.4658647434183933</c:v>
                </c:pt>
                <c:pt idx="55">
                  <c:v>3.6332697262011919</c:v>
                </c:pt>
                <c:pt idx="56">
                  <c:v>3.7987997435390923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B3-437E-A070-747D2E1C23F5}"/>
            </c:ext>
          </c:extLst>
        </c:ser>
        <c:ser>
          <c:idx val="2"/>
          <c:order val="1"/>
          <c:tx>
            <c:strRef>
              <c:f>'Գծապատկեր 3.Գ.6'!$C$1</c:f>
              <c:strCache>
                <c:ptCount val="1"/>
                <c:pt idx="0">
                  <c:v>Գնաճն առանց սննդ. և վառելիքի</c:v>
                </c:pt>
              </c:strCache>
            </c:strRef>
          </c:tx>
          <c:spPr>
            <a:ln w="19050" cap="rnd">
              <a:solidFill>
                <a:srgbClr val="AAAAAA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3.Գ.6'!$A$52:$A$108</c:f>
              <c:numCache>
                <c:formatCode>yyyy\-mm</c:formatCode>
                <c:ptCount val="57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  <c:pt idx="54">
                  <c:v>45930</c:v>
                </c:pt>
                <c:pt idx="55">
                  <c:v>45961</c:v>
                </c:pt>
                <c:pt idx="56">
                  <c:v>45991</c:v>
                </c:pt>
              </c:numCache>
            </c:numRef>
          </c:cat>
          <c:val>
            <c:numRef>
              <c:f>'Գծապատկեր 3.Գ.6'!$C$52:$C$108</c:f>
              <c:numCache>
                <c:formatCode>0.0</c:formatCode>
                <c:ptCount val="57"/>
                <c:pt idx="0">
                  <c:v>4.2687507111336203</c:v>
                </c:pt>
                <c:pt idx="1">
                  <c:v>4.1548450063466191</c:v>
                </c:pt>
                <c:pt idx="2">
                  <c:v>4.0556078295270481</c:v>
                </c:pt>
                <c:pt idx="3">
                  <c:v>4.0262323172957082</c:v>
                </c:pt>
                <c:pt idx="4">
                  <c:v>3.792001865040092</c:v>
                </c:pt>
                <c:pt idx="5">
                  <c:v>3.9795782901810952</c:v>
                </c:pt>
                <c:pt idx="6">
                  <c:v>4.0652579470031185</c:v>
                </c:pt>
                <c:pt idx="7">
                  <c:v>3.984915823911777</c:v>
                </c:pt>
                <c:pt idx="8">
                  <c:v>4.1462148809223436</c:v>
                </c:pt>
                <c:pt idx="9">
                  <c:v>3.7751235055666967</c:v>
                </c:pt>
                <c:pt idx="10">
                  <c:v>3.2591075422384108</c:v>
                </c:pt>
                <c:pt idx="11">
                  <c:v>2.9477999034067892</c:v>
                </c:pt>
                <c:pt idx="12">
                  <c:v>3.6370733760844303</c:v>
                </c:pt>
                <c:pt idx="13">
                  <c:v>4.1363561519381307</c:v>
                </c:pt>
                <c:pt idx="14">
                  <c:v>4.9955750751664141</c:v>
                </c:pt>
                <c:pt idx="15">
                  <c:v>5.7182511446384581</c:v>
                </c:pt>
                <c:pt idx="16">
                  <c:v>6.5118777564320567</c:v>
                </c:pt>
                <c:pt idx="17">
                  <c:v>6.9528244033514284</c:v>
                </c:pt>
                <c:pt idx="18">
                  <c:v>7.6215280667982483</c:v>
                </c:pt>
                <c:pt idx="19">
                  <c:v>7.6886102589396614</c:v>
                </c:pt>
                <c:pt idx="20">
                  <c:v>7.6447875352750145</c:v>
                </c:pt>
                <c:pt idx="21">
                  <c:v>7.7631583440947054</c:v>
                </c:pt>
                <c:pt idx="22">
                  <c:v>7.8</c:v>
                </c:pt>
                <c:pt idx="23">
                  <c:v>6.43</c:v>
                </c:pt>
                <c:pt idx="24">
                  <c:v>5.63</c:v>
                </c:pt>
                <c:pt idx="25">
                  <c:v>4.9400000000000004</c:v>
                </c:pt>
                <c:pt idx="26">
                  <c:v>3.99</c:v>
                </c:pt>
                <c:pt idx="27">
                  <c:v>3.36</c:v>
                </c:pt>
                <c:pt idx="28">
                  <c:v>2.97</c:v>
                </c:pt>
                <c:pt idx="29">
                  <c:v>2.48</c:v>
                </c:pt>
                <c:pt idx="30">
                  <c:v>2.2000000000000002</c:v>
                </c:pt>
                <c:pt idx="31">
                  <c:v>2.02</c:v>
                </c:pt>
                <c:pt idx="32">
                  <c:v>1.79</c:v>
                </c:pt>
                <c:pt idx="33">
                  <c:v>1.94</c:v>
                </c:pt>
                <c:pt idx="34">
                  <c:v>1.52</c:v>
                </c:pt>
                <c:pt idx="35">
                  <c:v>1.03</c:v>
                </c:pt>
                <c:pt idx="36">
                  <c:v>1.01</c:v>
                </c:pt>
                <c:pt idx="37">
                  <c:v>0.66</c:v>
                </c:pt>
                <c:pt idx="38">
                  <c:v>1</c:v>
                </c:pt>
                <c:pt idx="39">
                  <c:v>1.35</c:v>
                </c:pt>
                <c:pt idx="40">
                  <c:v>1.35</c:v>
                </c:pt>
                <c:pt idx="41">
                  <c:v>1.67</c:v>
                </c:pt>
                <c:pt idx="42">
                  <c:v>1.54</c:v>
                </c:pt>
                <c:pt idx="43">
                  <c:v>1.3</c:v>
                </c:pt>
                <c:pt idx="44">
                  <c:v>1.1100000000000001</c:v>
                </c:pt>
                <c:pt idx="45">
                  <c:v>1.27</c:v>
                </c:pt>
                <c:pt idx="46">
                  <c:v>1.24</c:v>
                </c:pt>
                <c:pt idx="47">
                  <c:v>1.75</c:v>
                </c:pt>
                <c:pt idx="48">
                  <c:v>1.7</c:v>
                </c:pt>
                <c:pt idx="49">
                  <c:v>2.23</c:v>
                </c:pt>
                <c:pt idx="50">
                  <c:v>2.4500000000000002</c:v>
                </c:pt>
                <c:pt idx="51">
                  <c:v>2.4500000000000002</c:v>
                </c:pt>
                <c:pt idx="52">
                  <c:v>2.5</c:v>
                </c:pt>
                <c:pt idx="53">
                  <c:v>2.665643946219916</c:v>
                </c:pt>
                <c:pt idx="54">
                  <c:v>2.269619708493849</c:v>
                </c:pt>
                <c:pt idx="55">
                  <c:v>2.4003585154713392</c:v>
                </c:pt>
                <c:pt idx="56">
                  <c:v>2.5015901353397538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2368"/>
        <c:axId val="499261976"/>
      </c:lineChart>
      <c:lineChart>
        <c:grouping val="standard"/>
        <c:varyColors val="0"/>
        <c:ser>
          <c:idx val="3"/>
          <c:order val="2"/>
          <c:tx>
            <c:strRef>
              <c:f>'Գծապատկեր 3.Գ.6'!$D$1</c:f>
              <c:strCache>
                <c:ptCount val="1"/>
                <c:pt idx="0">
                  <c:v>Ոչ արտ. կոշտ գների ինդեքս</c:v>
                </c:pt>
              </c:strCache>
            </c:strRef>
          </c:tx>
          <c:spPr>
            <a:ln w="19050" cap="rnd">
              <a:solidFill>
                <a:srgbClr val="86050C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3.Գ.6'!$A$52:$A$108</c:f>
              <c:numCache>
                <c:formatCode>yyyy\-mm</c:formatCode>
                <c:ptCount val="57"/>
                <c:pt idx="0">
                  <c:v>44286</c:v>
                </c:pt>
                <c:pt idx="1">
                  <c:v>44316</c:v>
                </c:pt>
                <c:pt idx="2">
                  <c:v>44347</c:v>
                </c:pt>
                <c:pt idx="3">
                  <c:v>44377</c:v>
                </c:pt>
                <c:pt idx="4">
                  <c:v>44408</c:v>
                </c:pt>
                <c:pt idx="5">
                  <c:v>44439</c:v>
                </c:pt>
                <c:pt idx="6">
                  <c:v>44469</c:v>
                </c:pt>
                <c:pt idx="7">
                  <c:v>44500</c:v>
                </c:pt>
                <c:pt idx="8">
                  <c:v>44530</c:v>
                </c:pt>
                <c:pt idx="9">
                  <c:v>44561</c:v>
                </c:pt>
                <c:pt idx="10">
                  <c:v>44592</c:v>
                </c:pt>
                <c:pt idx="11">
                  <c:v>44620</c:v>
                </c:pt>
                <c:pt idx="12">
                  <c:v>44651</c:v>
                </c:pt>
                <c:pt idx="13">
                  <c:v>44681</c:v>
                </c:pt>
                <c:pt idx="14">
                  <c:v>44712</c:v>
                </c:pt>
                <c:pt idx="15">
                  <c:v>44742</c:v>
                </c:pt>
                <c:pt idx="16">
                  <c:v>44773</c:v>
                </c:pt>
                <c:pt idx="17">
                  <c:v>44804</c:v>
                </c:pt>
                <c:pt idx="18">
                  <c:v>44834</c:v>
                </c:pt>
                <c:pt idx="19">
                  <c:v>44865</c:v>
                </c:pt>
                <c:pt idx="20">
                  <c:v>44895</c:v>
                </c:pt>
                <c:pt idx="21">
                  <c:v>44926</c:v>
                </c:pt>
                <c:pt idx="22">
                  <c:v>44957</c:v>
                </c:pt>
                <c:pt idx="23">
                  <c:v>44985</c:v>
                </c:pt>
                <c:pt idx="24">
                  <c:v>45016</c:v>
                </c:pt>
                <c:pt idx="25">
                  <c:v>45046</c:v>
                </c:pt>
                <c:pt idx="26">
                  <c:v>45077</c:v>
                </c:pt>
                <c:pt idx="27">
                  <c:v>45107</c:v>
                </c:pt>
                <c:pt idx="28">
                  <c:v>45138</c:v>
                </c:pt>
                <c:pt idx="29">
                  <c:v>45169</c:v>
                </c:pt>
                <c:pt idx="30">
                  <c:v>45199</c:v>
                </c:pt>
                <c:pt idx="31">
                  <c:v>45230</c:v>
                </c:pt>
                <c:pt idx="32">
                  <c:v>45260</c:v>
                </c:pt>
                <c:pt idx="33">
                  <c:v>45291</c:v>
                </c:pt>
                <c:pt idx="34">
                  <c:v>45322</c:v>
                </c:pt>
                <c:pt idx="35">
                  <c:v>45351</c:v>
                </c:pt>
                <c:pt idx="36">
                  <c:v>45382</c:v>
                </c:pt>
                <c:pt idx="37">
                  <c:v>45412</c:v>
                </c:pt>
                <c:pt idx="38">
                  <c:v>45443</c:v>
                </c:pt>
                <c:pt idx="39">
                  <c:v>45473</c:v>
                </c:pt>
                <c:pt idx="40">
                  <c:v>45504</c:v>
                </c:pt>
                <c:pt idx="41">
                  <c:v>45535</c:v>
                </c:pt>
                <c:pt idx="42">
                  <c:v>45565</c:v>
                </c:pt>
                <c:pt idx="43">
                  <c:v>45596</c:v>
                </c:pt>
                <c:pt idx="44">
                  <c:v>45626</c:v>
                </c:pt>
                <c:pt idx="45">
                  <c:v>45657</c:v>
                </c:pt>
                <c:pt idx="46">
                  <c:v>45688</c:v>
                </c:pt>
                <c:pt idx="47">
                  <c:v>45716</c:v>
                </c:pt>
                <c:pt idx="48">
                  <c:v>45747</c:v>
                </c:pt>
                <c:pt idx="49">
                  <c:v>45777</c:v>
                </c:pt>
                <c:pt idx="50">
                  <c:v>45808</c:v>
                </c:pt>
                <c:pt idx="51">
                  <c:v>45838</c:v>
                </c:pt>
                <c:pt idx="52">
                  <c:v>45869</c:v>
                </c:pt>
                <c:pt idx="53">
                  <c:v>45900</c:v>
                </c:pt>
                <c:pt idx="54">
                  <c:v>45930</c:v>
                </c:pt>
                <c:pt idx="55">
                  <c:v>45961</c:v>
                </c:pt>
                <c:pt idx="56">
                  <c:v>45991</c:v>
                </c:pt>
              </c:numCache>
            </c:numRef>
          </c:cat>
          <c:val>
            <c:numRef>
              <c:f>'Գծապատկեր 3.Գ.6'!$D$52:$D$108</c:f>
              <c:numCache>
                <c:formatCode>0.0</c:formatCode>
                <c:ptCount val="57"/>
                <c:pt idx="0">
                  <c:v>2.0318701158128505</c:v>
                </c:pt>
                <c:pt idx="1">
                  <c:v>2.1673152274640444</c:v>
                </c:pt>
                <c:pt idx="2">
                  <c:v>2.2529337531968139</c:v>
                </c:pt>
                <c:pt idx="3">
                  <c:v>2.3551444629920155</c:v>
                </c:pt>
                <c:pt idx="4">
                  <c:v>2.3483871672691947</c:v>
                </c:pt>
                <c:pt idx="5">
                  <c:v>2.2744376607434731</c:v>
                </c:pt>
                <c:pt idx="6">
                  <c:v>2.1013846033751946</c:v>
                </c:pt>
                <c:pt idx="7">
                  <c:v>1.979458273967964</c:v>
                </c:pt>
                <c:pt idx="8">
                  <c:v>2.0454973242939758</c:v>
                </c:pt>
                <c:pt idx="9">
                  <c:v>2.0302443796903447</c:v>
                </c:pt>
                <c:pt idx="10">
                  <c:v>1.8764028817794838</c:v>
                </c:pt>
                <c:pt idx="11">
                  <c:v>1.9197151510236239</c:v>
                </c:pt>
                <c:pt idx="12">
                  <c:v>2.5438756344131406</c:v>
                </c:pt>
                <c:pt idx="13">
                  <c:v>3.1039713791099217</c:v>
                </c:pt>
                <c:pt idx="14">
                  <c:v>3.5737522971369629</c:v>
                </c:pt>
                <c:pt idx="15">
                  <c:v>4.050776634930628</c:v>
                </c:pt>
                <c:pt idx="16">
                  <c:v>4.7217386016548346</c:v>
                </c:pt>
                <c:pt idx="17">
                  <c:v>5.100246970860951</c:v>
                </c:pt>
                <c:pt idx="18">
                  <c:v>6.2894081056352036</c:v>
                </c:pt>
                <c:pt idx="19">
                  <c:v>6.9545916945915138</c:v>
                </c:pt>
                <c:pt idx="20">
                  <c:v>7.1318797006791925</c:v>
                </c:pt>
                <c:pt idx="21">
                  <c:v>7.1851936666059686</c:v>
                </c:pt>
                <c:pt idx="22">
                  <c:v>7.3948978687778464</c:v>
                </c:pt>
                <c:pt idx="23">
                  <c:v>7.2691060382962718</c:v>
                </c:pt>
                <c:pt idx="24">
                  <c:v>6.5409630658688229</c:v>
                </c:pt>
                <c:pt idx="25">
                  <c:v>5.5825661078636557</c:v>
                </c:pt>
                <c:pt idx="26">
                  <c:v>5.5244919378734068</c:v>
                </c:pt>
                <c:pt idx="27">
                  <c:v>5.0487593725112561</c:v>
                </c:pt>
                <c:pt idx="28">
                  <c:v>4.2719056469152861</c:v>
                </c:pt>
                <c:pt idx="29">
                  <c:v>3.9913452032916581</c:v>
                </c:pt>
                <c:pt idx="30">
                  <c:v>3.3861393591929669</c:v>
                </c:pt>
                <c:pt idx="31">
                  <c:v>3.1255683412729098</c:v>
                </c:pt>
                <c:pt idx="32">
                  <c:v>2.9425888760505927</c:v>
                </c:pt>
                <c:pt idx="33">
                  <c:v>2.8695040508015097</c:v>
                </c:pt>
                <c:pt idx="34">
                  <c:v>2.960066781349397</c:v>
                </c:pt>
                <c:pt idx="35">
                  <c:v>2.6620200309630775</c:v>
                </c:pt>
                <c:pt idx="36">
                  <c:v>2.4319161834224445</c:v>
                </c:pt>
                <c:pt idx="37">
                  <c:v>2.9540689796659194</c:v>
                </c:pt>
                <c:pt idx="38">
                  <c:v>2.4487236697082295</c:v>
                </c:pt>
                <c:pt idx="39">
                  <c:v>2.3480400484534414</c:v>
                </c:pt>
                <c:pt idx="40">
                  <c:v>2.37634389988024</c:v>
                </c:pt>
                <c:pt idx="41">
                  <c:v>2.6732086273504478</c:v>
                </c:pt>
                <c:pt idx="42">
                  <c:v>3</c:v>
                </c:pt>
                <c:pt idx="43">
                  <c:v>2.5</c:v>
                </c:pt>
                <c:pt idx="44">
                  <c:v>2.2599999999999998</c:v>
                </c:pt>
                <c:pt idx="45">
                  <c:v>2.42</c:v>
                </c:pt>
                <c:pt idx="46">
                  <c:v>2.1</c:v>
                </c:pt>
                <c:pt idx="47">
                  <c:v>2.1800000000000002</c:v>
                </c:pt>
                <c:pt idx="48">
                  <c:v>2.3664690274729736</c:v>
                </c:pt>
                <c:pt idx="49">
                  <c:v>2.1</c:v>
                </c:pt>
                <c:pt idx="50">
                  <c:v>2.2000000000000002</c:v>
                </c:pt>
                <c:pt idx="51">
                  <c:v>2.4</c:v>
                </c:pt>
                <c:pt idx="52">
                  <c:v>2.4</c:v>
                </c:pt>
                <c:pt idx="53">
                  <c:v>1.9784833372632704</c:v>
                </c:pt>
                <c:pt idx="54">
                  <c:v>1.9369615371814177</c:v>
                </c:pt>
                <c:pt idx="55">
                  <c:v>2.1191998381245583</c:v>
                </c:pt>
                <c:pt idx="56">
                  <c:v>2.2000000000000002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5-D0B3-437E-A070-747D2E1C23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263544"/>
        <c:axId val="499262760"/>
      </c:lineChart>
      <c:dateAx>
        <c:axId val="499262368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1976"/>
        <c:crosses val="autoZero"/>
        <c:auto val="1"/>
        <c:lblOffset val="100"/>
        <c:baseTimeUnit val="months"/>
        <c:majorUnit val="2"/>
        <c:majorTimeUnit val="months"/>
      </c:dateAx>
      <c:valAx>
        <c:axId val="499261976"/>
        <c:scaling>
          <c:orientation val="minMax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2368"/>
        <c:crosses val="autoZero"/>
        <c:crossBetween val="between"/>
      </c:valAx>
      <c:valAx>
        <c:axId val="499262760"/>
        <c:scaling>
          <c:orientation val="minMax"/>
          <c:max val="12"/>
          <c:min val="-2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263544"/>
        <c:crosses val="max"/>
        <c:crossBetween val="between"/>
      </c:valAx>
      <c:dateAx>
        <c:axId val="499263544"/>
        <c:scaling>
          <c:orientation val="minMax"/>
        </c:scaling>
        <c:delete val="1"/>
        <c:axPos val="b"/>
        <c:numFmt formatCode="yyyy\-mm" sourceLinked="1"/>
        <c:majorTickMark val="out"/>
        <c:minorTickMark val="none"/>
        <c:tickLblPos val="nextTo"/>
        <c:crossAx val="49926276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1760363516582286"/>
          <c:y val="1.2730256417204221E-2"/>
          <c:w val="0.43759115728025727"/>
          <c:h val="0.1947902561142045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244531933508311E-2"/>
          <c:y val="0.18135170603674541"/>
          <c:w val="0.9030952901720618"/>
          <c:h val="0.66901757072032664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'Գծապատկեր 3.Գ.7'!$B$1</c:f>
              <c:strCache>
                <c:ptCount val="1"/>
                <c:pt idx="0">
                  <c:v>Կնվազի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3.Գ.7'!$B$34:$B$61</c:f>
              <c:numCache>
                <c:formatCode>0</c:formatCode>
                <c:ptCount val="28"/>
                <c:pt idx="0">
                  <c:v>19.600000000000001</c:v>
                </c:pt>
                <c:pt idx="1">
                  <c:v>17.7</c:v>
                </c:pt>
                <c:pt idx="2">
                  <c:v>14.7</c:v>
                </c:pt>
                <c:pt idx="3">
                  <c:v>13.064361191162345</c:v>
                </c:pt>
                <c:pt idx="4">
                  <c:v>9.6747289407839876</c:v>
                </c:pt>
                <c:pt idx="5">
                  <c:v>10.321489001692047</c:v>
                </c:pt>
                <c:pt idx="6">
                  <c:v>8.8952654232424688</c:v>
                </c:pt>
                <c:pt idx="7">
                  <c:v>3.2670454545454546</c:v>
                </c:pt>
                <c:pt idx="8">
                  <c:v>3.4770514603616132</c:v>
                </c:pt>
                <c:pt idx="9">
                  <c:v>9.2811646951774343</c:v>
                </c:pt>
                <c:pt idx="10">
                  <c:v>3.7514654161781942</c:v>
                </c:pt>
                <c:pt idx="11">
                  <c:v>3.0423280423280423</c:v>
                </c:pt>
                <c:pt idx="12">
                  <c:v>2.12</c:v>
                </c:pt>
                <c:pt idx="13">
                  <c:v>3.90625</c:v>
                </c:pt>
                <c:pt idx="14">
                  <c:v>3.45</c:v>
                </c:pt>
                <c:pt idx="15">
                  <c:v>8.6</c:v>
                </c:pt>
                <c:pt idx="16">
                  <c:v>10.104166666666666</c:v>
                </c:pt>
                <c:pt idx="17">
                  <c:v>9.5</c:v>
                </c:pt>
                <c:pt idx="18">
                  <c:v>9.3942054433713782</c:v>
                </c:pt>
                <c:pt idx="19">
                  <c:v>5.6020066889632103</c:v>
                </c:pt>
                <c:pt idx="20">
                  <c:v>7.9822616407982299</c:v>
                </c:pt>
                <c:pt idx="21">
                  <c:v>8.1598667776852629</c:v>
                </c:pt>
                <c:pt idx="22">
                  <c:v>6.7219917012448134</c:v>
                </c:pt>
                <c:pt idx="23">
                  <c:v>6.82</c:v>
                </c:pt>
                <c:pt idx="24">
                  <c:v>4.9166666666666661</c:v>
                </c:pt>
                <c:pt idx="25">
                  <c:v>4.9044056525353286</c:v>
                </c:pt>
                <c:pt idx="26">
                  <c:v>6.7443796835970033</c:v>
                </c:pt>
                <c:pt idx="27">
                  <c:v>6.098579782790309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0FBB-488B-8E73-87B08E3B7911}"/>
            </c:ext>
          </c:extLst>
        </c:ser>
        <c:ser>
          <c:idx val="1"/>
          <c:order val="1"/>
          <c:tx>
            <c:strRef>
              <c:f>'Գծապատկեր 3.Գ.7'!$C$1</c:f>
              <c:strCache>
                <c:ptCount val="1"/>
                <c:pt idx="0">
                  <c:v>Կմնա անփոփոխ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3.Գ.7'!$C$34:$C$61</c:f>
              <c:numCache>
                <c:formatCode>0</c:formatCode>
                <c:ptCount val="28"/>
                <c:pt idx="0">
                  <c:v>24.5</c:v>
                </c:pt>
                <c:pt idx="1">
                  <c:v>27.4</c:v>
                </c:pt>
                <c:pt idx="2">
                  <c:v>28.8</c:v>
                </c:pt>
                <c:pt idx="3">
                  <c:v>24.975984630163303</c:v>
                </c:pt>
                <c:pt idx="4">
                  <c:v>23.603002502085072</c:v>
                </c:pt>
                <c:pt idx="5">
                  <c:v>22.081218274111674</c:v>
                </c:pt>
                <c:pt idx="6">
                  <c:v>21.52080344332855</c:v>
                </c:pt>
                <c:pt idx="7">
                  <c:v>14.772727272727273</c:v>
                </c:pt>
                <c:pt idx="8">
                  <c:v>12.100139082058414</c:v>
                </c:pt>
                <c:pt idx="9">
                  <c:v>13.830755232029118</c:v>
                </c:pt>
                <c:pt idx="10">
                  <c:v>20.281359906213364</c:v>
                </c:pt>
                <c:pt idx="11">
                  <c:v>17.063492063492063</c:v>
                </c:pt>
                <c:pt idx="12">
                  <c:v>12.74</c:v>
                </c:pt>
                <c:pt idx="13">
                  <c:v>15.9</c:v>
                </c:pt>
                <c:pt idx="14">
                  <c:v>15.11</c:v>
                </c:pt>
                <c:pt idx="15">
                  <c:v>10.375275938189846</c:v>
                </c:pt>
                <c:pt idx="16">
                  <c:v>11.041666666666666</c:v>
                </c:pt>
                <c:pt idx="17">
                  <c:v>8.75</c:v>
                </c:pt>
                <c:pt idx="18">
                  <c:v>10.272168568920105</c:v>
                </c:pt>
                <c:pt idx="19">
                  <c:v>7.5250836120401345</c:v>
                </c:pt>
                <c:pt idx="20">
                  <c:v>7.7605321507760534</c:v>
                </c:pt>
                <c:pt idx="21">
                  <c:v>7.6602830974188167</c:v>
                </c:pt>
                <c:pt idx="22">
                  <c:v>7.385892116182573</c:v>
                </c:pt>
                <c:pt idx="23">
                  <c:v>9.0682196339434196</c:v>
                </c:pt>
                <c:pt idx="24">
                  <c:v>7.2499999999999991</c:v>
                </c:pt>
                <c:pt idx="25">
                  <c:v>7.3150457190357443</c:v>
                </c:pt>
                <c:pt idx="26">
                  <c:v>6.4945878434637798</c:v>
                </c:pt>
                <c:pt idx="27">
                  <c:v>8.0200501253132828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0FBB-488B-8E73-87B08E3B7911}"/>
            </c:ext>
          </c:extLst>
        </c:ser>
        <c:ser>
          <c:idx val="2"/>
          <c:order val="2"/>
          <c:tx>
            <c:strRef>
              <c:f>'Գծապատկեր 3.Գ.7'!$D$1</c:f>
              <c:strCache>
                <c:ptCount val="1"/>
                <c:pt idx="0">
                  <c:v>Կաճի դանդաղ տեմպով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3.Գ.7'!$D$34:$D$61</c:f>
              <c:numCache>
                <c:formatCode>0</c:formatCode>
                <c:ptCount val="28"/>
                <c:pt idx="0">
                  <c:v>36.9</c:v>
                </c:pt>
                <c:pt idx="1">
                  <c:v>33.5</c:v>
                </c:pt>
                <c:pt idx="2">
                  <c:v>36.5</c:v>
                </c:pt>
                <c:pt idx="3">
                  <c:v>44.380403458213266</c:v>
                </c:pt>
                <c:pt idx="4">
                  <c:v>46.622185154295245</c:v>
                </c:pt>
                <c:pt idx="5">
                  <c:v>35.363790186125208</c:v>
                </c:pt>
                <c:pt idx="6">
                  <c:v>35.868005738880917</c:v>
                </c:pt>
                <c:pt idx="7">
                  <c:v>35.653409090909086</c:v>
                </c:pt>
                <c:pt idx="8">
                  <c:v>33.796940194714878</c:v>
                </c:pt>
                <c:pt idx="9">
                  <c:v>13.102820746132849</c:v>
                </c:pt>
                <c:pt idx="10">
                  <c:v>17.116060961313011</c:v>
                </c:pt>
                <c:pt idx="11">
                  <c:v>8.0687830687830679</c:v>
                </c:pt>
                <c:pt idx="12">
                  <c:v>6.99</c:v>
                </c:pt>
                <c:pt idx="13">
                  <c:v>6.8080357142857135</c:v>
                </c:pt>
                <c:pt idx="14">
                  <c:v>11.87</c:v>
                </c:pt>
                <c:pt idx="15">
                  <c:v>20.088300220750551</c:v>
                </c:pt>
                <c:pt idx="16">
                  <c:v>19.375</c:v>
                </c:pt>
                <c:pt idx="17">
                  <c:v>12.5</c:v>
                </c:pt>
                <c:pt idx="18">
                  <c:v>16.417910447761194</c:v>
                </c:pt>
                <c:pt idx="19">
                  <c:v>19.063545150501675</c:v>
                </c:pt>
                <c:pt idx="20">
                  <c:v>22.394678492239468</c:v>
                </c:pt>
                <c:pt idx="21">
                  <c:v>20.149875104079936</c:v>
                </c:pt>
                <c:pt idx="22">
                  <c:v>16.431535269709542</c:v>
                </c:pt>
                <c:pt idx="23">
                  <c:v>23.6272878535773</c:v>
                </c:pt>
                <c:pt idx="24">
                  <c:v>28.083333333333332</c:v>
                </c:pt>
                <c:pt idx="25">
                  <c:v>29.177057356608476</c:v>
                </c:pt>
                <c:pt idx="26">
                  <c:v>29.059117402164862</c:v>
                </c:pt>
                <c:pt idx="27">
                  <c:v>28.571428571428569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0FBB-488B-8E73-87B08E3B7911}"/>
            </c:ext>
          </c:extLst>
        </c:ser>
        <c:ser>
          <c:idx val="5"/>
          <c:order val="3"/>
          <c:tx>
            <c:strRef>
              <c:f>'Գծապատկեր 3.Գ.7'!$G$1</c:f>
              <c:strCache>
                <c:ptCount val="1"/>
                <c:pt idx="0">
                  <c:v>Անորոշ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3.Գ.7'!$G$34:$G$61</c:f>
              <c:numCache>
                <c:formatCode>0</c:formatCode>
                <c:ptCount val="28"/>
                <c:pt idx="0">
                  <c:v>17.7</c:v>
                </c:pt>
                <c:pt idx="1">
                  <c:v>17.100000000000001</c:v>
                </c:pt>
                <c:pt idx="2">
                  <c:v>15.3</c:v>
                </c:pt>
                <c:pt idx="3">
                  <c:v>13.448607108549471</c:v>
                </c:pt>
                <c:pt idx="4">
                  <c:v>17.514595496246873</c:v>
                </c:pt>
                <c:pt idx="5">
                  <c:v>24.280879864636209</c:v>
                </c:pt>
                <c:pt idx="6">
                  <c:v>25.538020086083215</c:v>
                </c:pt>
                <c:pt idx="7">
                  <c:v>32.670454545454547</c:v>
                </c:pt>
                <c:pt idx="8">
                  <c:v>35.048678720445068</c:v>
                </c:pt>
                <c:pt idx="9">
                  <c:v>39.399454049135578</c:v>
                </c:pt>
                <c:pt idx="10">
                  <c:v>32.356389214536932</c:v>
                </c:pt>
                <c:pt idx="11">
                  <c:v>40.608465608465607</c:v>
                </c:pt>
                <c:pt idx="12">
                  <c:v>38.229999999999997</c:v>
                </c:pt>
                <c:pt idx="13">
                  <c:v>41.071428571428569</c:v>
                </c:pt>
                <c:pt idx="14">
                  <c:v>40.380000000000003</c:v>
                </c:pt>
                <c:pt idx="15">
                  <c:v>24.9</c:v>
                </c:pt>
                <c:pt idx="16">
                  <c:v>31.5625</c:v>
                </c:pt>
                <c:pt idx="17">
                  <c:v>41.75</c:v>
                </c:pt>
                <c:pt idx="18">
                  <c:v>41.791044776119399</c:v>
                </c:pt>
                <c:pt idx="19">
                  <c:v>46.321070234113712</c:v>
                </c:pt>
                <c:pt idx="20">
                  <c:v>37.028824833702885</c:v>
                </c:pt>
                <c:pt idx="21">
                  <c:v>46.2947543713572</c:v>
                </c:pt>
                <c:pt idx="22">
                  <c:v>49.128630705394187</c:v>
                </c:pt>
                <c:pt idx="23">
                  <c:v>38.768718801996599</c:v>
                </c:pt>
                <c:pt idx="24">
                  <c:v>36.583333333333336</c:v>
                </c:pt>
                <c:pt idx="25">
                  <c:v>39.983374896093096</c:v>
                </c:pt>
                <c:pt idx="26">
                  <c:v>43.963363863447128</c:v>
                </c:pt>
                <c:pt idx="27">
                  <c:v>42.773600668337508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0FBB-488B-8E73-87B08E3B7911}"/>
            </c:ext>
          </c:extLst>
        </c:ser>
        <c:ser>
          <c:idx val="3"/>
          <c:order val="4"/>
          <c:tx>
            <c:strRef>
              <c:f>'Գծապատկեր 3.Գ.7'!$E$1</c:f>
              <c:strCache>
                <c:ptCount val="1"/>
                <c:pt idx="0">
                  <c:v>Կաճի արագընթաց տեմպով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3.Գ.7'!$E$34:$E$61</c:f>
              <c:numCache>
                <c:formatCode>0</c:formatCode>
                <c:ptCount val="28"/>
                <c:pt idx="0">
                  <c:v>1.2</c:v>
                </c:pt>
                <c:pt idx="1">
                  <c:v>3.5</c:v>
                </c:pt>
                <c:pt idx="2">
                  <c:v>3.6</c:v>
                </c:pt>
                <c:pt idx="3">
                  <c:v>3.1700288184438041</c:v>
                </c:pt>
                <c:pt idx="4">
                  <c:v>2.2518765638031693</c:v>
                </c:pt>
                <c:pt idx="5">
                  <c:v>7.1912013536379025</c:v>
                </c:pt>
                <c:pt idx="6">
                  <c:v>7.6040172166427542</c:v>
                </c:pt>
                <c:pt idx="7">
                  <c:v>11.647727272727272</c:v>
                </c:pt>
                <c:pt idx="8">
                  <c:v>12.517385257301807</c:v>
                </c:pt>
                <c:pt idx="9">
                  <c:v>20.473157415832574</c:v>
                </c:pt>
                <c:pt idx="10">
                  <c:v>23.563892145369287</c:v>
                </c:pt>
                <c:pt idx="11">
                  <c:v>27.24867724867725</c:v>
                </c:pt>
                <c:pt idx="12">
                  <c:v>33.19</c:v>
                </c:pt>
                <c:pt idx="13">
                  <c:v>28.459821428571431</c:v>
                </c:pt>
                <c:pt idx="14">
                  <c:v>23.11</c:v>
                </c:pt>
                <c:pt idx="15">
                  <c:v>28.035320088300221</c:v>
                </c:pt>
                <c:pt idx="16">
                  <c:v>20.520833333333332</c:v>
                </c:pt>
                <c:pt idx="17">
                  <c:v>18.666666666666668</c:v>
                </c:pt>
                <c:pt idx="18">
                  <c:v>14.661984196663742</c:v>
                </c:pt>
                <c:pt idx="19">
                  <c:v>14.715719063545151</c:v>
                </c:pt>
                <c:pt idx="20">
                  <c:v>17.627494456762747</c:v>
                </c:pt>
                <c:pt idx="21">
                  <c:v>12.406328059950042</c:v>
                </c:pt>
                <c:pt idx="22">
                  <c:v>14.024896265560166</c:v>
                </c:pt>
                <c:pt idx="23">
                  <c:v>15.9733777038269</c:v>
                </c:pt>
                <c:pt idx="24">
                  <c:v>15.75</c:v>
                </c:pt>
                <c:pt idx="25">
                  <c:v>13.383208645054031</c:v>
                </c:pt>
                <c:pt idx="26">
                  <c:v>9.8251457119067442</c:v>
                </c:pt>
                <c:pt idx="27">
                  <c:v>9.2731829573934839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4-0FBB-488B-8E73-87B08E3B7911}"/>
            </c:ext>
          </c:extLst>
        </c:ser>
        <c:ser>
          <c:idx val="4"/>
          <c:order val="5"/>
          <c:tx>
            <c:strRef>
              <c:f>'Գծապատկեր 3.Գ.7'!$F$1</c:f>
              <c:strCache>
                <c:ptCount val="1"/>
                <c:pt idx="0">
                  <c:v>Կաճի ավելի արագընթաց տեմպով</c:v>
                </c:pt>
              </c:strCache>
            </c:strRef>
          </c:tx>
          <c:spPr>
            <a:solidFill>
              <a:srgbClr val="605E27"/>
            </a:solidFill>
            <a:ln>
              <a:noFill/>
            </a:ln>
            <a:effectLst/>
          </c:spPr>
          <c:invertIfNegative val="0"/>
          <c:cat>
            <c:strRef>
              <c:f>'Գծապատկեր 3.Գ.7'!$A$34:$A$61</c:f>
              <c:strCache>
                <c:ptCount val="28"/>
                <c:pt idx="0">
                  <c:v>2019/1</c:v>
                </c:pt>
                <c:pt idx="1">
                  <c:v>2019/2</c:v>
                </c:pt>
                <c:pt idx="2">
                  <c:v>2019/3</c:v>
                </c:pt>
                <c:pt idx="3">
                  <c:v>2019/4</c:v>
                </c:pt>
                <c:pt idx="4">
                  <c:v>2020/1</c:v>
                </c:pt>
                <c:pt idx="5">
                  <c:v>2020/2</c:v>
                </c:pt>
                <c:pt idx="6">
                  <c:v>2020/3</c:v>
                </c:pt>
                <c:pt idx="7">
                  <c:v>2020/4</c:v>
                </c:pt>
                <c:pt idx="8">
                  <c:v>2021/1</c:v>
                </c:pt>
                <c:pt idx="9">
                  <c:v>2021/2</c:v>
                </c:pt>
                <c:pt idx="10">
                  <c:v>2021/3</c:v>
                </c:pt>
                <c:pt idx="11">
                  <c:v>2021/4</c:v>
                </c:pt>
                <c:pt idx="12">
                  <c:v>2022/1</c:v>
                </c:pt>
                <c:pt idx="13">
                  <c:v>2022/2</c:v>
                </c:pt>
                <c:pt idx="14">
                  <c:v>2022/3</c:v>
                </c:pt>
                <c:pt idx="15">
                  <c:v>2022/4</c:v>
                </c:pt>
                <c:pt idx="16">
                  <c:v>2023/1</c:v>
                </c:pt>
                <c:pt idx="17">
                  <c:v>2023/2</c:v>
                </c:pt>
                <c:pt idx="18">
                  <c:v>2023/3</c:v>
                </c:pt>
                <c:pt idx="19">
                  <c:v>2023/4</c:v>
                </c:pt>
                <c:pt idx="20">
                  <c:v>2024/1</c:v>
                </c:pt>
                <c:pt idx="21">
                  <c:v>2024/2</c:v>
                </c:pt>
                <c:pt idx="22">
                  <c:v>2024/3</c:v>
                </c:pt>
                <c:pt idx="23">
                  <c:v>2024/4</c:v>
                </c:pt>
                <c:pt idx="24">
                  <c:v>2025/1</c:v>
                </c:pt>
                <c:pt idx="25">
                  <c:v>2025/2</c:v>
                </c:pt>
                <c:pt idx="26">
                  <c:v>2025/3</c:v>
                </c:pt>
                <c:pt idx="27">
                  <c:v>2025/4</c:v>
                </c:pt>
              </c:strCache>
            </c:strRef>
          </c:cat>
          <c:val>
            <c:numRef>
              <c:f>'Գծապատկեր 3.Գ.7'!$F$34:$F$61</c:f>
              <c:numCache>
                <c:formatCode>0</c:formatCode>
                <c:ptCount val="28"/>
                <c:pt idx="0">
                  <c:v>0.1</c:v>
                </c:pt>
                <c:pt idx="1">
                  <c:v>0.8</c:v>
                </c:pt>
                <c:pt idx="2">
                  <c:v>1.1000000000000001</c:v>
                </c:pt>
                <c:pt idx="3">
                  <c:v>0.96061479346781953</c:v>
                </c:pt>
                <c:pt idx="4">
                  <c:v>0.33361134278565469</c:v>
                </c:pt>
                <c:pt idx="5">
                  <c:v>0.76142131979695438</c:v>
                </c:pt>
                <c:pt idx="6">
                  <c:v>0.57388809182209477</c:v>
                </c:pt>
                <c:pt idx="7">
                  <c:v>1.9886363636363635</c:v>
                </c:pt>
                <c:pt idx="8">
                  <c:v>3.05980528511822</c:v>
                </c:pt>
                <c:pt idx="9">
                  <c:v>3.9126478616924478</c:v>
                </c:pt>
                <c:pt idx="10">
                  <c:v>2.9308323563892147</c:v>
                </c:pt>
                <c:pt idx="11">
                  <c:v>3.9682539682539684</c:v>
                </c:pt>
                <c:pt idx="12">
                  <c:v>6.73</c:v>
                </c:pt>
                <c:pt idx="13">
                  <c:v>3.7946428571428568</c:v>
                </c:pt>
                <c:pt idx="14">
                  <c:v>6.04</c:v>
                </c:pt>
                <c:pt idx="15">
                  <c:v>8</c:v>
                </c:pt>
                <c:pt idx="16">
                  <c:v>7.395833333333333</c:v>
                </c:pt>
                <c:pt idx="17">
                  <c:v>8.8333333333333339</c:v>
                </c:pt>
                <c:pt idx="18">
                  <c:v>7.4626865671641784</c:v>
                </c:pt>
                <c:pt idx="19">
                  <c:v>6.7725752508361197</c:v>
                </c:pt>
                <c:pt idx="20">
                  <c:v>7.2062084257206216</c:v>
                </c:pt>
                <c:pt idx="21">
                  <c:v>5.3288925895087429</c:v>
                </c:pt>
                <c:pt idx="22">
                  <c:v>6.3070539419087135</c:v>
                </c:pt>
                <c:pt idx="23">
                  <c:v>5.7404326123128104</c:v>
                </c:pt>
                <c:pt idx="24">
                  <c:v>7.416666666666667</c:v>
                </c:pt>
                <c:pt idx="25">
                  <c:v>5.2369077306733178</c:v>
                </c:pt>
                <c:pt idx="26">
                  <c:v>3.9134054954204829</c:v>
                </c:pt>
                <c:pt idx="27">
                  <c:v>5.2631578947368416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0FBB-488B-8E73-87B08E3B791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499543216"/>
        <c:axId val="499541256"/>
      </c:barChart>
      <c:catAx>
        <c:axId val="49954321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1256"/>
        <c:crosses val="autoZero"/>
        <c:auto val="1"/>
        <c:lblAlgn val="ctr"/>
        <c:lblOffset val="100"/>
        <c:noMultiLvlLbl val="0"/>
      </c:catAx>
      <c:valAx>
        <c:axId val="499541256"/>
        <c:scaling>
          <c:orientation val="minMax"/>
          <c:max val="10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3216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5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4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5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605E27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1413094530769105E-2"/>
          <c:y val="3.8650974179446115E-2"/>
          <c:w val="0.94868328958880133"/>
          <c:h val="0.1211665208515602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3.Դ.1'!$B$1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3.Դ.1'!$B$2:$B$9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3.Դ.1'!$C$1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3.Դ.1'!$C$2:$C$9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3.Դ.1'!$D$1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3.Դ.1'!$D$2:$D$9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'Գծապատկեր 3.Դ.1'!$E$1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3.Դ.1'!$E$2:$E$9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'Գծապատկեր 3.Դ.1'!$F$1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3.Դ.1'!$F$2:$F$9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'Գծապատկեր 3.Դ.1'!$G$1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3.Դ.1'!$G$2:$G$9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5.75</c:v>
                </c:pt>
                <c:pt idx="7">
                  <c:v>5.5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'Գծապատկեր 3.Դ.1'!$H$1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3.Դ.1'!$H$2:$H$9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'Գծապատկեր 3.Դ.1'!$I$1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3.Դ.1'!$I$2:$I$9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'Գծապատկեր 3.Դ.1'!$J$1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3.Դ.1'!$J$2:$J$9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'Գծապատկեր 3.Դ.1'!$K$1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3.Դ.1'!$K$2:$K$9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'Գծապատկեր 3.Դ.1'!$L$1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3.Դ.1'!$L$2:$L$9</c:f>
              <c:numCache>
                <c:formatCode>0.00</c:formatCode>
                <c:ptCount val="8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'Գծապատկեր 3.Դ.1'!$M$1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3.Դ.1'!$M$2:$M$9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'Գծապատկեր 3.Դ.1'!$N$1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3.Դ.1'!$N$2:$N$9</c:f>
              <c:numCache>
                <c:formatCode>0.00</c:formatCode>
                <c:ptCount val="8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'Գծապատկեր 3.Դ.1'!$O$1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3.Դ.1'!$O$2:$O$9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'Գծապատկեր 3.Դ.1'!$P$1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3.Դ.1'!$P$2:$P$9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'Գծապատկեր 3.Դ.1'!$Q$1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3.Դ.1'!$Q$2:$Q$9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'Գծապատկեր 3.Դ.1'!$R$1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3.Դ.1'!$R$2:$R$9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'Գծապատկեր 3.Դ.1'!$S$1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3.Դ.1'!$S$2:$S$9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'Գծապատկեր 3.Դ.1'!$T$1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3.Դ.1'!$T$2:$T$9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'Գծապատկեր 3.Դ.1'!$U$1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3.Դ.1'!$U$2:$U$9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'Գծապատկեր 3.Դ.1'!$V$1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3.Դ.1'!$V$2:$V$9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'Գծապատկեր 3.Դ.1'!$W$1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3.Դ.1'!$W$2:$W$9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'Գծապատկեր 3.Դ.1'!$X$1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3.Դ.1'!$X$2:$X$9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7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'Գծապատկեր 3.Դ.1'!$Y$1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3.Դ.1'!$Y$2:$Y$9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'Գծապատկեր 3.Դ.1'!$Z$1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3.Դ.1'!$Z$2:$Z$9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'Գծապատկեր 3.Դ.1'!$AA$1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3.Դ.1'!$AA$2:$AA$9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'Գծապատկեր 3.Դ.1'!$AB$1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3.Դ.1'!$AB$2:$AB$9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'Գծապատկեր 3.Դ.1'!$AC$1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3.Դ.1'!$AC$2:$AC$9</c:f>
              <c:numCache>
                <c:formatCode>0.00</c:formatCode>
                <c:ptCount val="8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5.75</c:v>
                </c:pt>
                <c:pt idx="6">
                  <c:v>5.75</c:v>
                </c:pt>
                <c:pt idx="7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7528"/>
        <c:axId val="499540864"/>
      </c:lineChart>
      <c:lineChart>
        <c:grouping val="standard"/>
        <c:varyColors val="0"/>
        <c:ser>
          <c:idx val="28"/>
          <c:order val="28"/>
          <c:tx>
            <c:strRef>
              <c:f>'Գծապատկեր 3.Դ.1'!$AD$1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3.Դ.1'!$AD$2:$AD$9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'Գծապատկեր 3.Դ.1'!$AE$1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3.Դ.1'!$AE$2:$AE$9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'Գծապատկեր 3.Դ.1'!$AF$1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3.Դ.1'!$AF$2:$AF$9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'Գծապատկեր 3.Դ.1'!$AG$1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3.Դ.1'!$AG$2:$AG$9</c:f>
              <c:numCache>
                <c:formatCode>0.00</c:formatCode>
                <c:ptCount val="8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'Գծապատկեր 3.Դ.1'!$AH$1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3.Դ.1'!$AH$2:$AH$9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'Գծապատկեր 3.Դ.1'!$AI$1</c:f>
              <c:strCache>
                <c:ptCount val="1"/>
                <c:pt idx="0">
                  <c:v>Median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3.Դ.1'!$A$2:$A$9</c:f>
              <c:numCache>
                <c:formatCode>m/d/yyyy</c:formatCode>
                <c:ptCount val="8"/>
                <c:pt idx="0">
                  <c:v>46007</c:v>
                </c:pt>
                <c:pt idx="1">
                  <c:v>46056</c:v>
                </c:pt>
                <c:pt idx="2">
                  <c:v>46098</c:v>
                </c:pt>
                <c:pt idx="3">
                  <c:v>46147</c:v>
                </c:pt>
                <c:pt idx="4">
                  <c:v>46189</c:v>
                </c:pt>
                <c:pt idx="5">
                  <c:v>46238</c:v>
                </c:pt>
                <c:pt idx="6">
                  <c:v>46280</c:v>
                </c:pt>
                <c:pt idx="7">
                  <c:v>46329</c:v>
                </c:pt>
              </c:numCache>
            </c:numRef>
          </c:cat>
          <c:val>
            <c:numRef>
              <c:f>'Գծապատկեր 3.Դ.1'!$AI$2:$AI$9</c:f>
              <c:numCache>
                <c:formatCode>0.00</c:formatCode>
                <c:ptCount val="8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3608"/>
        <c:axId val="499542040"/>
      </c:lineChart>
      <c:dateAx>
        <c:axId val="49954752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0864"/>
        <c:crosses val="autoZero"/>
        <c:auto val="1"/>
        <c:lblOffset val="100"/>
        <c:baseTimeUnit val="months"/>
      </c:dateAx>
      <c:valAx>
        <c:axId val="499540864"/>
        <c:scaling>
          <c:orientation val="minMax"/>
          <c:min val="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7528"/>
        <c:crosses val="autoZero"/>
        <c:crossBetween val="between"/>
      </c:valAx>
      <c:valAx>
        <c:axId val="499542040"/>
        <c:scaling>
          <c:orientation val="minMax"/>
          <c:max val="8"/>
          <c:min val="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3608"/>
        <c:crosses val="max"/>
        <c:crossBetween val="between"/>
      </c:valAx>
      <c:dateAx>
        <c:axId val="49954360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499542040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445047136839453E-2"/>
          <c:y val="1.9614707426818093E-2"/>
          <c:w val="0.87725842244795971"/>
          <c:h val="0.83950727148902615"/>
        </c:manualLayout>
      </c:layout>
      <c:scatterChart>
        <c:scatterStyle val="lineMarker"/>
        <c:varyColors val="0"/>
        <c:ser>
          <c:idx val="0"/>
          <c:order val="0"/>
          <c:tx>
            <c:strRef>
              <c:f>'Գծապատկեր 3.Դ.2'!$A$3</c:f>
              <c:strCache>
                <c:ptCount val="1"/>
                <c:pt idx="0">
                  <c:v>08/08/2025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3.Դ.2'!$B$3:$M$3</c:f>
              <c:numCache>
                <c:formatCode>0.0</c:formatCode>
                <c:ptCount val="12"/>
                <c:pt idx="0">
                  <c:v>7.1452999999999998</c:v>
                </c:pt>
                <c:pt idx="1">
                  <c:v>7.2302</c:v>
                </c:pt>
                <c:pt idx="2">
                  <c:v>7.407</c:v>
                </c:pt>
                <c:pt idx="3">
                  <c:v>7.7038000000000002</c:v>
                </c:pt>
                <c:pt idx="4">
                  <c:v>7.9850000000000003</c:v>
                </c:pt>
                <c:pt idx="5">
                  <c:v>8.2627000000000006</c:v>
                </c:pt>
                <c:pt idx="6">
                  <c:v>8.9421999999999997</c:v>
                </c:pt>
                <c:pt idx="7">
                  <c:v>9.2881999999999998</c:v>
                </c:pt>
                <c:pt idx="8">
                  <c:v>9.5620999999999992</c:v>
                </c:pt>
                <c:pt idx="9">
                  <c:v>9.6446000000000005</c:v>
                </c:pt>
                <c:pt idx="10">
                  <c:v>9.8094000000000001</c:v>
                </c:pt>
                <c:pt idx="11">
                  <c:v>9.9639000000000006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D0E9-4F8B-8D11-33A46D26DBD9}"/>
            </c:ext>
          </c:extLst>
        </c:ser>
        <c:ser>
          <c:idx val="1"/>
          <c:order val="1"/>
          <c:tx>
            <c:strRef>
              <c:f>'Գծապատկեր 3.Դ.2'!$A$4</c:f>
              <c:strCache>
                <c:ptCount val="1"/>
                <c:pt idx="0">
                  <c:v>19/09/2025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3.Դ.2'!$B$4:$M$4</c:f>
              <c:numCache>
                <c:formatCode>0.0</c:formatCode>
                <c:ptCount val="12"/>
                <c:pt idx="0">
                  <c:v>7.1813000000000002</c:v>
                </c:pt>
                <c:pt idx="1">
                  <c:v>7.2633000000000001</c:v>
                </c:pt>
                <c:pt idx="2">
                  <c:v>7.4326999999999996</c:v>
                </c:pt>
                <c:pt idx="3">
                  <c:v>7.6798000000000002</c:v>
                </c:pt>
                <c:pt idx="4">
                  <c:v>7.8943000000000003</c:v>
                </c:pt>
                <c:pt idx="5">
                  <c:v>8.0679999999999996</c:v>
                </c:pt>
                <c:pt idx="6">
                  <c:v>8.6135999999999999</c:v>
                </c:pt>
                <c:pt idx="7">
                  <c:v>8.9619</c:v>
                </c:pt>
                <c:pt idx="8">
                  <c:v>9.1856000000000009</c:v>
                </c:pt>
                <c:pt idx="9">
                  <c:v>9.3327000000000009</c:v>
                </c:pt>
                <c:pt idx="10">
                  <c:v>9.5129000000000001</c:v>
                </c:pt>
                <c:pt idx="11">
                  <c:v>9.6610999999999994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D0E9-4F8B-8D11-33A46D26DB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47136"/>
        <c:axId val="499546744"/>
      </c:scatterChart>
      <c:scatterChart>
        <c:scatterStyle val="lineMarker"/>
        <c:varyColors val="0"/>
        <c:ser>
          <c:idx val="2"/>
          <c:order val="2"/>
          <c:tx>
            <c:strRef>
              <c:f>'Գծապատկեր 3.Դ.2'!$A$5</c:f>
              <c:strCache>
                <c:ptCount val="1"/>
                <c:pt idx="0">
                  <c:v>07/11/2025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3.Դ.2'!$B$5:$M$5</c:f>
              <c:numCache>
                <c:formatCode>0.0</c:formatCode>
                <c:ptCount val="12"/>
                <c:pt idx="0">
                  <c:v>7.2789999999999999</c:v>
                </c:pt>
                <c:pt idx="1">
                  <c:v>7.3190999999999997</c:v>
                </c:pt>
                <c:pt idx="2">
                  <c:v>7.4020000000000001</c:v>
                </c:pt>
                <c:pt idx="3">
                  <c:v>7.5259</c:v>
                </c:pt>
                <c:pt idx="4">
                  <c:v>7.6364000000000001</c:v>
                </c:pt>
                <c:pt idx="5">
                  <c:v>7.7462</c:v>
                </c:pt>
                <c:pt idx="6">
                  <c:v>8.0902999999999992</c:v>
                </c:pt>
                <c:pt idx="7">
                  <c:v>8.3605</c:v>
                </c:pt>
                <c:pt idx="8">
                  <c:v>8.5373999999999999</c:v>
                </c:pt>
                <c:pt idx="9">
                  <c:v>8.6615000000000002</c:v>
                </c:pt>
                <c:pt idx="10">
                  <c:v>8.9097000000000008</c:v>
                </c:pt>
                <c:pt idx="11">
                  <c:v>9.1507000000000005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D0E9-4F8B-8D11-33A46D26DBD9}"/>
            </c:ext>
          </c:extLst>
        </c:ser>
        <c:ser>
          <c:idx val="3"/>
          <c:order val="3"/>
          <c:tx>
            <c:strRef>
              <c:f>'Գծապատկեր 3.Դ.2'!$A$6</c:f>
              <c:strCache>
                <c:ptCount val="1"/>
                <c:pt idx="0">
                  <c:v>11/12/2025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'Գծապատկեր 3.Դ.2'!$B$2:$M$2</c:f>
              <c:numCache>
                <c:formatCode>0.0</c:formatCode>
                <c:ptCount val="12"/>
                <c:pt idx="0">
                  <c:v>2.7397260273972603E-3</c:v>
                </c:pt>
                <c:pt idx="1">
                  <c:v>8.3333333333333329E-2</c:v>
                </c:pt>
                <c:pt idx="2">
                  <c:v>0.25</c:v>
                </c:pt>
                <c:pt idx="3">
                  <c:v>0.5</c:v>
                </c:pt>
                <c:pt idx="4">
                  <c:v>0.75</c:v>
                </c:pt>
                <c:pt idx="5">
                  <c:v>1</c:v>
                </c:pt>
                <c:pt idx="6">
                  <c:v>2</c:v>
                </c:pt>
                <c:pt idx="7">
                  <c:v>3</c:v>
                </c:pt>
                <c:pt idx="8">
                  <c:v>4</c:v>
                </c:pt>
                <c:pt idx="9">
                  <c:v>5</c:v>
                </c:pt>
                <c:pt idx="10">
                  <c:v>7</c:v>
                </c:pt>
                <c:pt idx="11">
                  <c:v>10</c:v>
                </c:pt>
              </c:numCache>
            </c:numRef>
          </c:xVal>
          <c:yVal>
            <c:numRef>
              <c:f>'Գծապատկեր 3.Դ.2'!$B$6:$M$6</c:f>
              <c:numCache>
                <c:formatCode>0.0</c:formatCode>
                <c:ptCount val="12"/>
                <c:pt idx="0">
                  <c:v>6.8463000000000003</c:v>
                </c:pt>
                <c:pt idx="1">
                  <c:v>6.9061000000000003</c:v>
                </c:pt>
                <c:pt idx="2">
                  <c:v>7.0296000000000003</c:v>
                </c:pt>
                <c:pt idx="3">
                  <c:v>7.1943999999999999</c:v>
                </c:pt>
                <c:pt idx="4">
                  <c:v>7.3475999999999999</c:v>
                </c:pt>
                <c:pt idx="5">
                  <c:v>7.4972000000000003</c:v>
                </c:pt>
                <c:pt idx="6">
                  <c:v>7.9021999999999997</c:v>
                </c:pt>
                <c:pt idx="7">
                  <c:v>8.1854999999999993</c:v>
                </c:pt>
                <c:pt idx="8">
                  <c:v>8.3390000000000004</c:v>
                </c:pt>
                <c:pt idx="9">
                  <c:v>8.4402000000000008</c:v>
                </c:pt>
                <c:pt idx="10">
                  <c:v>8.6425999999999998</c:v>
                </c:pt>
                <c:pt idx="11">
                  <c:v>8.8139000000000003</c:v>
                </c:pt>
              </c:numCache>
            </c:numRef>
          </c:y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44784"/>
        <c:axId val="499542824"/>
      </c:scatterChart>
      <c:valAx>
        <c:axId val="499547136"/>
        <c:scaling>
          <c:orientation val="minMax"/>
          <c:max val="10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Մարում, տարիներ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6744"/>
        <c:crosses val="autoZero"/>
        <c:crossBetween val="midCat"/>
      </c:valAx>
      <c:valAx>
        <c:axId val="499546744"/>
        <c:scaling>
          <c:orientation val="minMax"/>
          <c:max val="10.25"/>
          <c:min val="6.75"/>
        </c:scaling>
        <c:delete val="0"/>
        <c:axPos val="l"/>
        <c:numFmt formatCode="#,##0.0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7136"/>
        <c:crosses val="autoZero"/>
        <c:crossBetween val="midCat"/>
        <c:majorUnit val="0.5"/>
      </c:valAx>
      <c:valAx>
        <c:axId val="499542824"/>
        <c:scaling>
          <c:orientation val="minMax"/>
          <c:max val="10.25"/>
          <c:min val="6.75"/>
        </c:scaling>
        <c:delete val="0"/>
        <c:axPos val="r"/>
        <c:numFmt formatCode="#,##0.0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4784"/>
        <c:crosses val="max"/>
        <c:crossBetween val="midCat"/>
        <c:majorUnit val="0.5"/>
      </c:valAx>
      <c:valAx>
        <c:axId val="499544784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499542824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accent4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8257828565754399"/>
          <c:y val="0.49996271667454995"/>
          <c:w val="0.16820706249308656"/>
          <c:h val="0.2262226055665303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6810148731408575E-2"/>
          <c:y val="3.7962962962962955E-2"/>
          <c:w val="0.90637970253718281"/>
          <c:h val="0.82030365995917176"/>
        </c:manualLayout>
      </c:layout>
      <c:areaChart>
        <c:grouping val="stacked"/>
        <c:varyColors val="0"/>
        <c:ser>
          <c:idx val="2"/>
          <c:order val="2"/>
          <c:tx>
            <c:strRef>
              <c:f>'Գծապատկեր 3.Դ.3'!$D$1</c:f>
              <c:strCache>
                <c:ptCount val="1"/>
              </c:strCache>
            </c:strRef>
          </c:tx>
          <c:spPr>
            <a:noFill/>
            <a:ln>
              <a:noFill/>
            </a:ln>
            <a:effectLst/>
          </c:spP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3.Դ.3'!$D$2:$D$36</c:f>
              <c:numCache>
                <c:formatCode>0.0</c:formatCode>
                <c:ptCount val="35"/>
                <c:pt idx="0">
                  <c:v>5.4496128300000004</c:v>
                </c:pt>
                <c:pt idx="1">
                  <c:v>5.6250850999999997</c:v>
                </c:pt>
                <c:pt idx="2">
                  <c:v>5.6507883899999998</c:v>
                </c:pt>
                <c:pt idx="3">
                  <c:v>5.2379739799999996</c:v>
                </c:pt>
                <c:pt idx="4">
                  <c:v>5.9370424399999999</c:v>
                </c:pt>
                <c:pt idx="5">
                  <c:v>5.9149547599999996</c:v>
                </c:pt>
                <c:pt idx="6">
                  <c:v>4.6590451699999997</c:v>
                </c:pt>
                <c:pt idx="7">
                  <c:v>4.2938030200000004</c:v>
                </c:pt>
                <c:pt idx="8">
                  <c:v>3.7818384099999998</c:v>
                </c:pt>
                <c:pt idx="9">
                  <c:v>4.9964769200000001</c:v>
                </c:pt>
                <c:pt idx="10">
                  <c:v>5.9787719800000003</c:v>
                </c:pt>
                <c:pt idx="11">
                  <c:v>5.8433411099999999</c:v>
                </c:pt>
                <c:pt idx="12">
                  <c:v>5.0246038899999999</c:v>
                </c:pt>
                <c:pt idx="13">
                  <c:v>4.4867783799999996</c:v>
                </c:pt>
                <c:pt idx="14">
                  <c:v>4.9736233900000002</c:v>
                </c:pt>
                <c:pt idx="15">
                  <c:v>4.6537691199999998</c:v>
                </c:pt>
                <c:pt idx="16">
                  <c:v>4.2783339700000003</c:v>
                </c:pt>
                <c:pt idx="17">
                  <c:v>4.9135059700000001</c:v>
                </c:pt>
                <c:pt idx="18">
                  <c:v>4.9892109700000002</c:v>
                </c:pt>
                <c:pt idx="19">
                  <c:v>4.8340426000000001</c:v>
                </c:pt>
                <c:pt idx="20">
                  <c:v>7.4664864600000005</c:v>
                </c:pt>
                <c:pt idx="21">
                  <c:v>7.6810105600000007</c:v>
                </c:pt>
                <c:pt idx="22">
                  <c:v>7.9466579700000004</c:v>
                </c:pt>
                <c:pt idx="23">
                  <c:v>8.5076473999999997</c:v>
                </c:pt>
                <c:pt idx="24">
                  <c:v>8.2331918799999997</c:v>
                </c:pt>
                <c:pt idx="25">
                  <c:v>7.5156754299999999</c:v>
                </c:pt>
                <c:pt idx="26">
                  <c:v>7.0803586900000006</c:v>
                </c:pt>
                <c:pt idx="27">
                  <c:v>7.5177323299999994</c:v>
                </c:pt>
                <c:pt idx="28">
                  <c:v>7.6397839199999993</c:v>
                </c:pt>
                <c:pt idx="29">
                  <c:v>6.9144040200000001</c:v>
                </c:pt>
                <c:pt idx="30">
                  <c:v>6.4322992799999996</c:v>
                </c:pt>
                <c:pt idx="31">
                  <c:v>6.1305897600000003</c:v>
                </c:pt>
                <c:pt idx="32">
                  <c:v>5.5299986900000002</c:v>
                </c:pt>
                <c:pt idx="33">
                  <c:v>5.3611608200000003</c:v>
                </c:pt>
                <c:pt idx="34">
                  <c:v>5.3939774199999997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0A1-45D3-8F08-7B231495F23E}"/>
            </c:ext>
          </c:extLst>
        </c:ser>
        <c:ser>
          <c:idx val="3"/>
          <c:order val="3"/>
          <c:tx>
            <c:strRef>
              <c:f>'Գծապատկեր 3.Դ.3'!$E$1</c:f>
              <c:strCache>
                <c:ptCount val="1"/>
              </c:strCache>
            </c:strRef>
          </c:tx>
          <c:spPr>
            <a:solidFill>
              <a:schemeClr val="accent2">
                <a:lumMod val="20000"/>
                <a:lumOff val="80000"/>
              </a:schemeClr>
            </a:solidFill>
            <a:ln>
              <a:noFill/>
            </a:ln>
            <a:effectLst/>
          </c:spP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3.Դ.3'!$E$2:$E$36</c:f>
              <c:numCache>
                <c:formatCode>0.0</c:formatCode>
                <c:ptCount val="35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  <c:pt idx="14">
                  <c:v>2</c:v>
                </c:pt>
                <c:pt idx="15">
                  <c:v>2</c:v>
                </c:pt>
                <c:pt idx="16">
                  <c:v>2</c:v>
                </c:pt>
                <c:pt idx="17">
                  <c:v>2</c:v>
                </c:pt>
                <c:pt idx="18">
                  <c:v>2</c:v>
                </c:pt>
                <c:pt idx="19">
                  <c:v>2</c:v>
                </c:pt>
                <c:pt idx="20">
                  <c:v>2</c:v>
                </c:pt>
                <c:pt idx="21">
                  <c:v>2</c:v>
                </c:pt>
                <c:pt idx="22">
                  <c:v>2</c:v>
                </c:pt>
                <c:pt idx="23">
                  <c:v>2</c:v>
                </c:pt>
                <c:pt idx="24">
                  <c:v>2</c:v>
                </c:pt>
                <c:pt idx="25">
                  <c:v>2</c:v>
                </c:pt>
                <c:pt idx="26">
                  <c:v>2</c:v>
                </c:pt>
                <c:pt idx="27">
                  <c:v>2</c:v>
                </c:pt>
                <c:pt idx="28">
                  <c:v>2</c:v>
                </c:pt>
                <c:pt idx="29">
                  <c:v>2</c:v>
                </c:pt>
                <c:pt idx="30">
                  <c:v>2</c:v>
                </c:pt>
                <c:pt idx="31">
                  <c:v>2</c:v>
                </c:pt>
                <c:pt idx="32">
                  <c:v>2</c:v>
                </c:pt>
                <c:pt idx="33">
                  <c:v>2</c:v>
                </c:pt>
                <c:pt idx="34">
                  <c:v>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10A1-45D3-8F08-7B231495F2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99545176"/>
        <c:axId val="499544000"/>
      </c:areaChart>
      <c:lineChart>
        <c:grouping val="standard"/>
        <c:varyColors val="0"/>
        <c:ser>
          <c:idx val="0"/>
          <c:order val="0"/>
          <c:tx>
            <c:strRef>
              <c:f>'Գծապատկեր 3.Դ.3'!$B$1</c:f>
              <c:strCache>
                <c:ptCount val="1"/>
                <c:pt idx="0">
                  <c:v>Քաղաքականության տոկոսադրույք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3.Դ.3'!$B$2:$B$36</c:f>
              <c:numCache>
                <c:formatCode>0.0</c:formatCode>
                <c:ptCount val="35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9.4</c:v>
                </c:pt>
                <c:pt idx="28">
                  <c:v>8.9</c:v>
                </c:pt>
                <c:pt idx="29">
                  <c:v>8.3000000000000007</c:v>
                </c:pt>
                <c:pt idx="30">
                  <c:v>7.8</c:v>
                </c:pt>
                <c:pt idx="31">
                  <c:v>7.27</c:v>
                </c:pt>
                <c:pt idx="32">
                  <c:v>6.8444000000000003</c:v>
                </c:pt>
                <c:pt idx="33">
                  <c:v>6.75</c:v>
                </c:pt>
                <c:pt idx="34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5568"/>
        <c:axId val="499540472"/>
      </c:lineChart>
      <c:lineChart>
        <c:grouping val="standard"/>
        <c:varyColors val="0"/>
        <c:ser>
          <c:idx val="1"/>
          <c:order val="1"/>
          <c:tx>
            <c:strRef>
              <c:f>'Գծապատկեր 3.Դ.3'!$C$1</c:f>
              <c:strCache>
                <c:ptCount val="1"/>
                <c:pt idx="0">
                  <c:v>Հիմնարար անվանական չեզոք տոկոսադրույք (R*)</c:v>
                </c:pt>
              </c:strCache>
            </c:strRef>
          </c:tx>
          <c:spPr>
            <a:ln w="19050" cap="rnd">
              <a:solidFill>
                <a:srgbClr val="D39C1F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3.Դ.3'!$A$2:$A$36</c:f>
              <c:strCache>
                <c:ptCount val="35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</c:strCache>
            </c:strRef>
          </c:cat>
          <c:val>
            <c:numRef>
              <c:f>'Գծապատկեր 3.Դ.3'!$C$2:$C$36</c:f>
              <c:numCache>
                <c:formatCode>0.0</c:formatCode>
                <c:ptCount val="35"/>
                <c:pt idx="0">
                  <c:v>6.4496128300000004</c:v>
                </c:pt>
                <c:pt idx="1">
                  <c:v>6.6250850999999997</c:v>
                </c:pt>
                <c:pt idx="2">
                  <c:v>6.6507883899999998</c:v>
                </c:pt>
                <c:pt idx="3">
                  <c:v>6.2379739799999996</c:v>
                </c:pt>
                <c:pt idx="4">
                  <c:v>6.9370424399999999</c:v>
                </c:pt>
                <c:pt idx="5">
                  <c:v>6.9149547599999996</c:v>
                </c:pt>
                <c:pt idx="6">
                  <c:v>5.6590451699999997</c:v>
                </c:pt>
                <c:pt idx="7">
                  <c:v>5.2938030200000004</c:v>
                </c:pt>
                <c:pt idx="8">
                  <c:v>4.7818384099999998</c:v>
                </c:pt>
                <c:pt idx="9">
                  <c:v>5.9964769200000001</c:v>
                </c:pt>
                <c:pt idx="10">
                  <c:v>6.9787719800000003</c:v>
                </c:pt>
                <c:pt idx="11">
                  <c:v>6.8433411099999999</c:v>
                </c:pt>
                <c:pt idx="12">
                  <c:v>6.0246038899999999</c:v>
                </c:pt>
                <c:pt idx="13">
                  <c:v>5.4867783799999996</c:v>
                </c:pt>
                <c:pt idx="14">
                  <c:v>5.9736233900000002</c:v>
                </c:pt>
                <c:pt idx="15">
                  <c:v>5.6537691199999998</c:v>
                </c:pt>
                <c:pt idx="16">
                  <c:v>5.2783339700000003</c:v>
                </c:pt>
                <c:pt idx="17">
                  <c:v>5.9135059700000001</c:v>
                </c:pt>
                <c:pt idx="18">
                  <c:v>5.9892109700000002</c:v>
                </c:pt>
                <c:pt idx="19">
                  <c:v>5.8340426000000001</c:v>
                </c:pt>
                <c:pt idx="20">
                  <c:v>8.4664864600000005</c:v>
                </c:pt>
                <c:pt idx="21">
                  <c:v>8.6810105600000007</c:v>
                </c:pt>
                <c:pt idx="22">
                  <c:v>8.9466579700000004</c:v>
                </c:pt>
                <c:pt idx="23">
                  <c:v>9.5076473999999997</c:v>
                </c:pt>
                <c:pt idx="24">
                  <c:v>9.2331918799999997</c:v>
                </c:pt>
                <c:pt idx="25">
                  <c:v>8.5156754299999999</c:v>
                </c:pt>
                <c:pt idx="26">
                  <c:v>8.0803586900000006</c:v>
                </c:pt>
                <c:pt idx="27">
                  <c:v>8.5177323299999994</c:v>
                </c:pt>
                <c:pt idx="28">
                  <c:v>8.6397839199999993</c:v>
                </c:pt>
                <c:pt idx="29">
                  <c:v>7.9144040200000001</c:v>
                </c:pt>
                <c:pt idx="30">
                  <c:v>7.4322992799999996</c:v>
                </c:pt>
                <c:pt idx="31">
                  <c:v>7.1305897600000003</c:v>
                </c:pt>
                <c:pt idx="32">
                  <c:v>6.5299986900000002</c:v>
                </c:pt>
                <c:pt idx="33">
                  <c:v>6.4611608199999999</c:v>
                </c:pt>
                <c:pt idx="34">
                  <c:v>6.4939774200000002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50E-471D-A894-F1B465F936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5176"/>
        <c:axId val="499544000"/>
      </c:lineChart>
      <c:catAx>
        <c:axId val="4995455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0472"/>
        <c:crosses val="autoZero"/>
        <c:auto val="1"/>
        <c:lblAlgn val="ctr"/>
        <c:lblOffset val="100"/>
        <c:noMultiLvlLbl val="0"/>
      </c:catAx>
      <c:valAx>
        <c:axId val="499540472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5568"/>
        <c:crosses val="autoZero"/>
        <c:crossBetween val="between"/>
        <c:majorUnit val="1"/>
      </c:valAx>
      <c:valAx>
        <c:axId val="499544000"/>
        <c:scaling>
          <c:orientation val="minMax"/>
          <c:max val="12"/>
          <c:min val="4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5176"/>
        <c:crosses val="max"/>
        <c:crossBetween val="between"/>
        <c:majorUnit val="1"/>
      </c:valAx>
      <c:catAx>
        <c:axId val="4995451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4995440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4923508952071005E-2"/>
          <c:y val="8.4942951902406014E-2"/>
          <c:w val="0.57793897637795277"/>
          <c:h val="0.13572214931466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1534940260422947E-2"/>
          <c:y val="4.878048780487805E-2"/>
          <c:w val="0.89992078528431507"/>
          <c:h val="0.81626720440432754"/>
        </c:manualLayout>
      </c:layout>
      <c:lineChart>
        <c:grouping val="standard"/>
        <c:varyColors val="0"/>
        <c:ser>
          <c:idx val="1"/>
          <c:order val="0"/>
          <c:tx>
            <c:strRef>
              <c:f>'Գծապատկեր Ն.2.1 '!$B$1</c:f>
              <c:strCache>
                <c:ptCount val="1"/>
                <c:pt idx="0">
                  <c:v>Հիպոթետիկ կոր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6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val>
            <c:numRef>
              <c:f>'Գծապատկեր Ն.2.1 '!$B$2:$B$12</c:f>
              <c:numCache>
                <c:formatCode>General</c:formatCode>
                <c:ptCount val="11"/>
                <c:pt idx="0">
                  <c:v>6</c:v>
                </c:pt>
                <c:pt idx="1">
                  <c:v>6.7</c:v>
                </c:pt>
                <c:pt idx="2">
                  <c:v>7.3</c:v>
                </c:pt>
                <c:pt idx="3">
                  <c:v>7.9</c:v>
                </c:pt>
                <c:pt idx="4">
                  <c:v>8.4</c:v>
                </c:pt>
                <c:pt idx="5">
                  <c:v>8.9</c:v>
                </c:pt>
                <c:pt idx="6">
                  <c:v>9.4</c:v>
                </c:pt>
                <c:pt idx="7">
                  <c:v>9.8000000000000007</c:v>
                </c:pt>
                <c:pt idx="8">
                  <c:v>10.1</c:v>
                </c:pt>
                <c:pt idx="9">
                  <c:v>10.4</c:v>
                </c:pt>
                <c:pt idx="10">
                  <c:v>10.7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1-4573-4075-BD39-E591A9A50E2E}"/>
            </c:ext>
          </c:extLst>
        </c:ser>
        <c:ser>
          <c:idx val="2"/>
          <c:order val="1"/>
          <c:tx>
            <c:strRef>
              <c:f>'Գծապատկեր Ն.2.1 '!$C$1</c:f>
              <c:strCache>
                <c:ptCount val="1"/>
                <c:pt idx="0">
                  <c:v>Տոկոսադրույքի բարձրացում ոչ վարկունակ ԿԲ դեպքում</c:v>
                </c:pt>
              </c:strCache>
            </c:strRef>
          </c:tx>
          <c:spPr>
            <a:ln w="28575" cap="rnd">
              <a:solidFill>
                <a:schemeClr val="accent2"/>
              </a:solidFill>
              <a:prstDash val="dash"/>
              <a:round/>
            </a:ln>
            <a:effectLst/>
          </c:spPr>
          <c:marker>
            <c:symbol val="circle"/>
            <c:size val="6"/>
            <c:spPr>
              <a:solidFill>
                <a:schemeClr val="accent2"/>
              </a:solidFill>
              <a:ln w="9525" cap="sq">
                <a:solidFill>
                  <a:schemeClr val="accent2"/>
                </a:solidFill>
              </a:ln>
              <a:effectLst/>
            </c:spPr>
          </c:marker>
          <c:val>
            <c:numRef>
              <c:f>'Գծապատկեր Ն.2.1 '!$C$2:$C$12</c:f>
              <c:numCache>
                <c:formatCode>General</c:formatCode>
                <c:ptCount val="11"/>
                <c:pt idx="0">
                  <c:v>8</c:v>
                </c:pt>
                <c:pt idx="1">
                  <c:v>8.8000000000000007</c:v>
                </c:pt>
                <c:pt idx="2">
                  <c:v>9.6</c:v>
                </c:pt>
                <c:pt idx="3">
                  <c:v>10.199999999999999</c:v>
                </c:pt>
                <c:pt idx="4">
                  <c:v>10.7</c:v>
                </c:pt>
                <c:pt idx="5">
                  <c:v>11.1</c:v>
                </c:pt>
                <c:pt idx="6">
                  <c:v>11.5</c:v>
                </c:pt>
                <c:pt idx="7">
                  <c:v>11.8</c:v>
                </c:pt>
                <c:pt idx="8">
                  <c:v>12.1</c:v>
                </c:pt>
                <c:pt idx="9">
                  <c:v>12.4</c:v>
                </c:pt>
                <c:pt idx="10">
                  <c:v>12.7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2-4573-4075-BD39-E591A9A50E2E}"/>
            </c:ext>
          </c:extLst>
        </c:ser>
        <c:ser>
          <c:idx val="3"/>
          <c:order val="2"/>
          <c:tx>
            <c:strRef>
              <c:f>'Գծապատկեր Ն.2.1 '!$D$1</c:f>
              <c:strCache>
                <c:ptCount val="1"/>
                <c:pt idx="0">
                  <c:v>Տոկոսադրույքի բարձրացում վարկունակ ԿԲ դեպքում</c:v>
                </c:pt>
              </c:strCache>
            </c:strRef>
          </c:tx>
          <c:spPr>
            <a:ln w="28575" cap="rnd">
              <a:solidFill>
                <a:schemeClr val="bg1">
                  <a:lumMod val="50000"/>
                </a:schemeClr>
              </a:solidFill>
              <a:prstDash val="dash"/>
              <a:round/>
            </a:ln>
            <a:effectLst/>
          </c:spPr>
          <c:marker>
            <c:symbol val="circle"/>
            <c:size val="6"/>
            <c:spPr>
              <a:solidFill>
                <a:schemeClr val="bg1">
                  <a:lumMod val="50000"/>
                </a:schemeClr>
              </a:solidFill>
              <a:ln w="9525">
                <a:solidFill>
                  <a:schemeClr val="bg1">
                    <a:lumMod val="50000"/>
                  </a:schemeClr>
                </a:solidFill>
              </a:ln>
              <a:effectLst/>
            </c:spPr>
          </c:marker>
          <c:val>
            <c:numRef>
              <c:f>'Գծապատկեր Ն.2.1 '!$D$2:$D$12</c:f>
              <c:numCache>
                <c:formatCode>General</c:formatCode>
                <c:ptCount val="11"/>
                <c:pt idx="0">
                  <c:v>7.5</c:v>
                </c:pt>
                <c:pt idx="1">
                  <c:v>8</c:v>
                </c:pt>
                <c:pt idx="2">
                  <c:v>8.4</c:v>
                </c:pt>
                <c:pt idx="3">
                  <c:v>8.8000000000000007</c:v>
                </c:pt>
                <c:pt idx="4">
                  <c:v>9.1999999999999993</c:v>
                </c:pt>
                <c:pt idx="5">
                  <c:v>9.5</c:v>
                </c:pt>
                <c:pt idx="6">
                  <c:v>9.8000000000000007</c:v>
                </c:pt>
                <c:pt idx="7">
                  <c:v>10</c:v>
                </c:pt>
                <c:pt idx="8">
                  <c:v>10.3</c:v>
                </c:pt>
                <c:pt idx="9">
                  <c:v>10.5</c:v>
                </c:pt>
                <c:pt idx="10">
                  <c:v>10.7</c:v>
                </c:pt>
              </c:numCache>
            </c:numRef>
          </c:val>
          <c:smooth val="1"/>
          <c:extLst xmlns:c16r2="http://schemas.microsoft.com/office/drawing/2015/06/chart">
            <c:ext xmlns:c16="http://schemas.microsoft.com/office/drawing/2014/chart" uri="{C3380CC4-5D6E-409C-BE32-E72D297353CC}">
              <c16:uniqueId val="{00000003-4573-4075-BD39-E591A9A50E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0576"/>
        <c:axId val="501380184"/>
      </c:lineChart>
      <c:catAx>
        <c:axId val="50138057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Մարում, տարիներ</a:t>
                </a:r>
                <a:endParaRPr lang="en-US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0184"/>
        <c:crosses val="autoZero"/>
        <c:auto val="1"/>
        <c:lblAlgn val="ctr"/>
        <c:lblOffset val="100"/>
        <c:noMultiLvlLbl val="0"/>
      </c:catAx>
      <c:valAx>
        <c:axId val="501380184"/>
        <c:scaling>
          <c:orientation val="minMax"/>
          <c:min val="4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r>
                  <a:rPr lang="hy-AM"/>
                  <a:t>Եկամտաբերություն, </a:t>
                </a:r>
                <a:r>
                  <a:rPr lang="en-US"/>
                  <a:t>%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Mardoto" panose="00000500000000000000" pitchFamily="2" charset="0"/>
                  <a:ea typeface="+mn-ea"/>
                  <a:cs typeface="+mn-cs"/>
                </a:defRPr>
              </a:pPr>
              <a:endParaRPr lang="en-US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05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240798133891117E-2"/>
          <c:y val="1.9815632801997305E-2"/>
          <c:w val="0.71707241393156884"/>
          <c:h val="0.1631111964662953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1181301200986241"/>
          <c:y val="4.1354433926096314E-2"/>
          <c:w val="0.84189069169384134"/>
          <c:h val="0.80779475950337665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Ն.2.2'!$A$3</c:f>
              <c:strCache>
                <c:ptCount val="1"/>
                <c:pt idx="0">
                  <c:v>2022-01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Ն.2.2'!$B$2:$K$2</c:f>
              <c:strCache>
                <c:ptCount val="10"/>
                <c:pt idx="0">
                  <c:v>3 ամիս</c:v>
                </c:pt>
                <c:pt idx="1">
                  <c:v>6 ամիս</c:v>
                </c:pt>
                <c:pt idx="2">
                  <c:v>9 ամիս</c:v>
                </c:pt>
                <c:pt idx="3">
                  <c:v>1 տարի</c:v>
                </c:pt>
                <c:pt idx="4">
                  <c:v>2 տարի</c:v>
                </c:pt>
                <c:pt idx="5">
                  <c:v>3 տարի</c:v>
                </c:pt>
                <c:pt idx="6">
                  <c:v>4 տարի</c:v>
                </c:pt>
                <c:pt idx="7">
                  <c:v>5 տարի</c:v>
                </c:pt>
                <c:pt idx="8">
                  <c:v>7 տարի</c:v>
                </c:pt>
                <c:pt idx="9">
                  <c:v>10 տարի</c:v>
                </c:pt>
              </c:strCache>
            </c:strRef>
          </c:cat>
          <c:val>
            <c:numRef>
              <c:f>'Գծապատկեր Ն.2.2'!$B$3:$K$3</c:f>
              <c:numCache>
                <c:formatCode>0.0</c:formatCode>
                <c:ptCount val="10"/>
                <c:pt idx="0">
                  <c:v>8.3108315789473686</c:v>
                </c:pt>
                <c:pt idx="1">
                  <c:v>8.5905157894736845</c:v>
                </c:pt>
                <c:pt idx="2">
                  <c:v>8.8692473684210533</c:v>
                </c:pt>
                <c:pt idx="3">
                  <c:v>9.057884210526316</c:v>
                </c:pt>
                <c:pt idx="4">
                  <c:v>9.4886315789473681</c:v>
                </c:pt>
                <c:pt idx="5">
                  <c:v>9.6867526315789458</c:v>
                </c:pt>
                <c:pt idx="6">
                  <c:v>9.8411894736842136</c:v>
                </c:pt>
                <c:pt idx="7">
                  <c:v>9.913052631578946</c:v>
                </c:pt>
                <c:pt idx="8">
                  <c:v>9.9902210526315791</c:v>
                </c:pt>
                <c:pt idx="9">
                  <c:v>10.097063157894738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7B3-4848-845D-52F92D67EFE7}"/>
            </c:ext>
          </c:extLst>
        </c:ser>
        <c:ser>
          <c:idx val="1"/>
          <c:order val="1"/>
          <c:tx>
            <c:strRef>
              <c:f>'Գծապատկեր Ն.2.2'!$A$4</c:f>
              <c:strCache>
                <c:ptCount val="1"/>
                <c:pt idx="0">
                  <c:v>2023-01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Ն.2.2'!$B$2:$K$2</c:f>
              <c:strCache>
                <c:ptCount val="10"/>
                <c:pt idx="0">
                  <c:v>3 ամիս</c:v>
                </c:pt>
                <c:pt idx="1">
                  <c:v>6 ամիս</c:v>
                </c:pt>
                <c:pt idx="2">
                  <c:v>9 ամիս</c:v>
                </c:pt>
                <c:pt idx="3">
                  <c:v>1 տարի</c:v>
                </c:pt>
                <c:pt idx="4">
                  <c:v>2 տարի</c:v>
                </c:pt>
                <c:pt idx="5">
                  <c:v>3 տարի</c:v>
                </c:pt>
                <c:pt idx="6">
                  <c:v>4 տարի</c:v>
                </c:pt>
                <c:pt idx="7">
                  <c:v>5 տարի</c:v>
                </c:pt>
                <c:pt idx="8">
                  <c:v>7 տարի</c:v>
                </c:pt>
                <c:pt idx="9">
                  <c:v>10 տարի</c:v>
                </c:pt>
              </c:strCache>
            </c:strRef>
          </c:cat>
          <c:val>
            <c:numRef>
              <c:f>'Գծապատկեր Ն.2.2'!$B$4:$K$4</c:f>
              <c:numCache>
                <c:formatCode>0.0</c:formatCode>
                <c:ptCount val="10"/>
                <c:pt idx="0">
                  <c:v>11.155535000000002</c:v>
                </c:pt>
                <c:pt idx="1">
                  <c:v>11.375865000000001</c:v>
                </c:pt>
                <c:pt idx="2">
                  <c:v>11.570755000000002</c:v>
                </c:pt>
                <c:pt idx="3">
                  <c:v>11.622784999999997</c:v>
                </c:pt>
                <c:pt idx="4">
                  <c:v>11.776389999999999</c:v>
                </c:pt>
                <c:pt idx="5">
                  <c:v>11.854544999999998</c:v>
                </c:pt>
                <c:pt idx="6">
                  <c:v>11.902220000000002</c:v>
                </c:pt>
                <c:pt idx="7">
                  <c:v>11.930204999999997</c:v>
                </c:pt>
                <c:pt idx="8">
                  <c:v>11.968879999999997</c:v>
                </c:pt>
                <c:pt idx="9">
                  <c:v>11.992165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7B3-4848-845D-52F92D67EFE7}"/>
            </c:ext>
          </c:extLst>
        </c:ser>
        <c:ser>
          <c:idx val="2"/>
          <c:order val="2"/>
          <c:tx>
            <c:strRef>
              <c:f>'Գծապատկեր Ն.2.2'!$A$5</c:f>
              <c:strCache>
                <c:ptCount val="1"/>
                <c:pt idx="0">
                  <c:v>2025-07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Ն.2.2'!$B$2:$K$2</c:f>
              <c:strCache>
                <c:ptCount val="10"/>
                <c:pt idx="0">
                  <c:v>3 ամիս</c:v>
                </c:pt>
                <c:pt idx="1">
                  <c:v>6 ամիս</c:v>
                </c:pt>
                <c:pt idx="2">
                  <c:v>9 ամիս</c:v>
                </c:pt>
                <c:pt idx="3">
                  <c:v>1 տարի</c:v>
                </c:pt>
                <c:pt idx="4">
                  <c:v>2 տարի</c:v>
                </c:pt>
                <c:pt idx="5">
                  <c:v>3 տարի</c:v>
                </c:pt>
                <c:pt idx="6">
                  <c:v>4 տարի</c:v>
                </c:pt>
                <c:pt idx="7">
                  <c:v>5 տարի</c:v>
                </c:pt>
                <c:pt idx="8">
                  <c:v>7 տարի</c:v>
                </c:pt>
                <c:pt idx="9">
                  <c:v>10 տարի</c:v>
                </c:pt>
              </c:strCache>
            </c:strRef>
          </c:cat>
          <c:val>
            <c:numRef>
              <c:f>'Գծապատկեր Ն.2.2'!$B$5:$K$5</c:f>
              <c:numCache>
                <c:formatCode>0.0</c:formatCode>
                <c:ptCount val="10"/>
                <c:pt idx="0">
                  <c:v>7.2627782608695641</c:v>
                </c:pt>
                <c:pt idx="1">
                  <c:v>7.6066086956521737</c:v>
                </c:pt>
                <c:pt idx="2">
                  <c:v>7.9850956521739134</c:v>
                </c:pt>
                <c:pt idx="3">
                  <c:v>8.2384695652173914</c:v>
                </c:pt>
                <c:pt idx="4">
                  <c:v>9.0180260869565227</c:v>
                </c:pt>
                <c:pt idx="5">
                  <c:v>9.3357260869565248</c:v>
                </c:pt>
                <c:pt idx="6">
                  <c:v>9.5660695652173917</c:v>
                </c:pt>
                <c:pt idx="7">
                  <c:v>9.6285869565217403</c:v>
                </c:pt>
                <c:pt idx="8">
                  <c:v>9.7466173913043495</c:v>
                </c:pt>
                <c:pt idx="9">
                  <c:v>9.8545391304347838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7B3-4848-845D-52F92D67EFE7}"/>
            </c:ext>
          </c:extLst>
        </c:ser>
        <c:ser>
          <c:idx val="3"/>
          <c:order val="3"/>
          <c:tx>
            <c:strRef>
              <c:f>'Գծապատկեր Ն.2.2'!$A$6</c:f>
              <c:strCache>
                <c:ptCount val="1"/>
                <c:pt idx="0">
                  <c:v>2025-11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Ն.2.2'!$B$2:$K$2</c:f>
              <c:strCache>
                <c:ptCount val="10"/>
                <c:pt idx="0">
                  <c:v>3 ամիս</c:v>
                </c:pt>
                <c:pt idx="1">
                  <c:v>6 ամիս</c:v>
                </c:pt>
                <c:pt idx="2">
                  <c:v>9 ամիս</c:v>
                </c:pt>
                <c:pt idx="3">
                  <c:v>1 տարի</c:v>
                </c:pt>
                <c:pt idx="4">
                  <c:v>2 տարի</c:v>
                </c:pt>
                <c:pt idx="5">
                  <c:v>3 տարի</c:v>
                </c:pt>
                <c:pt idx="6">
                  <c:v>4 տարի</c:v>
                </c:pt>
                <c:pt idx="7">
                  <c:v>5 տարի</c:v>
                </c:pt>
                <c:pt idx="8">
                  <c:v>7 տարի</c:v>
                </c:pt>
                <c:pt idx="9">
                  <c:v>10 տարի</c:v>
                </c:pt>
              </c:strCache>
            </c:strRef>
          </c:cat>
          <c:val>
            <c:numRef>
              <c:f>'Գծապատկեր Ն.2.2'!$B$6:$K$6</c:f>
              <c:numCache>
                <c:formatCode>0.0</c:formatCode>
                <c:ptCount val="10"/>
                <c:pt idx="0">
                  <c:v>7.2821809523809531</c:v>
                </c:pt>
                <c:pt idx="1">
                  <c:v>7.4284857142857152</c:v>
                </c:pt>
                <c:pt idx="2">
                  <c:v>7.5811714285714285</c:v>
                </c:pt>
                <c:pt idx="3">
                  <c:v>7.6940714285714273</c:v>
                </c:pt>
                <c:pt idx="4">
                  <c:v>8.0549047619047602</c:v>
                </c:pt>
                <c:pt idx="5">
                  <c:v>8.2921952380952373</c:v>
                </c:pt>
                <c:pt idx="6">
                  <c:v>8.4260904761904758</c:v>
                </c:pt>
                <c:pt idx="7">
                  <c:v>8.5202809523809524</c:v>
                </c:pt>
                <c:pt idx="8">
                  <c:v>8.6912238095238088</c:v>
                </c:pt>
                <c:pt idx="9">
                  <c:v>8.8479476190476181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7B3-4848-845D-52F92D67EFE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384888"/>
        <c:axId val="501381360"/>
      </c:lineChart>
      <c:catAx>
        <c:axId val="501384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1360"/>
        <c:crosses val="autoZero"/>
        <c:auto val="1"/>
        <c:lblAlgn val="ctr"/>
        <c:lblOffset val="100"/>
        <c:noMultiLvlLbl val="0"/>
      </c:catAx>
      <c:valAx>
        <c:axId val="501381360"/>
        <c:scaling>
          <c:orientation val="minMax"/>
          <c:min val="6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488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734006734006731"/>
          <c:y val="3.2096059015350356E-2"/>
          <c:w val="0.84528619528619531"/>
          <c:h val="9.037868845939711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0723458225439939E-2"/>
          <c:y val="5.0228310502283102E-2"/>
          <c:w val="0.91466804065599183"/>
          <c:h val="0.78654406212922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Ն.2.3'!$B$2</c:f>
              <c:strCache>
                <c:ptCount val="1"/>
                <c:pt idx="0">
                  <c:v>6 ամիս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Ն.2.3'!$A$69:$A$152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Ն.2.3'!$B$68:$B$151</c:f>
              <c:numCache>
                <c:formatCode>0.0</c:formatCode>
                <c:ptCount val="84"/>
                <c:pt idx="0">
                  <c:v>0.17195000000000071</c:v>
                </c:pt>
                <c:pt idx="1">
                  <c:v>0.18194117647058849</c:v>
                </c:pt>
                <c:pt idx="2">
                  <c:v>0.15771999999999942</c:v>
                </c:pt>
                <c:pt idx="3">
                  <c:v>0.19907500000000233</c:v>
                </c:pt>
                <c:pt idx="4">
                  <c:v>0.20892380952380929</c:v>
                </c:pt>
                <c:pt idx="5">
                  <c:v>0.17325999999999908</c:v>
                </c:pt>
                <c:pt idx="6">
                  <c:v>0.11226000000000003</c:v>
                </c:pt>
                <c:pt idx="7">
                  <c:v>0.12986363636363674</c:v>
                </c:pt>
                <c:pt idx="8">
                  <c:v>0.13000000000000078</c:v>
                </c:pt>
                <c:pt idx="9">
                  <c:v>0.1338952380952394</c:v>
                </c:pt>
                <c:pt idx="10">
                  <c:v>0.11860869565217413</c:v>
                </c:pt>
                <c:pt idx="11">
                  <c:v>0.11436666666666717</c:v>
                </c:pt>
                <c:pt idx="12">
                  <c:v>9.4933333333333536E-2</c:v>
                </c:pt>
                <c:pt idx="13">
                  <c:v>8.3187500000000192E-2</c:v>
                </c:pt>
                <c:pt idx="14">
                  <c:v>6.6914285714286592E-2</c:v>
                </c:pt>
                <c:pt idx="15">
                  <c:v>6.3531818181818522E-2</c:v>
                </c:pt>
                <c:pt idx="16">
                  <c:v>8.4514285714284654E-2</c:v>
                </c:pt>
                <c:pt idx="17">
                  <c:v>0.11093684210526256</c:v>
                </c:pt>
                <c:pt idx="18">
                  <c:v>0.1081545454545445</c:v>
                </c:pt>
                <c:pt idx="19">
                  <c:v>0.14768695652173935</c:v>
                </c:pt>
                <c:pt idx="20">
                  <c:v>0.13607619047619046</c:v>
                </c:pt>
                <c:pt idx="21">
                  <c:v>0.12253333333333316</c:v>
                </c:pt>
                <c:pt idx="22">
                  <c:v>0.128804545454547</c:v>
                </c:pt>
                <c:pt idx="23">
                  <c:v>0.14081904761904607</c:v>
                </c:pt>
                <c:pt idx="24">
                  <c:v>0.11085000000000012</c:v>
                </c:pt>
                <c:pt idx="25">
                  <c:v>0.14620666666666615</c:v>
                </c:pt>
                <c:pt idx="26">
                  <c:v>0.17166500000000084</c:v>
                </c:pt>
                <c:pt idx="27">
                  <c:v>0.21524999999999928</c:v>
                </c:pt>
                <c:pt idx="28">
                  <c:v>0.16735909090909207</c:v>
                </c:pt>
                <c:pt idx="29">
                  <c:v>0.14325499999999902</c:v>
                </c:pt>
                <c:pt idx="30">
                  <c:v>0.15659999999999918</c:v>
                </c:pt>
                <c:pt idx="31">
                  <c:v>0.11909523809523748</c:v>
                </c:pt>
                <c:pt idx="32">
                  <c:v>0.17806363636363987</c:v>
                </c:pt>
                <c:pt idx="33">
                  <c:v>0.23682857142857117</c:v>
                </c:pt>
                <c:pt idx="34">
                  <c:v>0.25265714285714402</c:v>
                </c:pt>
                <c:pt idx="35">
                  <c:v>0.37034545454545498</c:v>
                </c:pt>
                <c:pt idx="36">
                  <c:v>0.30081818181818143</c:v>
                </c:pt>
                <c:pt idx="37">
                  <c:v>0.27968421052631598</c:v>
                </c:pt>
                <c:pt idx="38">
                  <c:v>0.16978500000000096</c:v>
                </c:pt>
                <c:pt idx="39">
                  <c:v>0.2101500000000005</c:v>
                </c:pt>
                <c:pt idx="40">
                  <c:v>0.15868095238095492</c:v>
                </c:pt>
                <c:pt idx="41">
                  <c:v>0.12879047619047235</c:v>
                </c:pt>
                <c:pt idx="42">
                  <c:v>6.4372727272729691E-2</c:v>
                </c:pt>
                <c:pt idx="43">
                  <c:v>6.6055000000002195E-2</c:v>
                </c:pt>
                <c:pt idx="44">
                  <c:v>6.4639130434782643E-2</c:v>
                </c:pt>
                <c:pt idx="45">
                  <c:v>7.6095238095238216E-2</c:v>
                </c:pt>
                <c:pt idx="46">
                  <c:v>5.748095238095452E-2</c:v>
                </c:pt>
                <c:pt idx="47">
                  <c:v>0.12335000000000207</c:v>
                </c:pt>
                <c:pt idx="48">
                  <c:v>0.15399999999999814</c:v>
                </c:pt>
                <c:pt idx="49">
                  <c:v>0.2203299999999988</c:v>
                </c:pt>
                <c:pt idx="50">
                  <c:v>8.782999999999852E-2</c:v>
                </c:pt>
                <c:pt idx="51">
                  <c:v>0.24082272727272702</c:v>
                </c:pt>
                <c:pt idx="52">
                  <c:v>0.30877368421052509</c:v>
                </c:pt>
                <c:pt idx="53">
                  <c:v>1.1047619047612756E-3</c:v>
                </c:pt>
                <c:pt idx="54">
                  <c:v>-3.1768181818183194E-2</c:v>
                </c:pt>
                <c:pt idx="55">
                  <c:v>2.5999999999957168E-3</c:v>
                </c:pt>
                <c:pt idx="56">
                  <c:v>0.10741739130434524</c:v>
                </c:pt>
                <c:pt idx="57">
                  <c:v>5.3739999999997679E-2</c:v>
                </c:pt>
                <c:pt idx="58">
                  <c:v>0.12723636363636359</c:v>
                </c:pt>
                <c:pt idx="59">
                  <c:v>0.1316681818181813</c:v>
                </c:pt>
                <c:pt idx="60">
                  <c:v>0.11120952380952431</c:v>
                </c:pt>
                <c:pt idx="61">
                  <c:v>0.30426190476190484</c:v>
                </c:pt>
                <c:pt idx="62">
                  <c:v>0.11126190476190345</c:v>
                </c:pt>
                <c:pt idx="63">
                  <c:v>4.9415000000001541E-2</c:v>
                </c:pt>
                <c:pt idx="64">
                  <c:v>0.29258571428571578</c:v>
                </c:pt>
                <c:pt idx="65">
                  <c:v>0.28275999999999968</c:v>
                </c:pt>
                <c:pt idx="66">
                  <c:v>0.2609849999999998</c:v>
                </c:pt>
                <c:pt idx="67">
                  <c:v>0.19668181818181729</c:v>
                </c:pt>
                <c:pt idx="68">
                  <c:v>0.31173636363636348</c:v>
                </c:pt>
                <c:pt idx="69">
                  <c:v>0.30487142857142935</c:v>
                </c:pt>
                <c:pt idx="70">
                  <c:v>0.32272608695651961</c:v>
                </c:pt>
                <c:pt idx="71">
                  <c:v>8.9052380952381327E-2</c:v>
                </c:pt>
                <c:pt idx="72">
                  <c:v>0.16980952380952807</c:v>
                </c:pt>
                <c:pt idx="73">
                  <c:v>4.7047368421051061E-2</c:v>
                </c:pt>
                <c:pt idx="74">
                  <c:v>0.1809499999999975</c:v>
                </c:pt>
                <c:pt idx="75">
                  <c:v>0.31652857142857105</c:v>
                </c:pt>
                <c:pt idx="76">
                  <c:v>0.17811428571428412</c:v>
                </c:pt>
                <c:pt idx="77">
                  <c:v>0.32294736842105198</c:v>
                </c:pt>
                <c:pt idx="78">
                  <c:v>0.30039523809523949</c:v>
                </c:pt>
                <c:pt idx="79">
                  <c:v>0.34383043478260955</c:v>
                </c:pt>
                <c:pt idx="80">
                  <c:v>0.25914285714285867</c:v>
                </c:pt>
                <c:pt idx="81">
                  <c:v>0.27578636363636289</c:v>
                </c:pt>
                <c:pt idx="82">
                  <c:v>0.2116652173913014</c:v>
                </c:pt>
                <c:pt idx="83">
                  <c:v>0.14630476190476216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22AB-45D4-A9DD-61EC69D0A5BD}"/>
            </c:ext>
          </c:extLst>
        </c:ser>
        <c:ser>
          <c:idx val="1"/>
          <c:order val="1"/>
          <c:tx>
            <c:strRef>
              <c:f>'Գծապատկեր Ն.2.3'!$C$2</c:f>
              <c:strCache>
                <c:ptCount val="1"/>
                <c:pt idx="0">
                  <c:v>1 տարի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Ն.2.3'!$A$69:$A$152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Ն.2.3'!$C$68:$C$151</c:f>
              <c:numCache>
                <c:formatCode>0.0</c:formatCode>
                <c:ptCount val="84"/>
                <c:pt idx="0">
                  <c:v>0.5387050000000011</c:v>
                </c:pt>
                <c:pt idx="1">
                  <c:v>0.55563529411764723</c:v>
                </c:pt>
                <c:pt idx="2">
                  <c:v>0.49844999999999917</c:v>
                </c:pt>
                <c:pt idx="3">
                  <c:v>0.61430500000000166</c:v>
                </c:pt>
                <c:pt idx="4">
                  <c:v>0.64038571428571522</c:v>
                </c:pt>
                <c:pt idx="5">
                  <c:v>0.54558999999999891</c:v>
                </c:pt>
                <c:pt idx="6">
                  <c:v>0.39703000000000177</c:v>
                </c:pt>
                <c:pt idx="7">
                  <c:v>0.4433045454545459</c:v>
                </c:pt>
                <c:pt idx="8">
                  <c:v>0.43849545454545602</c:v>
                </c:pt>
                <c:pt idx="9">
                  <c:v>0.42096190476190554</c:v>
                </c:pt>
                <c:pt idx="10">
                  <c:v>0.37234782608695571</c:v>
                </c:pt>
                <c:pt idx="11">
                  <c:v>0.36340952380952363</c:v>
                </c:pt>
                <c:pt idx="12">
                  <c:v>0.30612380952380835</c:v>
                </c:pt>
                <c:pt idx="13">
                  <c:v>0.2850937499999997</c:v>
                </c:pt>
                <c:pt idx="14">
                  <c:v>0.21913333333333274</c:v>
                </c:pt>
                <c:pt idx="15">
                  <c:v>0.23056363636363653</c:v>
                </c:pt>
                <c:pt idx="16">
                  <c:v>0.28067619047618919</c:v>
                </c:pt>
                <c:pt idx="17">
                  <c:v>0.38500526315789507</c:v>
                </c:pt>
                <c:pt idx="18">
                  <c:v>0.34799545454545378</c:v>
                </c:pt>
                <c:pt idx="19">
                  <c:v>0.46431739130434835</c:v>
                </c:pt>
                <c:pt idx="20">
                  <c:v>0.43246666666666655</c:v>
                </c:pt>
                <c:pt idx="21">
                  <c:v>0.37255714285714259</c:v>
                </c:pt>
                <c:pt idx="22">
                  <c:v>0.3987409090909102</c:v>
                </c:pt>
                <c:pt idx="23">
                  <c:v>0.42316190476190396</c:v>
                </c:pt>
                <c:pt idx="24">
                  <c:v>0.39922272727272734</c:v>
                </c:pt>
                <c:pt idx="25">
                  <c:v>0.46510666666666634</c:v>
                </c:pt>
                <c:pt idx="26">
                  <c:v>0.50192999999999888</c:v>
                </c:pt>
                <c:pt idx="27">
                  <c:v>0.6283818181818166</c:v>
                </c:pt>
                <c:pt idx="28">
                  <c:v>0.50441818181818121</c:v>
                </c:pt>
                <c:pt idx="29">
                  <c:v>0.46822500000000211</c:v>
                </c:pt>
                <c:pt idx="30">
                  <c:v>0.446354545454545</c:v>
                </c:pt>
                <c:pt idx="31">
                  <c:v>0.41880000000000095</c:v>
                </c:pt>
                <c:pt idx="32">
                  <c:v>0.57111363636363688</c:v>
                </c:pt>
                <c:pt idx="33">
                  <c:v>0.69362857142856971</c:v>
                </c:pt>
                <c:pt idx="34">
                  <c:v>0.72609047619047296</c:v>
                </c:pt>
                <c:pt idx="35">
                  <c:v>0.91989545454545496</c:v>
                </c:pt>
                <c:pt idx="36">
                  <c:v>0.86457272727272461</c:v>
                </c:pt>
                <c:pt idx="37">
                  <c:v>0.74705263157894741</c:v>
                </c:pt>
                <c:pt idx="38">
                  <c:v>0.51405500000000082</c:v>
                </c:pt>
                <c:pt idx="39">
                  <c:v>0.60760000000000147</c:v>
                </c:pt>
                <c:pt idx="40">
                  <c:v>0.53885714285714137</c:v>
                </c:pt>
                <c:pt idx="41">
                  <c:v>0.4249571428571457</c:v>
                </c:pt>
                <c:pt idx="42">
                  <c:v>0.28665454545454949</c:v>
                </c:pt>
                <c:pt idx="43">
                  <c:v>0.2698600000000031</c:v>
                </c:pt>
                <c:pt idx="44">
                  <c:v>0.23100000000000165</c:v>
                </c:pt>
                <c:pt idx="45">
                  <c:v>0.2470142857142843</c:v>
                </c:pt>
                <c:pt idx="46">
                  <c:v>0.21490000000000009</c:v>
                </c:pt>
                <c:pt idx="47">
                  <c:v>0.2430136363636386</c:v>
                </c:pt>
                <c:pt idx="48">
                  <c:v>0.36925909090908782</c:v>
                </c:pt>
                <c:pt idx="49">
                  <c:v>0.46724999999999461</c:v>
                </c:pt>
                <c:pt idx="50">
                  <c:v>0.2439799999999952</c:v>
                </c:pt>
                <c:pt idx="51">
                  <c:v>0.41593181818181968</c:v>
                </c:pt>
                <c:pt idx="52">
                  <c:v>0.55188421052631753</c:v>
                </c:pt>
                <c:pt idx="53">
                  <c:v>0.1545857142857141</c:v>
                </c:pt>
                <c:pt idx="54">
                  <c:v>3.2059090909090315E-2</c:v>
                </c:pt>
                <c:pt idx="55">
                  <c:v>9.1309999999994673E-2</c:v>
                </c:pt>
                <c:pt idx="56">
                  <c:v>5.2434782608694164E-2</c:v>
                </c:pt>
                <c:pt idx="57">
                  <c:v>8.1774999999996822E-2</c:v>
                </c:pt>
                <c:pt idx="58">
                  <c:v>0.27208636363636352</c:v>
                </c:pt>
                <c:pt idx="59">
                  <c:v>0.39197272727272647</c:v>
                </c:pt>
                <c:pt idx="60">
                  <c:v>0.44600952380952386</c:v>
                </c:pt>
                <c:pt idx="61">
                  <c:v>0.6442047619047635</c:v>
                </c:pt>
                <c:pt idx="62">
                  <c:v>0.11423333333333474</c:v>
                </c:pt>
                <c:pt idx="63">
                  <c:v>0.22495000000000331</c:v>
                </c:pt>
                <c:pt idx="64">
                  <c:v>0.62700476190476273</c:v>
                </c:pt>
                <c:pt idx="65">
                  <c:v>0.66694999999999993</c:v>
                </c:pt>
                <c:pt idx="66">
                  <c:v>0.64857999999999905</c:v>
                </c:pt>
                <c:pt idx="67">
                  <c:v>0.65492272727272471</c:v>
                </c:pt>
                <c:pt idx="68">
                  <c:v>0.8155272727272731</c:v>
                </c:pt>
                <c:pt idx="69">
                  <c:v>0.76505714285714532</c:v>
                </c:pt>
                <c:pt idx="70">
                  <c:v>0.85621739130434449</c:v>
                </c:pt>
                <c:pt idx="71">
                  <c:v>0.5686952380952377</c:v>
                </c:pt>
                <c:pt idx="72">
                  <c:v>0.66269047619047683</c:v>
                </c:pt>
                <c:pt idx="73">
                  <c:v>0.71192105263157757</c:v>
                </c:pt>
                <c:pt idx="74">
                  <c:v>0.58338499999999804</c:v>
                </c:pt>
                <c:pt idx="75">
                  <c:v>0.90843333333333298</c:v>
                </c:pt>
                <c:pt idx="76">
                  <c:v>0.87714761904762018</c:v>
                </c:pt>
                <c:pt idx="77">
                  <c:v>0.89522631578947109</c:v>
                </c:pt>
                <c:pt idx="78">
                  <c:v>0.87173809523809442</c:v>
                </c:pt>
                <c:pt idx="79">
                  <c:v>0.97569130434782725</c:v>
                </c:pt>
                <c:pt idx="80">
                  <c:v>0.86524285714285831</c:v>
                </c:pt>
                <c:pt idx="81">
                  <c:v>0.76950000000000074</c:v>
                </c:pt>
                <c:pt idx="82">
                  <c:v>0.64441304347825845</c:v>
                </c:pt>
                <c:pt idx="83">
                  <c:v>0.41189047619047425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22AB-45D4-A9DD-61EC69D0A5BD}"/>
            </c:ext>
          </c:extLst>
        </c:ser>
        <c:ser>
          <c:idx val="2"/>
          <c:order val="2"/>
          <c:tx>
            <c:strRef>
              <c:f>'Գծապատկեր Ն.2.3'!$D$2</c:f>
              <c:strCache>
                <c:ptCount val="1"/>
                <c:pt idx="0">
                  <c:v>3 տարի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Ն.2.3'!$A$69:$A$152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Ն.2.3'!$D$68:$D$151</c:f>
              <c:numCache>
                <c:formatCode>0.0</c:formatCode>
                <c:ptCount val="84"/>
                <c:pt idx="0">
                  <c:v>1.57376</c:v>
                </c:pt>
                <c:pt idx="1">
                  <c:v>1.6769235294117637</c:v>
                </c:pt>
                <c:pt idx="2">
                  <c:v>1.7397849999999995</c:v>
                </c:pt>
                <c:pt idx="3">
                  <c:v>1.8173050000000019</c:v>
                </c:pt>
                <c:pt idx="4">
                  <c:v>1.8844047619047624</c:v>
                </c:pt>
                <c:pt idx="5">
                  <c:v>1.6989399999999968</c:v>
                </c:pt>
                <c:pt idx="6">
                  <c:v>1.407255000000001</c:v>
                </c:pt>
                <c:pt idx="7">
                  <c:v>1.4094272727272728</c:v>
                </c:pt>
                <c:pt idx="8">
                  <c:v>1.3852136363636385</c:v>
                </c:pt>
                <c:pt idx="9">
                  <c:v>1.351061904761905</c:v>
                </c:pt>
                <c:pt idx="10">
                  <c:v>1.202921739130435</c:v>
                </c:pt>
                <c:pt idx="11">
                  <c:v>1.1739571428571418</c:v>
                </c:pt>
                <c:pt idx="12">
                  <c:v>0.99246666666666528</c:v>
                </c:pt>
                <c:pt idx="13">
                  <c:v>0.89011250000000164</c:v>
                </c:pt>
                <c:pt idx="14">
                  <c:v>0.7331952380952389</c:v>
                </c:pt>
                <c:pt idx="15">
                  <c:v>0.7969545454545468</c:v>
                </c:pt>
                <c:pt idx="16">
                  <c:v>0.91328095238094953</c:v>
                </c:pt>
                <c:pt idx="17">
                  <c:v>1.0875894736842096</c:v>
                </c:pt>
                <c:pt idx="18">
                  <c:v>1.058377272727272</c:v>
                </c:pt>
                <c:pt idx="19">
                  <c:v>1.3421478260869586</c:v>
                </c:pt>
                <c:pt idx="20">
                  <c:v>1.2333476190476187</c:v>
                </c:pt>
                <c:pt idx="21">
                  <c:v>1.1241428571428562</c:v>
                </c:pt>
                <c:pt idx="22">
                  <c:v>1.194136363636364</c:v>
                </c:pt>
                <c:pt idx="23">
                  <c:v>1.2762428571428552</c:v>
                </c:pt>
                <c:pt idx="24">
                  <c:v>1.3382500000000004</c:v>
                </c:pt>
                <c:pt idx="25">
                  <c:v>1.4410266666666658</c:v>
                </c:pt>
                <c:pt idx="26">
                  <c:v>1.3483200000000002</c:v>
                </c:pt>
                <c:pt idx="27">
                  <c:v>1.569722727272727</c:v>
                </c:pt>
                <c:pt idx="28">
                  <c:v>1.4020090909090897</c:v>
                </c:pt>
                <c:pt idx="29">
                  <c:v>1.2897699999999999</c:v>
                </c:pt>
                <c:pt idx="30">
                  <c:v>1.2059954545454561</c:v>
                </c:pt>
                <c:pt idx="31">
                  <c:v>1.1799952380952385</c:v>
                </c:pt>
                <c:pt idx="32">
                  <c:v>1.3267136363636363</c:v>
                </c:pt>
                <c:pt idx="33">
                  <c:v>1.5698047619047619</c:v>
                </c:pt>
                <c:pt idx="34">
                  <c:v>1.5165761904761901</c:v>
                </c:pt>
                <c:pt idx="35">
                  <c:v>1.6958772727272757</c:v>
                </c:pt>
                <c:pt idx="36">
                  <c:v>1.5689454545454566</c:v>
                </c:pt>
                <c:pt idx="37">
                  <c:v>1.3759210526315773</c:v>
                </c:pt>
                <c:pt idx="38">
                  <c:v>1.0676900000000007</c:v>
                </c:pt>
                <c:pt idx="39">
                  <c:v>1.2182045454545456</c:v>
                </c:pt>
                <c:pt idx="40">
                  <c:v>1.1104095238095226</c:v>
                </c:pt>
                <c:pt idx="41">
                  <c:v>0.84437142857142966</c:v>
                </c:pt>
                <c:pt idx="42">
                  <c:v>0.68596818181818797</c:v>
                </c:pt>
                <c:pt idx="43">
                  <c:v>0.59084499999999984</c:v>
                </c:pt>
                <c:pt idx="44">
                  <c:v>0.54765652173913004</c:v>
                </c:pt>
                <c:pt idx="45">
                  <c:v>0.62091428571428331</c:v>
                </c:pt>
                <c:pt idx="46">
                  <c:v>0.51732857142857114</c:v>
                </c:pt>
                <c:pt idx="47">
                  <c:v>0.41493636363635922</c:v>
                </c:pt>
                <c:pt idx="48">
                  <c:v>0.5827045454545452</c:v>
                </c:pt>
                <c:pt idx="49">
                  <c:v>0.69900999999999591</c:v>
                </c:pt>
                <c:pt idx="50">
                  <c:v>0.480105</c:v>
                </c:pt>
                <c:pt idx="51">
                  <c:v>0.49363636363636409</c:v>
                </c:pt>
                <c:pt idx="52">
                  <c:v>0.5225263157894755</c:v>
                </c:pt>
                <c:pt idx="53">
                  <c:v>0.14776190476190187</c:v>
                </c:pt>
                <c:pt idx="54">
                  <c:v>-2.6040909090909281E-2</c:v>
                </c:pt>
                <c:pt idx="55">
                  <c:v>-5.0805000000003986E-2</c:v>
                </c:pt>
                <c:pt idx="56">
                  <c:v>-0.14929565217391527</c:v>
                </c:pt>
                <c:pt idx="57">
                  <c:v>1.1644999999997907E-2</c:v>
                </c:pt>
                <c:pt idx="58">
                  <c:v>0.26678181818181912</c:v>
                </c:pt>
                <c:pt idx="59">
                  <c:v>0.71308636363636424</c:v>
                </c:pt>
                <c:pt idx="60">
                  <c:v>0.69694761904762004</c:v>
                </c:pt>
                <c:pt idx="61">
                  <c:v>0.80376190476190423</c:v>
                </c:pt>
                <c:pt idx="62">
                  <c:v>7.714285714285829E-2</c:v>
                </c:pt>
                <c:pt idx="63">
                  <c:v>0.32312000000000118</c:v>
                </c:pt>
                <c:pt idx="64">
                  <c:v>0.81459523809524192</c:v>
                </c:pt>
                <c:pt idx="65">
                  <c:v>0.87537500000000179</c:v>
                </c:pt>
                <c:pt idx="66">
                  <c:v>0.97979999999999734</c:v>
                </c:pt>
                <c:pt idx="67">
                  <c:v>1.1125772727272718</c:v>
                </c:pt>
                <c:pt idx="68">
                  <c:v>1.2686863636363661</c:v>
                </c:pt>
                <c:pt idx="69">
                  <c:v>1.2167142857142874</c:v>
                </c:pt>
                <c:pt idx="70">
                  <c:v>1.3967043478260859</c:v>
                </c:pt>
                <c:pt idx="71">
                  <c:v>1.1598190476190489</c:v>
                </c:pt>
                <c:pt idx="72">
                  <c:v>1.2843000000000018</c:v>
                </c:pt>
                <c:pt idx="73">
                  <c:v>1.4585157894736831</c:v>
                </c:pt>
                <c:pt idx="74">
                  <c:v>1.4182749999999977</c:v>
                </c:pt>
                <c:pt idx="75">
                  <c:v>1.738033333333334</c:v>
                </c:pt>
                <c:pt idx="76">
                  <c:v>1.7960999999999983</c:v>
                </c:pt>
                <c:pt idx="77">
                  <c:v>1.847747368421051</c:v>
                </c:pt>
                <c:pt idx="78">
                  <c:v>1.9322380952380955</c:v>
                </c:pt>
                <c:pt idx="79">
                  <c:v>2.0729478260869607</c:v>
                </c:pt>
                <c:pt idx="80">
                  <c:v>1.8245619047619037</c:v>
                </c:pt>
                <c:pt idx="81">
                  <c:v>1.6279409090909098</c:v>
                </c:pt>
                <c:pt idx="82">
                  <c:v>1.5251956521739105</c:v>
                </c:pt>
                <c:pt idx="83">
                  <c:v>1.0100142857142842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22AB-45D4-A9DD-61EC69D0A5BD}"/>
            </c:ext>
          </c:extLst>
        </c:ser>
        <c:ser>
          <c:idx val="3"/>
          <c:order val="3"/>
          <c:tx>
            <c:strRef>
              <c:f>'Գծապատկեր Ն.2.3'!$E$2</c:f>
              <c:strCache>
                <c:ptCount val="1"/>
                <c:pt idx="0">
                  <c:v>5 տարի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Ն.2.3'!$A$69:$A$152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Ն.2.3'!$E$68:$E$151</c:f>
              <c:numCache>
                <c:formatCode>0.0</c:formatCode>
                <c:ptCount val="84"/>
                <c:pt idx="0">
                  <c:v>2.3717949999999979</c:v>
                </c:pt>
                <c:pt idx="1">
                  <c:v>2.5267294117647054</c:v>
                </c:pt>
                <c:pt idx="2">
                  <c:v>2.669905</c:v>
                </c:pt>
                <c:pt idx="3">
                  <c:v>2.6822350000000021</c:v>
                </c:pt>
                <c:pt idx="4">
                  <c:v>2.7633571428571413</c:v>
                </c:pt>
                <c:pt idx="5">
                  <c:v>2.5735099999999989</c:v>
                </c:pt>
                <c:pt idx="6">
                  <c:v>2.3111650000000017</c:v>
                </c:pt>
                <c:pt idx="7">
                  <c:v>2.2240181818181819</c:v>
                </c:pt>
                <c:pt idx="8">
                  <c:v>2.1866772727272741</c:v>
                </c:pt>
                <c:pt idx="9">
                  <c:v>2.0970523809523804</c:v>
                </c:pt>
                <c:pt idx="10">
                  <c:v>1.9125434782608703</c:v>
                </c:pt>
                <c:pt idx="11">
                  <c:v>1.8394476190476183</c:v>
                </c:pt>
                <c:pt idx="12">
                  <c:v>1.5679857142857143</c:v>
                </c:pt>
                <c:pt idx="13">
                  <c:v>1.4235499999999996</c:v>
                </c:pt>
                <c:pt idx="14">
                  <c:v>1.1864428571428567</c:v>
                </c:pt>
                <c:pt idx="15">
                  <c:v>1.3576000000000006</c:v>
                </c:pt>
                <c:pt idx="16">
                  <c:v>1.4601380952380945</c:v>
                </c:pt>
                <c:pt idx="17">
                  <c:v>1.5668842105263163</c:v>
                </c:pt>
                <c:pt idx="18">
                  <c:v>1.5090772727272732</c:v>
                </c:pt>
                <c:pt idx="19">
                  <c:v>1.9170869565217403</c:v>
                </c:pt>
                <c:pt idx="20">
                  <c:v>1.7829809523809539</c:v>
                </c:pt>
                <c:pt idx="21">
                  <c:v>1.6453428571428566</c:v>
                </c:pt>
                <c:pt idx="22">
                  <c:v>1.7681227272727282</c:v>
                </c:pt>
                <c:pt idx="23">
                  <c:v>1.8545428571428575</c:v>
                </c:pt>
                <c:pt idx="24">
                  <c:v>1.9075909090909109</c:v>
                </c:pt>
                <c:pt idx="25">
                  <c:v>2.0672266666666674</c:v>
                </c:pt>
                <c:pt idx="26">
                  <c:v>1.8277499999999991</c:v>
                </c:pt>
                <c:pt idx="27">
                  <c:v>2.0642454545454525</c:v>
                </c:pt>
                <c:pt idx="28">
                  <c:v>1.912449999999998</c:v>
                </c:pt>
                <c:pt idx="29">
                  <c:v>1.7930299999999999</c:v>
                </c:pt>
                <c:pt idx="30">
                  <c:v>1.5712272727272749</c:v>
                </c:pt>
                <c:pt idx="31">
                  <c:v>1.5680666666666658</c:v>
                </c:pt>
                <c:pt idx="32">
                  <c:v>1.671145454545452</c:v>
                </c:pt>
                <c:pt idx="33">
                  <c:v>1.9195285714285708</c:v>
                </c:pt>
                <c:pt idx="34">
                  <c:v>1.8439857142857115</c:v>
                </c:pt>
                <c:pt idx="35">
                  <c:v>1.9342772727272708</c:v>
                </c:pt>
                <c:pt idx="36">
                  <c:v>1.8031818181818178</c:v>
                </c:pt>
                <c:pt idx="37">
                  <c:v>1.6022210526315774</c:v>
                </c:pt>
                <c:pt idx="38">
                  <c:v>1.3185850000000023</c:v>
                </c:pt>
                <c:pt idx="39">
                  <c:v>1.4654090909090911</c:v>
                </c:pt>
                <c:pt idx="40">
                  <c:v>1.3762952380952402</c:v>
                </c:pt>
                <c:pt idx="41">
                  <c:v>1.0549761904761912</c:v>
                </c:pt>
                <c:pt idx="42">
                  <c:v>0.89218636363636605</c:v>
                </c:pt>
                <c:pt idx="43">
                  <c:v>0.83651000000000053</c:v>
                </c:pt>
                <c:pt idx="44">
                  <c:v>0.77365652173913269</c:v>
                </c:pt>
                <c:pt idx="45">
                  <c:v>0.86501904761904846</c:v>
                </c:pt>
                <c:pt idx="46">
                  <c:v>0.76580000000000048</c:v>
                </c:pt>
                <c:pt idx="47">
                  <c:v>0.53021818181818325</c:v>
                </c:pt>
                <c:pt idx="48">
                  <c:v>0.67515909090909076</c:v>
                </c:pt>
                <c:pt idx="49">
                  <c:v>0.77466999999999508</c:v>
                </c:pt>
                <c:pt idx="50">
                  <c:v>0.59987999999999708</c:v>
                </c:pt>
                <c:pt idx="51">
                  <c:v>0.51337272727272776</c:v>
                </c:pt>
                <c:pt idx="52">
                  <c:v>0.52331052631579134</c:v>
                </c:pt>
                <c:pt idx="53">
                  <c:v>0.13652857142856867</c:v>
                </c:pt>
                <c:pt idx="54">
                  <c:v>-9.0622727272728909E-2</c:v>
                </c:pt>
                <c:pt idx="55">
                  <c:v>-0.14052500000000201</c:v>
                </c:pt>
                <c:pt idx="56">
                  <c:v>-0.19685217391304377</c:v>
                </c:pt>
                <c:pt idx="57">
                  <c:v>-1.4249999999975671E-3</c:v>
                </c:pt>
                <c:pt idx="58">
                  <c:v>0.26642727272727029</c:v>
                </c:pt>
                <c:pt idx="59">
                  <c:v>0.75576363636363553</c:v>
                </c:pt>
                <c:pt idx="60">
                  <c:v>0.74546666666666361</c:v>
                </c:pt>
                <c:pt idx="61">
                  <c:v>0.80439999999999934</c:v>
                </c:pt>
                <c:pt idx="62">
                  <c:v>7.9590476190476878E-2</c:v>
                </c:pt>
                <c:pt idx="63">
                  <c:v>0.34035500000000241</c:v>
                </c:pt>
                <c:pt idx="64">
                  <c:v>0.79682380952381138</c:v>
                </c:pt>
                <c:pt idx="65">
                  <c:v>0.90578000000000003</c:v>
                </c:pt>
                <c:pt idx="66">
                  <c:v>1.0545949999999991</c:v>
                </c:pt>
                <c:pt idx="67">
                  <c:v>1.2397590909090859</c:v>
                </c:pt>
                <c:pt idx="68">
                  <c:v>1.398736363636365</c:v>
                </c:pt>
                <c:pt idx="69">
                  <c:v>1.3142714285714288</c:v>
                </c:pt>
                <c:pt idx="70">
                  <c:v>1.545947826086957</c:v>
                </c:pt>
                <c:pt idx="71">
                  <c:v>1.3155952380952396</c:v>
                </c:pt>
                <c:pt idx="72">
                  <c:v>1.4409476190476198</c:v>
                </c:pt>
                <c:pt idx="73">
                  <c:v>1.6577947368421047</c:v>
                </c:pt>
                <c:pt idx="74">
                  <c:v>1.7379549999999995</c:v>
                </c:pt>
                <c:pt idx="75">
                  <c:v>2.0034428571428595</c:v>
                </c:pt>
                <c:pt idx="76">
                  <c:v>2.0190047619047631</c:v>
                </c:pt>
                <c:pt idx="77">
                  <c:v>2.1025894736842092</c:v>
                </c:pt>
                <c:pt idx="78">
                  <c:v>2.194119047619048</c:v>
                </c:pt>
                <c:pt idx="79">
                  <c:v>2.3658086956521762</c:v>
                </c:pt>
                <c:pt idx="80">
                  <c:v>2.1364666666666672</c:v>
                </c:pt>
                <c:pt idx="81">
                  <c:v>1.9255590909090898</c:v>
                </c:pt>
                <c:pt idx="82">
                  <c:v>1.8095608695652166</c:v>
                </c:pt>
                <c:pt idx="83">
                  <c:v>1.2380999999999993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22AB-45D4-A9DD-61EC69D0A5BD}"/>
            </c:ext>
          </c:extLst>
        </c:ser>
        <c:ser>
          <c:idx val="4"/>
          <c:order val="4"/>
          <c:tx>
            <c:strRef>
              <c:f>'Գծապատկեր Ն.2.3'!$F$2</c:f>
              <c:strCache>
                <c:ptCount val="1"/>
                <c:pt idx="0">
                  <c:v>10 տարի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Ն.2.3'!$A$69:$A$152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Ն.2.3'!$F$68:$F$151</c:f>
              <c:numCache>
                <c:formatCode>0.0</c:formatCode>
                <c:ptCount val="84"/>
                <c:pt idx="0">
                  <c:v>3.5257849999999999</c:v>
                </c:pt>
                <c:pt idx="1">
                  <c:v>3.7624058823529385</c:v>
                </c:pt>
                <c:pt idx="2">
                  <c:v>3.9747299999999974</c:v>
                </c:pt>
                <c:pt idx="3">
                  <c:v>3.9650950000000016</c:v>
                </c:pt>
                <c:pt idx="4">
                  <c:v>4.0934095238095276</c:v>
                </c:pt>
                <c:pt idx="5">
                  <c:v>3.9749749999999988</c:v>
                </c:pt>
                <c:pt idx="6">
                  <c:v>3.8504000000000014</c:v>
                </c:pt>
                <c:pt idx="7">
                  <c:v>3.7451818181818153</c:v>
                </c:pt>
                <c:pt idx="8">
                  <c:v>3.6769454545454563</c:v>
                </c:pt>
                <c:pt idx="9">
                  <c:v>3.5323523809523811</c:v>
                </c:pt>
                <c:pt idx="10">
                  <c:v>3.3429434782608709</c:v>
                </c:pt>
                <c:pt idx="11">
                  <c:v>3.1859333333333328</c:v>
                </c:pt>
                <c:pt idx="12">
                  <c:v>2.7796428571428562</c:v>
                </c:pt>
                <c:pt idx="13">
                  <c:v>2.6151249999999999</c:v>
                </c:pt>
                <c:pt idx="14">
                  <c:v>2.2386809523809541</c:v>
                </c:pt>
                <c:pt idx="15">
                  <c:v>2.6433999999999989</c:v>
                </c:pt>
                <c:pt idx="16">
                  <c:v>2.6447952380952362</c:v>
                </c:pt>
                <c:pt idx="17">
                  <c:v>2.4325894736842102</c:v>
                </c:pt>
                <c:pt idx="18">
                  <c:v>2.3929636363636337</c:v>
                </c:pt>
                <c:pt idx="19">
                  <c:v>2.7140347826086968</c:v>
                </c:pt>
                <c:pt idx="20">
                  <c:v>2.5673619047619045</c:v>
                </c:pt>
                <c:pt idx="21">
                  <c:v>2.4412476190476182</c:v>
                </c:pt>
                <c:pt idx="22">
                  <c:v>2.6648227272727274</c:v>
                </c:pt>
                <c:pt idx="23">
                  <c:v>2.7027523809523801</c:v>
                </c:pt>
                <c:pt idx="24">
                  <c:v>2.5872272727272714</c:v>
                </c:pt>
                <c:pt idx="25">
                  <c:v>2.8839333333333323</c:v>
                </c:pt>
                <c:pt idx="26">
                  <c:v>2.4237000000000011</c:v>
                </c:pt>
                <c:pt idx="27">
                  <c:v>2.6150499999999992</c:v>
                </c:pt>
                <c:pt idx="28">
                  <c:v>2.6185545454545434</c:v>
                </c:pt>
                <c:pt idx="29">
                  <c:v>2.4474850000000004</c:v>
                </c:pt>
                <c:pt idx="30">
                  <c:v>2.0312545454545452</c:v>
                </c:pt>
                <c:pt idx="31">
                  <c:v>2.0975095238095234</c:v>
                </c:pt>
                <c:pt idx="32">
                  <c:v>2.0844818181818185</c:v>
                </c:pt>
                <c:pt idx="33">
                  <c:v>2.303619047619045</c:v>
                </c:pt>
                <c:pt idx="34">
                  <c:v>2.1241571428571415</c:v>
                </c:pt>
                <c:pt idx="35">
                  <c:v>2.1172590909090916</c:v>
                </c:pt>
                <c:pt idx="36">
                  <c:v>1.9855181818181826</c:v>
                </c:pt>
                <c:pt idx="37">
                  <c:v>1.7862315789473691</c:v>
                </c:pt>
                <c:pt idx="38">
                  <c:v>1.5514000000000028</c:v>
                </c:pt>
                <c:pt idx="39">
                  <c:v>1.6461863636363656</c:v>
                </c:pt>
                <c:pt idx="40">
                  <c:v>1.6233571428571434</c:v>
                </c:pt>
                <c:pt idx="41">
                  <c:v>1.2825380952380954</c:v>
                </c:pt>
                <c:pt idx="42">
                  <c:v>1.1778000000000031</c:v>
                </c:pt>
                <c:pt idx="43">
                  <c:v>1.2024350000000013</c:v>
                </c:pt>
                <c:pt idx="44">
                  <c:v>1.1171478260869581</c:v>
                </c:pt>
                <c:pt idx="45">
                  <c:v>1.199742857142855</c:v>
                </c:pt>
                <c:pt idx="46">
                  <c:v>1.1201571428571455</c:v>
                </c:pt>
                <c:pt idx="47">
                  <c:v>0.70633181818181789</c:v>
                </c:pt>
                <c:pt idx="48">
                  <c:v>0.77062727272727294</c:v>
                </c:pt>
                <c:pt idx="49">
                  <c:v>0.83662999999999776</c:v>
                </c:pt>
                <c:pt idx="50">
                  <c:v>0.71228499999999606</c:v>
                </c:pt>
                <c:pt idx="51">
                  <c:v>0.52749545454545377</c:v>
                </c:pt>
                <c:pt idx="52">
                  <c:v>0.52485789473684186</c:v>
                </c:pt>
                <c:pt idx="53">
                  <c:v>0.11636666666666784</c:v>
                </c:pt>
                <c:pt idx="54">
                  <c:v>-0.19635909090909287</c:v>
                </c:pt>
                <c:pt idx="55">
                  <c:v>-0.29293000000000191</c:v>
                </c:pt>
                <c:pt idx="56">
                  <c:v>-0.23117391304347912</c:v>
                </c:pt>
                <c:pt idx="57">
                  <c:v>-1.1760000000002435E-2</c:v>
                </c:pt>
                <c:pt idx="58">
                  <c:v>0.19137272727272858</c:v>
                </c:pt>
                <c:pt idx="59">
                  <c:v>0.59034545454545473</c:v>
                </c:pt>
                <c:pt idx="60">
                  <c:v>0.66104761904762022</c:v>
                </c:pt>
                <c:pt idx="61">
                  <c:v>0.75230000000000352</c:v>
                </c:pt>
                <c:pt idx="62">
                  <c:v>6.2180952380952448E-2</c:v>
                </c:pt>
                <c:pt idx="63">
                  <c:v>0.30596500000000226</c:v>
                </c:pt>
                <c:pt idx="64">
                  <c:v>0.74407142857143249</c:v>
                </c:pt>
                <c:pt idx="65">
                  <c:v>0.91976000000000191</c:v>
                </c:pt>
                <c:pt idx="66">
                  <c:v>1.0932250000000003</c:v>
                </c:pt>
                <c:pt idx="67">
                  <c:v>1.3068136363636356</c:v>
                </c:pt>
                <c:pt idx="68">
                  <c:v>1.466968181818185</c:v>
                </c:pt>
                <c:pt idx="69">
                  <c:v>1.3709238095238092</c:v>
                </c:pt>
                <c:pt idx="70">
                  <c:v>1.6379565217391292</c:v>
                </c:pt>
                <c:pt idx="71">
                  <c:v>1.408966666666668</c:v>
                </c:pt>
                <c:pt idx="72">
                  <c:v>1.5398190476190496</c:v>
                </c:pt>
                <c:pt idx="73">
                  <c:v>1.7962526315789447</c:v>
                </c:pt>
                <c:pt idx="74">
                  <c:v>1.9506399999999964</c:v>
                </c:pt>
                <c:pt idx="75">
                  <c:v>2.1791380952380965</c:v>
                </c:pt>
                <c:pt idx="76">
                  <c:v>2.1820333333333339</c:v>
                </c:pt>
                <c:pt idx="77">
                  <c:v>2.2882526315789447</c:v>
                </c:pt>
                <c:pt idx="78">
                  <c:v>2.4061142857142839</c:v>
                </c:pt>
                <c:pt idx="79">
                  <c:v>2.5917608695652197</c:v>
                </c:pt>
                <c:pt idx="80">
                  <c:v>2.3729619047619046</c:v>
                </c:pt>
                <c:pt idx="81">
                  <c:v>2.1993363636363643</c:v>
                </c:pt>
                <c:pt idx="82">
                  <c:v>2.1823434782608695</c:v>
                </c:pt>
                <c:pt idx="83">
                  <c:v>1.565766666666665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22AB-45D4-A9DD-61EC69D0A5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376264"/>
        <c:axId val="501379008"/>
      </c:lineChart>
      <c:catAx>
        <c:axId val="5013762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9008"/>
        <c:crosses val="autoZero"/>
        <c:auto val="1"/>
        <c:lblAlgn val="ctr"/>
        <c:lblOffset val="100"/>
        <c:noMultiLvlLbl val="0"/>
      </c:catAx>
      <c:valAx>
        <c:axId val="501379008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62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8857316493156474"/>
          <c:y val="5.9159026354582346E-2"/>
          <c:w val="0.51297539149888138"/>
          <c:h val="7.705533383669507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7330567081604424E-2"/>
          <c:y val="4.7372954349698536E-2"/>
          <c:w val="0.91731212540341167"/>
          <c:h val="0.773380943661112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Ն.2.4'!$B$1</c:f>
              <c:strCache>
                <c:ptCount val="1"/>
                <c:pt idx="0">
                  <c:v>6 ամիս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Ն.2.4'!$B$68:$B$150</c:f>
              <c:numCache>
                <c:formatCode>General</c:formatCode>
                <c:ptCount val="83"/>
                <c:pt idx="0">
                  <c:v>6.2661941176470597</c:v>
                </c:pt>
                <c:pt idx="1">
                  <c:v>6.2050999999999998</c:v>
                </c:pt>
                <c:pt idx="2">
                  <c:v>6.1279950000000003</c:v>
                </c:pt>
                <c:pt idx="3">
                  <c:v>6.0688428571428563</c:v>
                </c:pt>
                <c:pt idx="4">
                  <c:v>5.9618400000000005</c:v>
                </c:pt>
                <c:pt idx="5">
                  <c:v>5.9622449999999994</c:v>
                </c:pt>
                <c:pt idx="6">
                  <c:v>5.9670181818181813</c:v>
                </c:pt>
                <c:pt idx="7">
                  <c:v>5.96</c:v>
                </c:pt>
                <c:pt idx="8">
                  <c:v>5.9362476190476201</c:v>
                </c:pt>
                <c:pt idx="9">
                  <c:v>5.8408260869565218</c:v>
                </c:pt>
                <c:pt idx="10">
                  <c:v>5.7331190476190486</c:v>
                </c:pt>
                <c:pt idx="11">
                  <c:v>5.739304761904763</c:v>
                </c:pt>
                <c:pt idx="12">
                  <c:v>5.7172000000000001</c:v>
                </c:pt>
                <c:pt idx="13">
                  <c:v>5.6625000000000005</c:v>
                </c:pt>
                <c:pt idx="14">
                  <c:v>5.6161227272727272</c:v>
                </c:pt>
                <c:pt idx="15">
                  <c:v>5.6163761904761902</c:v>
                </c:pt>
                <c:pt idx="16">
                  <c:v>5.5477368421052633</c:v>
                </c:pt>
                <c:pt idx="17">
                  <c:v>5.5392000000000001</c:v>
                </c:pt>
                <c:pt idx="18">
                  <c:v>5.2055652173913041</c:v>
                </c:pt>
                <c:pt idx="19">
                  <c:v>5.3236333333333334</c:v>
                </c:pt>
                <c:pt idx="20">
                  <c:v>5.3713238095238092</c:v>
                </c:pt>
                <c:pt idx="21">
                  <c:v>5.3419409090909094</c:v>
                </c:pt>
                <c:pt idx="22">
                  <c:v>5.5786476190476186</c:v>
                </c:pt>
                <c:pt idx="23">
                  <c:v>6.0095272727272722</c:v>
                </c:pt>
                <c:pt idx="24">
                  <c:v>6.3702266666666665</c:v>
                </c:pt>
                <c:pt idx="25">
                  <c:v>6.4843650000000013</c:v>
                </c:pt>
                <c:pt idx="26">
                  <c:v>6.4152272727272726</c:v>
                </c:pt>
                <c:pt idx="27">
                  <c:v>6.464927272727274</c:v>
                </c:pt>
                <c:pt idx="28">
                  <c:v>6.7056199999999988</c:v>
                </c:pt>
                <c:pt idx="29">
                  <c:v>7.1272227272727262</c:v>
                </c:pt>
                <c:pt idx="30">
                  <c:v>7.3180142857142849</c:v>
                </c:pt>
                <c:pt idx="31">
                  <c:v>7.7059272727272763</c:v>
                </c:pt>
                <c:pt idx="32">
                  <c:v>7.9478714285714291</c:v>
                </c:pt>
                <c:pt idx="33">
                  <c:v>8.134404761904765</c:v>
                </c:pt>
                <c:pt idx="34">
                  <c:v>8.2826454545454542</c:v>
                </c:pt>
                <c:pt idx="35">
                  <c:v>8.3385272727272728</c:v>
                </c:pt>
                <c:pt idx="36">
                  <c:v>8.5905157894736845</c:v>
                </c:pt>
                <c:pt idx="37">
                  <c:v>8.6551200000000001</c:v>
                </c:pt>
                <c:pt idx="38">
                  <c:v>9.2924181818181815</c:v>
                </c:pt>
                <c:pt idx="39">
                  <c:v>9.7848952380952401</c:v>
                </c:pt>
                <c:pt idx="40">
                  <c:v>9.9663809523809483</c:v>
                </c:pt>
                <c:pt idx="41">
                  <c:v>10.085227272727272</c:v>
                </c:pt>
                <c:pt idx="42">
                  <c:v>10.225145000000001</c:v>
                </c:pt>
                <c:pt idx="43">
                  <c:v>10.313095652173912</c:v>
                </c:pt>
                <c:pt idx="44">
                  <c:v>10.412876190476192</c:v>
                </c:pt>
                <c:pt idx="45">
                  <c:v>10.755957142857143</c:v>
                </c:pt>
                <c:pt idx="46">
                  <c:v>11.41038181818182</c:v>
                </c:pt>
                <c:pt idx="47">
                  <c:v>11.394186363636363</c:v>
                </c:pt>
                <c:pt idx="48">
                  <c:v>11.375865000000001</c:v>
                </c:pt>
                <c:pt idx="49">
                  <c:v>11.315215</c:v>
                </c:pt>
                <c:pt idx="50">
                  <c:v>11.420881818181817</c:v>
                </c:pt>
                <c:pt idx="51">
                  <c:v>11.395189473684209</c:v>
                </c:pt>
                <c:pt idx="52">
                  <c:v>11.198519047619047</c:v>
                </c:pt>
                <c:pt idx="53">
                  <c:v>11.055236363636363</c:v>
                </c:pt>
                <c:pt idx="54">
                  <c:v>10.985694999999998</c:v>
                </c:pt>
                <c:pt idx="55">
                  <c:v>10.745704347826086</c:v>
                </c:pt>
                <c:pt idx="56">
                  <c:v>10.284614999999999</c:v>
                </c:pt>
                <c:pt idx="57">
                  <c:v>10.299427272727273</c:v>
                </c:pt>
                <c:pt idx="58">
                  <c:v>10.145781818181819</c:v>
                </c:pt>
                <c:pt idx="59">
                  <c:v>10.202719047619048</c:v>
                </c:pt>
                <c:pt idx="60">
                  <c:v>10.25827619047619</c:v>
                </c:pt>
                <c:pt idx="61">
                  <c:v>10.200699999999998</c:v>
                </c:pt>
                <c:pt idx="62">
                  <c:v>9.5162800000000001</c:v>
                </c:pt>
                <c:pt idx="63">
                  <c:v>9.2253714285714281</c:v>
                </c:pt>
                <c:pt idx="64">
                  <c:v>9.0501049999999985</c:v>
                </c:pt>
                <c:pt idx="65">
                  <c:v>8.8614250000000006</c:v>
                </c:pt>
                <c:pt idx="66">
                  <c:v>8.5927181818181833</c:v>
                </c:pt>
                <c:pt idx="67">
                  <c:v>8.5791863636363619</c:v>
                </c:pt>
                <c:pt idx="68">
                  <c:v>8.6620714285714282</c:v>
                </c:pt>
                <c:pt idx="69">
                  <c:v>8.5180608695652165</c:v>
                </c:pt>
                <c:pt idx="70">
                  <c:v>8.5355428571428575</c:v>
                </c:pt>
                <c:pt idx="71">
                  <c:v>8.4631571428571455</c:v>
                </c:pt>
                <c:pt idx="72">
                  <c:v>8.1158947368421046</c:v>
                </c:pt>
                <c:pt idx="73">
                  <c:v>8.0182599999999997</c:v>
                </c:pt>
                <c:pt idx="74">
                  <c:v>7.8298952380952374</c:v>
                </c:pt>
                <c:pt idx="75">
                  <c:v>7.7213095238095217</c:v>
                </c:pt>
                <c:pt idx="76">
                  <c:v>7.7377210526315796</c:v>
                </c:pt>
                <c:pt idx="77">
                  <c:v>7.6487095238095248</c:v>
                </c:pt>
                <c:pt idx="78">
                  <c:v>7.6066086956521737</c:v>
                </c:pt>
                <c:pt idx="79">
                  <c:v>7.697985714285716</c:v>
                </c:pt>
                <c:pt idx="80">
                  <c:v>7.7024136363636364</c:v>
                </c:pt>
                <c:pt idx="81">
                  <c:v>7.5169043478260855</c:v>
                </c:pt>
                <c:pt idx="82">
                  <c:v>7.4284857142857152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E13-4E91-A51A-E0DDC07ADD66}"/>
            </c:ext>
          </c:extLst>
        </c:ser>
        <c:ser>
          <c:idx val="1"/>
          <c:order val="1"/>
          <c:tx>
            <c:strRef>
              <c:f>'Գծապատկեր Ն.2.4'!$C$1</c:f>
              <c:strCache>
                <c:ptCount val="1"/>
                <c:pt idx="0">
                  <c:v>1 տարի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Ն.2.4'!$C$68:$C$150</c:f>
              <c:numCache>
                <c:formatCode>General</c:formatCode>
                <c:ptCount val="83"/>
                <c:pt idx="0">
                  <c:v>6.6398882352941184</c:v>
                </c:pt>
                <c:pt idx="1">
                  <c:v>6.5458299999999996</c:v>
                </c:pt>
                <c:pt idx="2">
                  <c:v>6.5432249999999996</c:v>
                </c:pt>
                <c:pt idx="3">
                  <c:v>6.5003047619047623</c:v>
                </c:pt>
                <c:pt idx="4">
                  <c:v>6.3341700000000003</c:v>
                </c:pt>
                <c:pt idx="5">
                  <c:v>6.2470150000000011</c:v>
                </c:pt>
                <c:pt idx="6">
                  <c:v>6.2804590909090905</c:v>
                </c:pt>
                <c:pt idx="7">
                  <c:v>6.2684954545454552</c:v>
                </c:pt>
                <c:pt idx="8">
                  <c:v>6.2233142857142862</c:v>
                </c:pt>
                <c:pt idx="9">
                  <c:v>6.0945652173913034</c:v>
                </c:pt>
                <c:pt idx="10">
                  <c:v>5.982161904761905</c:v>
                </c:pt>
                <c:pt idx="11">
                  <c:v>5.9504952380952378</c:v>
                </c:pt>
                <c:pt idx="12">
                  <c:v>5.9191062499999996</c:v>
                </c:pt>
                <c:pt idx="13">
                  <c:v>5.8147190476190467</c:v>
                </c:pt>
                <c:pt idx="14">
                  <c:v>5.7831545454545452</c:v>
                </c:pt>
                <c:pt idx="15">
                  <c:v>5.8125380952380947</c:v>
                </c:pt>
                <c:pt idx="16">
                  <c:v>5.8218052631578958</c:v>
                </c:pt>
                <c:pt idx="17">
                  <c:v>5.7790409090909094</c:v>
                </c:pt>
                <c:pt idx="18">
                  <c:v>5.5221956521739131</c:v>
                </c:pt>
                <c:pt idx="19">
                  <c:v>5.6200238095238095</c:v>
                </c:pt>
                <c:pt idx="20">
                  <c:v>5.6213476190476186</c:v>
                </c:pt>
                <c:pt idx="21">
                  <c:v>5.6118772727272725</c:v>
                </c:pt>
                <c:pt idx="22">
                  <c:v>5.8609904761904765</c:v>
                </c:pt>
                <c:pt idx="23">
                  <c:v>6.2978999999999994</c:v>
                </c:pt>
                <c:pt idx="24">
                  <c:v>6.6891266666666667</c:v>
                </c:pt>
                <c:pt idx="25">
                  <c:v>6.8146299999999993</c:v>
                </c:pt>
                <c:pt idx="26">
                  <c:v>6.8283590909090899</c:v>
                </c:pt>
                <c:pt idx="27">
                  <c:v>6.8019863636363631</c:v>
                </c:pt>
                <c:pt idx="28">
                  <c:v>7.0305900000000019</c:v>
                </c:pt>
                <c:pt idx="29">
                  <c:v>7.416977272727272</c:v>
                </c:pt>
                <c:pt idx="30">
                  <c:v>7.6177190476190484</c:v>
                </c:pt>
                <c:pt idx="31">
                  <c:v>8.0989772727272733</c:v>
                </c:pt>
                <c:pt idx="32">
                  <c:v>8.4046714285714277</c:v>
                </c:pt>
                <c:pt idx="33">
                  <c:v>8.607838095238094</c:v>
                </c:pt>
                <c:pt idx="34">
                  <c:v>8.8321954545454542</c:v>
                </c:pt>
                <c:pt idx="35">
                  <c:v>8.902281818181816</c:v>
                </c:pt>
                <c:pt idx="36">
                  <c:v>9.057884210526316</c:v>
                </c:pt>
                <c:pt idx="37">
                  <c:v>8.99939</c:v>
                </c:pt>
                <c:pt idx="38">
                  <c:v>9.6898681818181824</c:v>
                </c:pt>
                <c:pt idx="39">
                  <c:v>10.165071428571427</c:v>
                </c:pt>
                <c:pt idx="40">
                  <c:v>10.262547619047622</c:v>
                </c:pt>
                <c:pt idx="41">
                  <c:v>10.307509090909091</c:v>
                </c:pt>
                <c:pt idx="42">
                  <c:v>10.428950000000002</c:v>
                </c:pt>
                <c:pt idx="43">
                  <c:v>10.479456521739131</c:v>
                </c:pt>
                <c:pt idx="44">
                  <c:v>10.583795238095238</c:v>
                </c:pt>
                <c:pt idx="45">
                  <c:v>10.913376190476189</c:v>
                </c:pt>
                <c:pt idx="46">
                  <c:v>11.530045454545457</c:v>
                </c:pt>
                <c:pt idx="47">
                  <c:v>11.609445454545453</c:v>
                </c:pt>
                <c:pt idx="48">
                  <c:v>11.622784999999997</c:v>
                </c:pt>
                <c:pt idx="49">
                  <c:v>11.471364999999997</c:v>
                </c:pt>
                <c:pt idx="50">
                  <c:v>11.59599090909091</c:v>
                </c:pt>
                <c:pt idx="51">
                  <c:v>11.638300000000001</c:v>
                </c:pt>
                <c:pt idx="52">
                  <c:v>11.352</c:v>
                </c:pt>
                <c:pt idx="53">
                  <c:v>11.119063636363636</c:v>
                </c:pt>
                <c:pt idx="54">
                  <c:v>11.074404999999997</c:v>
                </c:pt>
                <c:pt idx="55">
                  <c:v>10.690721739130435</c:v>
                </c:pt>
                <c:pt idx="56">
                  <c:v>10.312649999999998</c:v>
                </c:pt>
                <c:pt idx="57">
                  <c:v>10.444277272727273</c:v>
                </c:pt>
                <c:pt idx="58">
                  <c:v>10.406086363636364</c:v>
                </c:pt>
                <c:pt idx="59">
                  <c:v>10.537519047619048</c:v>
                </c:pt>
                <c:pt idx="60">
                  <c:v>10.598219047619049</c:v>
                </c:pt>
                <c:pt idx="61">
                  <c:v>10.203671428571429</c:v>
                </c:pt>
                <c:pt idx="62">
                  <c:v>9.6918150000000018</c:v>
                </c:pt>
                <c:pt idx="63">
                  <c:v>9.5597904761904751</c:v>
                </c:pt>
                <c:pt idx="64">
                  <c:v>9.4342949999999988</c:v>
                </c:pt>
                <c:pt idx="65">
                  <c:v>9.2490199999999998</c:v>
                </c:pt>
                <c:pt idx="66">
                  <c:v>9.0509590909090907</c:v>
                </c:pt>
                <c:pt idx="67">
                  <c:v>9.0829772727272715</c:v>
                </c:pt>
                <c:pt idx="68">
                  <c:v>9.1222571428571442</c:v>
                </c:pt>
                <c:pt idx="69">
                  <c:v>9.0515521739130413</c:v>
                </c:pt>
                <c:pt idx="70">
                  <c:v>9.0151857142857139</c:v>
                </c:pt>
                <c:pt idx="71">
                  <c:v>8.9560380952380942</c:v>
                </c:pt>
                <c:pt idx="72">
                  <c:v>8.7807684210526311</c:v>
                </c:pt>
                <c:pt idx="73">
                  <c:v>8.4206950000000003</c:v>
                </c:pt>
                <c:pt idx="74">
                  <c:v>8.4217999999999993</c:v>
                </c:pt>
                <c:pt idx="75">
                  <c:v>8.4203428571428578</c:v>
                </c:pt>
                <c:pt idx="76">
                  <c:v>8.3099999999999987</c:v>
                </c:pt>
                <c:pt idx="77">
                  <c:v>8.2200523809523798</c:v>
                </c:pt>
                <c:pt idx="78">
                  <c:v>8.2384695652173914</c:v>
                </c:pt>
                <c:pt idx="79">
                  <c:v>8.3040857142857156</c:v>
                </c:pt>
                <c:pt idx="80">
                  <c:v>8.1961272727272743</c:v>
                </c:pt>
                <c:pt idx="81">
                  <c:v>7.9496521739130426</c:v>
                </c:pt>
                <c:pt idx="82">
                  <c:v>7.6940714285714273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E13-4E91-A51A-E0DDC07ADD66}"/>
            </c:ext>
          </c:extLst>
        </c:ser>
        <c:ser>
          <c:idx val="2"/>
          <c:order val="2"/>
          <c:tx>
            <c:strRef>
              <c:f>'Գծապատկեր Ն.2.4'!$D$1</c:f>
              <c:strCache>
                <c:ptCount val="1"/>
                <c:pt idx="0">
                  <c:v>7 տարի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Ն.2.4'!$D$68:$D$150</c:f>
              <c:numCache>
                <c:formatCode>General</c:formatCode>
                <c:ptCount val="83"/>
                <c:pt idx="0">
                  <c:v>9.2080176470588206</c:v>
                </c:pt>
                <c:pt idx="1">
                  <c:v>9.3523399999999999</c:v>
                </c:pt>
                <c:pt idx="2">
                  <c:v>9.2342849999999981</c:v>
                </c:pt>
                <c:pt idx="3">
                  <c:v>9.2742285714285693</c:v>
                </c:pt>
                <c:pt idx="4">
                  <c:v>9.0468099999999971</c:v>
                </c:pt>
                <c:pt idx="5">
                  <c:v>8.9153500000000001</c:v>
                </c:pt>
                <c:pt idx="6">
                  <c:v>8.7555636363636342</c:v>
                </c:pt>
                <c:pt idx="7">
                  <c:v>8.7090954545454551</c:v>
                </c:pt>
                <c:pt idx="8">
                  <c:v>8.5534857142857135</c:v>
                </c:pt>
                <c:pt idx="9">
                  <c:v>8.2201391304347844</c:v>
                </c:pt>
                <c:pt idx="10">
                  <c:v>8.0124142857142857</c:v>
                </c:pt>
                <c:pt idx="11">
                  <c:v>7.7166809523809521</c:v>
                </c:pt>
                <c:pt idx="12">
                  <c:v>7.5456249999999994</c:v>
                </c:pt>
                <c:pt idx="13">
                  <c:v>7.2131428571428584</c:v>
                </c:pt>
                <c:pt idx="14">
                  <c:v>7.4502545454545448</c:v>
                </c:pt>
                <c:pt idx="15">
                  <c:v>7.4971476190476203</c:v>
                </c:pt>
                <c:pt idx="16">
                  <c:v>7.3768105263157882</c:v>
                </c:pt>
                <c:pt idx="17">
                  <c:v>7.323840909090908</c:v>
                </c:pt>
                <c:pt idx="18">
                  <c:v>7.3388086956521734</c:v>
                </c:pt>
                <c:pt idx="19">
                  <c:v>7.3314619047619045</c:v>
                </c:pt>
                <c:pt idx="20">
                  <c:v>7.2576095238095251</c:v>
                </c:pt>
                <c:pt idx="21">
                  <c:v>7.3988818181818177</c:v>
                </c:pt>
                <c:pt idx="22">
                  <c:v>7.7072238095238106</c:v>
                </c:pt>
                <c:pt idx="23">
                  <c:v>8.1305545454545438</c:v>
                </c:pt>
                <c:pt idx="24">
                  <c:v>8.6789266666666638</c:v>
                </c:pt>
                <c:pt idx="25">
                  <c:v>8.4286449999999995</c:v>
                </c:pt>
                <c:pt idx="26">
                  <c:v>8.5453409090909087</c:v>
                </c:pt>
                <c:pt idx="27">
                  <c:v>8.5614818181818197</c:v>
                </c:pt>
                <c:pt idx="28">
                  <c:v>8.6852649999999993</c:v>
                </c:pt>
                <c:pt idx="29">
                  <c:v>8.7810454545454562</c:v>
                </c:pt>
                <c:pt idx="30">
                  <c:v>9.0357285714285709</c:v>
                </c:pt>
                <c:pt idx="31">
                  <c:v>9.4166772727272701</c:v>
                </c:pt>
                <c:pt idx="32">
                  <c:v>9.8459333333333312</c:v>
                </c:pt>
                <c:pt idx="33">
                  <c:v>9.842766666666666</c:v>
                </c:pt>
                <c:pt idx="34">
                  <c:v>9.9203363636363644</c:v>
                </c:pt>
                <c:pt idx="35">
                  <c:v>9.9161636363636365</c:v>
                </c:pt>
                <c:pt idx="36">
                  <c:v>9.9902210526315791</c:v>
                </c:pt>
                <c:pt idx="37">
                  <c:v>9.9018899999999981</c:v>
                </c:pt>
                <c:pt idx="38">
                  <c:v>10.62629090909091</c:v>
                </c:pt>
                <c:pt idx="39">
                  <c:v>11.113504761904764</c:v>
                </c:pt>
                <c:pt idx="40">
                  <c:v>10.992166666666666</c:v>
                </c:pt>
                <c:pt idx="41">
                  <c:v>11.039349999999999</c:v>
                </c:pt>
                <c:pt idx="42">
                  <c:v>11.183655000000002</c:v>
                </c:pt>
                <c:pt idx="43">
                  <c:v>11.198126086956524</c:v>
                </c:pt>
                <c:pt idx="44">
                  <c:v>11.380885714285714</c:v>
                </c:pt>
                <c:pt idx="45">
                  <c:v>11.652752380952384</c:v>
                </c:pt>
                <c:pt idx="46">
                  <c:v>11.910781818181817</c:v>
                </c:pt>
                <c:pt idx="47">
                  <c:v>11.971618181818183</c:v>
                </c:pt>
                <c:pt idx="48">
                  <c:v>11.968879999999997</c:v>
                </c:pt>
                <c:pt idx="49">
                  <c:v>11.896049999999999</c:v>
                </c:pt>
                <c:pt idx="50">
                  <c:v>11.70318181818182</c:v>
                </c:pt>
                <c:pt idx="51">
                  <c:v>11.610526315789473</c:v>
                </c:pt>
                <c:pt idx="52">
                  <c:v>11.319914285714285</c:v>
                </c:pt>
                <c:pt idx="53">
                  <c:v>10.940545454545456</c:v>
                </c:pt>
                <c:pt idx="54">
                  <c:v>10.761909999999999</c:v>
                </c:pt>
                <c:pt idx="55">
                  <c:v>10.418156521739132</c:v>
                </c:pt>
                <c:pt idx="56">
                  <c:v>10.219835</c:v>
                </c:pt>
                <c:pt idx="57">
                  <c:v>10.408504545454546</c:v>
                </c:pt>
                <c:pt idx="58">
                  <c:v>10.704227272727273</c:v>
                </c:pt>
                <c:pt idx="59">
                  <c:v>10.802852380952384</c:v>
                </c:pt>
                <c:pt idx="60">
                  <c:v>10.7362</c:v>
                </c:pt>
                <c:pt idx="61">
                  <c:v>10.161576190476191</c:v>
                </c:pt>
                <c:pt idx="62">
                  <c:v>9.7931649999999983</c:v>
                </c:pt>
                <c:pt idx="63">
                  <c:v>9.6997809523809515</c:v>
                </c:pt>
                <c:pt idx="64">
                  <c:v>9.6773400000000009</c:v>
                </c:pt>
                <c:pt idx="65">
                  <c:v>9.6717150000000025</c:v>
                </c:pt>
                <c:pt idx="66">
                  <c:v>9.6685545454545441</c:v>
                </c:pt>
                <c:pt idx="67">
                  <c:v>9.7000318181818201</c:v>
                </c:pt>
                <c:pt idx="68">
                  <c:v>9.6988809523809518</c:v>
                </c:pt>
                <c:pt idx="69">
                  <c:v>9.7860999999999994</c:v>
                </c:pt>
                <c:pt idx="70">
                  <c:v>9.8081047619047634</c:v>
                </c:pt>
                <c:pt idx="71">
                  <c:v>9.7825904761904745</c:v>
                </c:pt>
                <c:pt idx="72">
                  <c:v>9.7995315789473683</c:v>
                </c:pt>
                <c:pt idx="73">
                  <c:v>9.6931550000000009</c:v>
                </c:pt>
                <c:pt idx="74">
                  <c:v>9.6115285714285719</c:v>
                </c:pt>
                <c:pt idx="75">
                  <c:v>9.6472238095238101</c:v>
                </c:pt>
                <c:pt idx="76">
                  <c:v>9.6146368421052628</c:v>
                </c:pt>
                <c:pt idx="77">
                  <c:v>9.6500190476190486</c:v>
                </c:pt>
                <c:pt idx="78">
                  <c:v>9.7466173913043495</c:v>
                </c:pt>
                <c:pt idx="79">
                  <c:v>9.6992285714285718</c:v>
                </c:pt>
                <c:pt idx="80">
                  <c:v>9.498909090909093</c:v>
                </c:pt>
                <c:pt idx="81">
                  <c:v>9.310582608695654</c:v>
                </c:pt>
                <c:pt idx="82">
                  <c:v>8.6912238095238088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6E13-4E91-A51A-E0DDC07ADD66}"/>
            </c:ext>
          </c:extLst>
        </c:ser>
        <c:ser>
          <c:idx val="3"/>
          <c:order val="3"/>
          <c:tx>
            <c:strRef>
              <c:f>'Գծապատկեր Ն.2.4'!$E$1</c:f>
              <c:strCache>
                <c:ptCount val="1"/>
                <c:pt idx="0">
                  <c:v>10 տարի</c:v>
                </c:pt>
              </c:strCache>
            </c:strRef>
          </c:tx>
          <c:spPr>
            <a:ln w="19050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Ն.2.4'!$E$68:$E$150</c:f>
              <c:numCache>
                <c:formatCode>General</c:formatCode>
                <c:ptCount val="83"/>
                <c:pt idx="0">
                  <c:v>9.8466588235294097</c:v>
                </c:pt>
                <c:pt idx="1">
                  <c:v>10.022109999999998</c:v>
                </c:pt>
                <c:pt idx="2">
                  <c:v>9.8940149999999996</c:v>
                </c:pt>
                <c:pt idx="3">
                  <c:v>9.9533285714285746</c:v>
                </c:pt>
                <c:pt idx="4">
                  <c:v>9.7635550000000002</c:v>
                </c:pt>
                <c:pt idx="5">
                  <c:v>9.7003850000000007</c:v>
                </c:pt>
                <c:pt idx="6">
                  <c:v>9.5823363636363599</c:v>
                </c:pt>
                <c:pt idx="7">
                  <c:v>9.5069454545454555</c:v>
                </c:pt>
                <c:pt idx="8">
                  <c:v>9.3347047619047618</c:v>
                </c:pt>
                <c:pt idx="9">
                  <c:v>9.0651608695652186</c:v>
                </c:pt>
                <c:pt idx="10">
                  <c:v>8.8046857142857142</c:v>
                </c:pt>
                <c:pt idx="11">
                  <c:v>8.4240142857142857</c:v>
                </c:pt>
                <c:pt idx="12">
                  <c:v>8.2491374999999998</c:v>
                </c:pt>
                <c:pt idx="13">
                  <c:v>7.834266666666668</c:v>
                </c:pt>
                <c:pt idx="14">
                  <c:v>8.1959909090909076</c:v>
                </c:pt>
                <c:pt idx="15">
                  <c:v>8.1766571428571417</c:v>
                </c:pt>
                <c:pt idx="16">
                  <c:v>7.8693894736842109</c:v>
                </c:pt>
                <c:pt idx="17">
                  <c:v>7.8240090909090894</c:v>
                </c:pt>
                <c:pt idx="18">
                  <c:v>7.7719130434782615</c:v>
                </c:pt>
                <c:pt idx="19">
                  <c:v>7.7549190476190475</c:v>
                </c:pt>
                <c:pt idx="20">
                  <c:v>7.6900380952380942</c:v>
                </c:pt>
                <c:pt idx="21">
                  <c:v>7.8779590909090897</c:v>
                </c:pt>
                <c:pt idx="22">
                  <c:v>8.1405809523809527</c:v>
                </c:pt>
                <c:pt idx="23">
                  <c:v>8.4859045454545434</c:v>
                </c:pt>
                <c:pt idx="24">
                  <c:v>9.1079533333333327</c:v>
                </c:pt>
                <c:pt idx="25">
                  <c:v>8.7364000000000015</c:v>
                </c:pt>
                <c:pt idx="26">
                  <c:v>8.8150272727272725</c:v>
                </c:pt>
                <c:pt idx="27">
                  <c:v>8.9161227272727253</c:v>
                </c:pt>
                <c:pt idx="28">
                  <c:v>9.0098500000000001</c:v>
                </c:pt>
                <c:pt idx="29">
                  <c:v>9.0018772727272722</c:v>
                </c:pt>
                <c:pt idx="30">
                  <c:v>9.2964285714285708</c:v>
                </c:pt>
                <c:pt idx="31">
                  <c:v>9.612345454545455</c:v>
                </c:pt>
                <c:pt idx="32">
                  <c:v>10.014661904761903</c:v>
                </c:pt>
                <c:pt idx="33">
                  <c:v>10.005904761904763</c:v>
                </c:pt>
                <c:pt idx="34">
                  <c:v>10.029559090909091</c:v>
                </c:pt>
                <c:pt idx="35">
                  <c:v>10.023227272727274</c:v>
                </c:pt>
                <c:pt idx="36">
                  <c:v>10.097063157894738</c:v>
                </c:pt>
                <c:pt idx="37">
                  <c:v>10.036735000000002</c:v>
                </c:pt>
                <c:pt idx="38">
                  <c:v>10.728454545454547</c:v>
                </c:pt>
                <c:pt idx="39">
                  <c:v>11.249571428571429</c:v>
                </c:pt>
                <c:pt idx="40">
                  <c:v>11.120128571428571</c:v>
                </c:pt>
                <c:pt idx="41">
                  <c:v>11.198654545454545</c:v>
                </c:pt>
                <c:pt idx="42">
                  <c:v>11.361525</c:v>
                </c:pt>
                <c:pt idx="43">
                  <c:v>11.365604347826087</c:v>
                </c:pt>
                <c:pt idx="44">
                  <c:v>11.536523809523809</c:v>
                </c:pt>
                <c:pt idx="45">
                  <c:v>11.818633333333334</c:v>
                </c:pt>
                <c:pt idx="46">
                  <c:v>11.993363636363636</c:v>
                </c:pt>
                <c:pt idx="47">
                  <c:v>12.010813636363638</c:v>
                </c:pt>
                <c:pt idx="48">
                  <c:v>11.992165</c:v>
                </c:pt>
                <c:pt idx="49">
                  <c:v>11.939669999999998</c:v>
                </c:pt>
                <c:pt idx="50">
                  <c:v>11.707554545454544</c:v>
                </c:pt>
                <c:pt idx="51">
                  <c:v>11.611273684210525</c:v>
                </c:pt>
                <c:pt idx="52">
                  <c:v>11.313780952380954</c:v>
                </c:pt>
                <c:pt idx="53">
                  <c:v>10.890645454545453</c:v>
                </c:pt>
                <c:pt idx="54">
                  <c:v>10.690165</c:v>
                </c:pt>
                <c:pt idx="55">
                  <c:v>10.407113043478262</c:v>
                </c:pt>
                <c:pt idx="56">
                  <c:v>10.219114999999999</c:v>
                </c:pt>
                <c:pt idx="57">
                  <c:v>10.363563636363638</c:v>
                </c:pt>
                <c:pt idx="58">
                  <c:v>10.604459090909092</c:v>
                </c:pt>
                <c:pt idx="59">
                  <c:v>10.752557142857144</c:v>
                </c:pt>
                <c:pt idx="60">
                  <c:v>10.706314285714289</c:v>
                </c:pt>
                <c:pt idx="61">
                  <c:v>10.151619047619047</c:v>
                </c:pt>
                <c:pt idx="62">
                  <c:v>9.7728300000000008</c:v>
                </c:pt>
                <c:pt idx="63">
                  <c:v>9.6768571428571448</c:v>
                </c:pt>
                <c:pt idx="64">
                  <c:v>9.6871050000000007</c:v>
                </c:pt>
                <c:pt idx="65">
                  <c:v>9.6936650000000011</c:v>
                </c:pt>
                <c:pt idx="66">
                  <c:v>9.7028500000000015</c:v>
                </c:pt>
                <c:pt idx="67">
                  <c:v>9.7344181818181834</c:v>
                </c:pt>
                <c:pt idx="68">
                  <c:v>9.7281238095238081</c:v>
                </c:pt>
                <c:pt idx="69">
                  <c:v>9.8332913043478261</c:v>
                </c:pt>
                <c:pt idx="70">
                  <c:v>9.8554571428571442</c:v>
                </c:pt>
                <c:pt idx="71">
                  <c:v>9.8331666666666671</c:v>
                </c:pt>
                <c:pt idx="72">
                  <c:v>9.8650999999999982</c:v>
                </c:pt>
                <c:pt idx="73">
                  <c:v>9.7879499999999986</c:v>
                </c:pt>
                <c:pt idx="74">
                  <c:v>9.6925047619047628</c:v>
                </c:pt>
                <c:pt idx="75">
                  <c:v>9.7252285714285716</c:v>
                </c:pt>
                <c:pt idx="76">
                  <c:v>9.7030263157894723</c:v>
                </c:pt>
                <c:pt idx="77">
                  <c:v>9.7544285714285692</c:v>
                </c:pt>
                <c:pt idx="78">
                  <c:v>9.8545391304347838</c:v>
                </c:pt>
                <c:pt idx="79">
                  <c:v>9.8118047619047619</c:v>
                </c:pt>
                <c:pt idx="80">
                  <c:v>9.6259636363636378</c:v>
                </c:pt>
                <c:pt idx="81">
                  <c:v>9.4875826086956536</c:v>
                </c:pt>
                <c:pt idx="82">
                  <c:v>8.8479476190476181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6E13-4E91-A51A-E0DDC07ADD66}"/>
            </c:ext>
          </c:extLst>
        </c:ser>
        <c:ser>
          <c:idx val="4"/>
          <c:order val="4"/>
          <c:tx>
            <c:strRef>
              <c:f>'Գծապատկեր Ն.2.4'!$F$1</c:f>
              <c:strCache>
                <c:ptCount val="1"/>
                <c:pt idx="0">
                  <c:v>Վերաֆինասավորման տոկոսադրույք</c:v>
                </c:pt>
              </c:strCache>
            </c:strRef>
          </c:tx>
          <c:spPr>
            <a:ln w="19050" cap="rnd">
              <a:solidFill>
                <a:schemeClr val="accent5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Ն.2.4'!$A$68:$A$150</c:f>
              <c:strCache>
                <c:ptCount val="83"/>
                <c:pt idx="0">
                  <c:v>2019-01</c:v>
                </c:pt>
                <c:pt idx="1">
                  <c:v>2019-02</c:v>
                </c:pt>
                <c:pt idx="2">
                  <c:v>2019-03</c:v>
                </c:pt>
                <c:pt idx="3">
                  <c:v>2019-04</c:v>
                </c:pt>
                <c:pt idx="4">
                  <c:v>2019-05</c:v>
                </c:pt>
                <c:pt idx="5">
                  <c:v>2019-06</c:v>
                </c:pt>
                <c:pt idx="6">
                  <c:v>2019-07</c:v>
                </c:pt>
                <c:pt idx="7">
                  <c:v>2019-08</c:v>
                </c:pt>
                <c:pt idx="8">
                  <c:v>2019-09</c:v>
                </c:pt>
                <c:pt idx="9">
                  <c:v>2019-10</c:v>
                </c:pt>
                <c:pt idx="10">
                  <c:v>2019-11</c:v>
                </c:pt>
                <c:pt idx="11">
                  <c:v>2019-12</c:v>
                </c:pt>
                <c:pt idx="12">
                  <c:v>2020-01</c:v>
                </c:pt>
                <c:pt idx="13">
                  <c:v>2020-02</c:v>
                </c:pt>
                <c:pt idx="14">
                  <c:v>2020-03</c:v>
                </c:pt>
                <c:pt idx="15">
                  <c:v>2020-04</c:v>
                </c:pt>
                <c:pt idx="16">
                  <c:v>2020-05</c:v>
                </c:pt>
                <c:pt idx="17">
                  <c:v>2020-06</c:v>
                </c:pt>
                <c:pt idx="18">
                  <c:v>2020-07</c:v>
                </c:pt>
                <c:pt idx="19">
                  <c:v>2020-08</c:v>
                </c:pt>
                <c:pt idx="20">
                  <c:v>2020-09</c:v>
                </c:pt>
                <c:pt idx="21">
                  <c:v>2020-10</c:v>
                </c:pt>
                <c:pt idx="22">
                  <c:v>2020-11</c:v>
                </c:pt>
                <c:pt idx="23">
                  <c:v>2020-12</c:v>
                </c:pt>
                <c:pt idx="24">
                  <c:v>2021-01</c:v>
                </c:pt>
                <c:pt idx="25">
                  <c:v>2021-02</c:v>
                </c:pt>
                <c:pt idx="26">
                  <c:v>2021-03</c:v>
                </c:pt>
                <c:pt idx="27">
                  <c:v>2021-04</c:v>
                </c:pt>
                <c:pt idx="28">
                  <c:v>2021-05</c:v>
                </c:pt>
                <c:pt idx="29">
                  <c:v>2021-06</c:v>
                </c:pt>
                <c:pt idx="30">
                  <c:v>2021-07</c:v>
                </c:pt>
                <c:pt idx="31">
                  <c:v>2021-08</c:v>
                </c:pt>
                <c:pt idx="32">
                  <c:v>2021-09</c:v>
                </c:pt>
                <c:pt idx="33">
                  <c:v>2021-10</c:v>
                </c:pt>
                <c:pt idx="34">
                  <c:v>2021-11</c:v>
                </c:pt>
                <c:pt idx="35">
                  <c:v>2021-12</c:v>
                </c:pt>
                <c:pt idx="36">
                  <c:v>2022-01</c:v>
                </c:pt>
                <c:pt idx="37">
                  <c:v>2022-02</c:v>
                </c:pt>
                <c:pt idx="38">
                  <c:v>2022-03</c:v>
                </c:pt>
                <c:pt idx="39">
                  <c:v>2022-04</c:v>
                </c:pt>
                <c:pt idx="40">
                  <c:v>2022-05</c:v>
                </c:pt>
                <c:pt idx="41">
                  <c:v>2022-06</c:v>
                </c:pt>
                <c:pt idx="42">
                  <c:v>2022-07</c:v>
                </c:pt>
                <c:pt idx="43">
                  <c:v>2022-08</c:v>
                </c:pt>
                <c:pt idx="44">
                  <c:v>2022-09</c:v>
                </c:pt>
                <c:pt idx="45">
                  <c:v>2022-10</c:v>
                </c:pt>
                <c:pt idx="46">
                  <c:v>2022-11</c:v>
                </c:pt>
                <c:pt idx="47">
                  <c:v>2022-12</c:v>
                </c:pt>
                <c:pt idx="48">
                  <c:v>2023-01</c:v>
                </c:pt>
                <c:pt idx="49">
                  <c:v>2023-02</c:v>
                </c:pt>
                <c:pt idx="50">
                  <c:v>2023-03</c:v>
                </c:pt>
                <c:pt idx="51">
                  <c:v>2023-04</c:v>
                </c:pt>
                <c:pt idx="52">
                  <c:v>2023-05</c:v>
                </c:pt>
                <c:pt idx="53">
                  <c:v>2023-06</c:v>
                </c:pt>
                <c:pt idx="54">
                  <c:v>2023-07</c:v>
                </c:pt>
                <c:pt idx="55">
                  <c:v>2023-08</c:v>
                </c:pt>
                <c:pt idx="56">
                  <c:v>2023-09</c:v>
                </c:pt>
                <c:pt idx="57">
                  <c:v>2023-10</c:v>
                </c:pt>
                <c:pt idx="58">
                  <c:v>2023-11</c:v>
                </c:pt>
                <c:pt idx="59">
                  <c:v>2023-12</c:v>
                </c:pt>
                <c:pt idx="60">
                  <c:v>2024-01</c:v>
                </c:pt>
                <c:pt idx="61">
                  <c:v>2024-02</c:v>
                </c:pt>
                <c:pt idx="62">
                  <c:v>2024-03</c:v>
                </c:pt>
                <c:pt idx="63">
                  <c:v>2024-04</c:v>
                </c:pt>
                <c:pt idx="64">
                  <c:v>2024-05</c:v>
                </c:pt>
                <c:pt idx="65">
                  <c:v>2024-06</c:v>
                </c:pt>
                <c:pt idx="66">
                  <c:v>2024-07</c:v>
                </c:pt>
                <c:pt idx="67">
                  <c:v>2024-08</c:v>
                </c:pt>
                <c:pt idx="68">
                  <c:v>2024-09</c:v>
                </c:pt>
                <c:pt idx="69">
                  <c:v>2024-10</c:v>
                </c:pt>
                <c:pt idx="70">
                  <c:v>2024-11</c:v>
                </c:pt>
                <c:pt idx="71">
                  <c:v>2024-12</c:v>
                </c:pt>
                <c:pt idx="72">
                  <c:v>2025-01</c:v>
                </c:pt>
                <c:pt idx="73">
                  <c:v>2025-02</c:v>
                </c:pt>
                <c:pt idx="74">
                  <c:v>2025-03</c:v>
                </c:pt>
                <c:pt idx="75">
                  <c:v>2025-04</c:v>
                </c:pt>
                <c:pt idx="76">
                  <c:v>2025-05</c:v>
                </c:pt>
                <c:pt idx="77">
                  <c:v>2025-06</c:v>
                </c:pt>
                <c:pt idx="78">
                  <c:v>2025-07</c:v>
                </c:pt>
                <c:pt idx="79">
                  <c:v>2025-08</c:v>
                </c:pt>
                <c:pt idx="80">
                  <c:v>2025-09</c:v>
                </c:pt>
                <c:pt idx="81">
                  <c:v>2025-10</c:v>
                </c:pt>
                <c:pt idx="82">
                  <c:v>2025-11</c:v>
                </c:pt>
              </c:strCache>
            </c:strRef>
          </c:cat>
          <c:val>
            <c:numRef>
              <c:f>'Գծապատկեր Ն.2.4'!$F$68:$F$150</c:f>
              <c:numCache>
                <c:formatCode>General</c:formatCode>
                <c:ptCount val="83"/>
                <c:pt idx="0">
                  <c:v>6.25</c:v>
                </c:pt>
                <c:pt idx="1">
                  <c:v>5.75</c:v>
                </c:pt>
                <c:pt idx="2">
                  <c:v>5.75</c:v>
                </c:pt>
                <c:pt idx="3">
                  <c:v>5.75</c:v>
                </c:pt>
                <c:pt idx="4">
                  <c:v>5.75</c:v>
                </c:pt>
                <c:pt idx="5">
                  <c:v>5.75</c:v>
                </c:pt>
                <c:pt idx="6">
                  <c:v>5.75</c:v>
                </c:pt>
                <c:pt idx="7">
                  <c:v>5.75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  <c:pt idx="12">
                  <c:v>5.5</c:v>
                </c:pt>
                <c:pt idx="13">
                  <c:v>5.5</c:v>
                </c:pt>
                <c:pt idx="14">
                  <c:v>5.25</c:v>
                </c:pt>
                <c:pt idx="15">
                  <c:v>5.25</c:v>
                </c:pt>
                <c:pt idx="16">
                  <c:v>5</c:v>
                </c:pt>
                <c:pt idx="17">
                  <c:v>5</c:v>
                </c:pt>
                <c:pt idx="18">
                  <c:v>4.5</c:v>
                </c:pt>
                <c:pt idx="19">
                  <c:v>4.5</c:v>
                </c:pt>
                <c:pt idx="20">
                  <c:v>4.5</c:v>
                </c:pt>
                <c:pt idx="21">
                  <c:v>4.25</c:v>
                </c:pt>
                <c:pt idx="22">
                  <c:v>4.25</c:v>
                </c:pt>
                <c:pt idx="23">
                  <c:v>5.25</c:v>
                </c:pt>
                <c:pt idx="24">
                  <c:v>5.25</c:v>
                </c:pt>
                <c:pt idx="25">
                  <c:v>5.5</c:v>
                </c:pt>
                <c:pt idx="26">
                  <c:v>5.5</c:v>
                </c:pt>
                <c:pt idx="27">
                  <c:v>5.5</c:v>
                </c:pt>
                <c:pt idx="28">
                  <c:v>6</c:v>
                </c:pt>
                <c:pt idx="29">
                  <c:v>6</c:v>
                </c:pt>
                <c:pt idx="30">
                  <c:v>6.5</c:v>
                </c:pt>
                <c:pt idx="31">
                  <c:v>6.5</c:v>
                </c:pt>
                <c:pt idx="32">
                  <c:v>7</c:v>
                </c:pt>
                <c:pt idx="33">
                  <c:v>7.25</c:v>
                </c:pt>
                <c:pt idx="34">
                  <c:v>7.25</c:v>
                </c:pt>
                <c:pt idx="35">
                  <c:v>7.75</c:v>
                </c:pt>
                <c:pt idx="36">
                  <c:v>7.75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9.25</c:v>
                </c:pt>
                <c:pt idx="42">
                  <c:v>9.25</c:v>
                </c:pt>
                <c:pt idx="43">
                  <c:v>9.5</c:v>
                </c:pt>
                <c:pt idx="44">
                  <c:v>9.5</c:v>
                </c:pt>
                <c:pt idx="45">
                  <c:v>10</c:v>
                </c:pt>
                <c:pt idx="46">
                  <c:v>10.5</c:v>
                </c:pt>
                <c:pt idx="47">
                  <c:v>10.5</c:v>
                </c:pt>
                <c:pt idx="48">
                  <c:v>10.75</c:v>
                </c:pt>
                <c:pt idx="49">
                  <c:v>10.75</c:v>
                </c:pt>
                <c:pt idx="50">
                  <c:v>10.75</c:v>
                </c:pt>
                <c:pt idx="51">
                  <c:v>10.5</c:v>
                </c:pt>
                <c:pt idx="52">
                  <c:v>10.5</c:v>
                </c:pt>
                <c:pt idx="53">
                  <c:v>10.5</c:v>
                </c:pt>
                <c:pt idx="54">
                  <c:v>10.5</c:v>
                </c:pt>
                <c:pt idx="55">
                  <c:v>10.25</c:v>
                </c:pt>
                <c:pt idx="56">
                  <c:v>10.25</c:v>
                </c:pt>
                <c:pt idx="57">
                  <c:v>9.75</c:v>
                </c:pt>
                <c:pt idx="58">
                  <c:v>9.5</c:v>
                </c:pt>
                <c:pt idx="59">
                  <c:v>9.5</c:v>
                </c:pt>
                <c:pt idx="60">
                  <c:v>9.25</c:v>
                </c:pt>
                <c:pt idx="61">
                  <c:v>9.25</c:v>
                </c:pt>
                <c:pt idx="62">
                  <c:v>8.75</c:v>
                </c:pt>
                <c:pt idx="63">
                  <c:v>8.75</c:v>
                </c:pt>
                <c:pt idx="64">
                  <c:v>8.25</c:v>
                </c:pt>
                <c:pt idx="65">
                  <c:v>8</c:v>
                </c:pt>
                <c:pt idx="66">
                  <c:v>8</c:v>
                </c:pt>
                <c:pt idx="67">
                  <c:v>7.75</c:v>
                </c:pt>
                <c:pt idx="68">
                  <c:v>7.5</c:v>
                </c:pt>
                <c:pt idx="69">
                  <c:v>7.5</c:v>
                </c:pt>
                <c:pt idx="70">
                  <c:v>7.25</c:v>
                </c:pt>
                <c:pt idx="71">
                  <c:v>7.25</c:v>
                </c:pt>
                <c:pt idx="72">
                  <c:v>7</c:v>
                </c:pt>
                <c:pt idx="73">
                  <c:v>6.75</c:v>
                </c:pt>
                <c:pt idx="74">
                  <c:v>6.75</c:v>
                </c:pt>
                <c:pt idx="75">
                  <c:v>6.75</c:v>
                </c:pt>
                <c:pt idx="76">
                  <c:v>6.75</c:v>
                </c:pt>
                <c:pt idx="77">
                  <c:v>6.75</c:v>
                </c:pt>
                <c:pt idx="78">
                  <c:v>6.75</c:v>
                </c:pt>
                <c:pt idx="79">
                  <c:v>6.75</c:v>
                </c:pt>
                <c:pt idx="80">
                  <c:v>6.75</c:v>
                </c:pt>
                <c:pt idx="81">
                  <c:v>6.75</c:v>
                </c:pt>
                <c:pt idx="82">
                  <c:v>6.75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4-6E13-4E91-A51A-E0DDC07ADD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379400"/>
        <c:axId val="501385672"/>
      </c:lineChart>
      <c:catAx>
        <c:axId val="5013794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5672"/>
        <c:crosses val="autoZero"/>
        <c:auto val="1"/>
        <c:lblAlgn val="ctr"/>
        <c:lblOffset val="100"/>
        <c:noMultiLvlLbl val="0"/>
      </c:catAx>
      <c:valAx>
        <c:axId val="501385672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940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egendEntry>
        <c:idx val="4"/>
        <c:delete val="1"/>
      </c:legendEntry>
      <c:layout>
        <c:manualLayout>
          <c:xMode val="edge"/>
          <c:yMode val="edge"/>
          <c:x val="6.1157215306592912E-2"/>
          <c:y val="1.1301009854388359E-2"/>
          <c:w val="0.845412632549562"/>
          <c:h val="0.14459907627825591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880822469805382E-2"/>
          <c:y val="5.5555555555555552E-2"/>
          <c:w val="0.83482618355278204"/>
          <c:h val="0.8266054243219597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'Գծապատկեր Ն.2.5'!$B$2:$EM$2</c:f>
              <c:numCache>
                <c:formatCode>General</c:formatCode>
                <c:ptCount val="1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CF4-46E0-865D-910DF89FF9DE}"/>
            </c:ext>
          </c:extLst>
        </c:ser>
        <c:ser>
          <c:idx val="1"/>
          <c:order val="1"/>
          <c:tx>
            <c:strRef>
              <c:f>'Գծապատկեր Ն.2.5'!$A$3</c:f>
              <c:strCache>
                <c:ptCount val="1"/>
                <c:pt idx="0">
                  <c:v>կարճաժամկետ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'Գծապատկեր Ն.2.5'!$B$3:$EM$3</c:f>
              <c:numCache>
                <c:formatCode>0.0</c:formatCode>
                <c:ptCount val="142"/>
                <c:pt idx="0">
                  <c:v>1.3970657063053165</c:v>
                </c:pt>
                <c:pt idx="1">
                  <c:v>1.138773378763771</c:v>
                </c:pt>
                <c:pt idx="2">
                  <c:v>0.95138625794322551</c:v>
                </c:pt>
                <c:pt idx="3">
                  <c:v>0.78113095602792459</c:v>
                </c:pt>
                <c:pt idx="4">
                  <c:v>0.75121857042240425</c:v>
                </c:pt>
                <c:pt idx="5">
                  <c:v>0.69838445760989765</c:v>
                </c:pt>
                <c:pt idx="6">
                  <c:v>0.64615139518348275</c:v>
                </c:pt>
                <c:pt idx="7">
                  <c:v>0.65351584101316951</c:v>
                </c:pt>
                <c:pt idx="8">
                  <c:v>0.61813695436757965</c:v>
                </c:pt>
                <c:pt idx="9">
                  <c:v>0.68858037333017785</c:v>
                </c:pt>
                <c:pt idx="10">
                  <c:v>0.77006637003399969</c:v>
                </c:pt>
                <c:pt idx="11">
                  <c:v>0.79732726999307435</c:v>
                </c:pt>
                <c:pt idx="12">
                  <c:v>0.67035806793770636</c:v>
                </c:pt>
                <c:pt idx="13">
                  <c:v>0.59924998152442144</c:v>
                </c:pt>
                <c:pt idx="14">
                  <c:v>1.4198265090685067</c:v>
                </c:pt>
                <c:pt idx="15">
                  <c:v>1.7097624747571558</c:v>
                </c:pt>
                <c:pt idx="16">
                  <c:v>1.7061577156682832</c:v>
                </c:pt>
                <c:pt idx="17">
                  <c:v>1.3840749390043303</c:v>
                </c:pt>
                <c:pt idx="18">
                  <c:v>1.4076398439724793</c:v>
                </c:pt>
                <c:pt idx="19">
                  <c:v>1.3901980418536228</c:v>
                </c:pt>
                <c:pt idx="20">
                  <c:v>1.0947699057528937</c:v>
                </c:pt>
                <c:pt idx="21">
                  <c:v>1.0121960469527584</c:v>
                </c:pt>
                <c:pt idx="22">
                  <c:v>1.1045157743047553</c:v>
                </c:pt>
                <c:pt idx="23">
                  <c:v>0.99879062634065019</c:v>
                </c:pt>
                <c:pt idx="24">
                  <c:v>0.98326152190767468</c:v>
                </c:pt>
                <c:pt idx="25">
                  <c:v>2.3850645301002418</c:v>
                </c:pt>
                <c:pt idx="26">
                  <c:v>1.0258456058792751</c:v>
                </c:pt>
                <c:pt idx="27">
                  <c:v>0.94695080614756033</c:v>
                </c:pt>
                <c:pt idx="28">
                  <c:v>1.1607083289834672</c:v>
                </c:pt>
                <c:pt idx="29">
                  <c:v>1.1786111007330071</c:v>
                </c:pt>
                <c:pt idx="30">
                  <c:v>1.2572502251800923</c:v>
                </c:pt>
                <c:pt idx="31">
                  <c:v>1.5320284316285564</c:v>
                </c:pt>
                <c:pt idx="32">
                  <c:v>1.99841663432481</c:v>
                </c:pt>
                <c:pt idx="33">
                  <c:v>2.288272797711183</c:v>
                </c:pt>
                <c:pt idx="34">
                  <c:v>2.2614379219591187</c:v>
                </c:pt>
                <c:pt idx="35">
                  <c:v>2.7942626514758202</c:v>
                </c:pt>
                <c:pt idx="36">
                  <c:v>3.0245564733560335</c:v>
                </c:pt>
                <c:pt idx="37">
                  <c:v>2.7916895936808577</c:v>
                </c:pt>
                <c:pt idx="38">
                  <c:v>2.349811757476326</c:v>
                </c:pt>
                <c:pt idx="39">
                  <c:v>1.7181888325667591</c:v>
                </c:pt>
                <c:pt idx="40">
                  <c:v>1.700660811643331</c:v>
                </c:pt>
                <c:pt idx="41">
                  <c:v>1.4358088107762406</c:v>
                </c:pt>
                <c:pt idx="42">
                  <c:v>0.82500793538188322</c:v>
                </c:pt>
                <c:pt idx="43">
                  <c:v>0.8240314157862052</c:v>
                </c:pt>
                <c:pt idx="44">
                  <c:v>0.88393123801900519</c:v>
                </c:pt>
                <c:pt idx="45">
                  <c:v>0.85482181395801793</c:v>
                </c:pt>
                <c:pt idx="46">
                  <c:v>0.878685258095243</c:v>
                </c:pt>
                <c:pt idx="47">
                  <c:v>0.84840547512150899</c:v>
                </c:pt>
                <c:pt idx="48">
                  <c:v>0.78203287099248942</c:v>
                </c:pt>
                <c:pt idx="49">
                  <c:v>0.70723872497003715</c:v>
                </c:pt>
                <c:pt idx="50">
                  <c:v>0.76680462987292741</c:v>
                </c:pt>
                <c:pt idx="51">
                  <c:v>0.77704125543599212</c:v>
                </c:pt>
                <c:pt idx="52">
                  <c:v>0.80292919114467154</c:v>
                </c:pt>
                <c:pt idx="53">
                  <c:v>0.81917744100294909</c:v>
                </c:pt>
                <c:pt idx="54">
                  <c:v>0.84586446877390897</c:v>
                </c:pt>
                <c:pt idx="55">
                  <c:v>0.81553280192358846</c:v>
                </c:pt>
                <c:pt idx="56">
                  <c:v>0.87198595724901762</c:v>
                </c:pt>
                <c:pt idx="57">
                  <c:v>0.89596398533710142</c:v>
                </c:pt>
                <c:pt idx="58">
                  <c:v>0.93408149921785033</c:v>
                </c:pt>
                <c:pt idx="59">
                  <c:v>0.91447392424479645</c:v>
                </c:pt>
                <c:pt idx="60">
                  <c:v>0.96790086968822697</c:v>
                </c:pt>
                <c:pt idx="61">
                  <c:v>0.84015957463513724</c:v>
                </c:pt>
                <c:pt idx="62">
                  <c:v>0.86872311438579353</c:v>
                </c:pt>
                <c:pt idx="63">
                  <c:v>0.87389955825786769</c:v>
                </c:pt>
                <c:pt idx="64">
                  <c:v>0.93136289130318417</c:v>
                </c:pt>
                <c:pt idx="65">
                  <c:v>0.92448326055146102</c:v>
                </c:pt>
                <c:pt idx="66">
                  <c:v>0.90625461733196189</c:v>
                </c:pt>
                <c:pt idx="67">
                  <c:v>0.8868361350927505</c:v>
                </c:pt>
                <c:pt idx="68">
                  <c:v>0.87050830696775239</c:v>
                </c:pt>
                <c:pt idx="69">
                  <c:v>0.77501701408628032</c:v>
                </c:pt>
                <c:pt idx="70">
                  <c:v>0.8602188711897123</c:v>
                </c:pt>
                <c:pt idx="71">
                  <c:v>0.83750495780295386</c:v>
                </c:pt>
                <c:pt idx="72">
                  <c:v>0.73915047912118159</c:v>
                </c:pt>
                <c:pt idx="73">
                  <c:v>0.73440771721191478</c:v>
                </c:pt>
                <c:pt idx="74">
                  <c:v>0.72732709702052456</c:v>
                </c:pt>
                <c:pt idx="75">
                  <c:v>0.63314212807376724</c:v>
                </c:pt>
                <c:pt idx="76">
                  <c:v>1.1021244313134066</c:v>
                </c:pt>
                <c:pt idx="77">
                  <c:v>1.0854914314005211</c:v>
                </c:pt>
                <c:pt idx="78">
                  <c:v>1.0035238268294957</c:v>
                </c:pt>
                <c:pt idx="79">
                  <c:v>1.0804649435062543</c:v>
                </c:pt>
                <c:pt idx="80">
                  <c:v>1.0287389677148642</c:v>
                </c:pt>
                <c:pt idx="81">
                  <c:v>1.1528949290000037</c:v>
                </c:pt>
                <c:pt idx="82">
                  <c:v>1.1984762003926288</c:v>
                </c:pt>
                <c:pt idx="83">
                  <c:v>1.0905787373338656</c:v>
                </c:pt>
                <c:pt idx="84">
                  <c:v>1.2169607800629965</c:v>
                </c:pt>
                <c:pt idx="85">
                  <c:v>1.0720205687493523</c:v>
                </c:pt>
                <c:pt idx="86">
                  <c:v>1.1091606021743277</c:v>
                </c:pt>
                <c:pt idx="87">
                  <c:v>1.0356648824690808</c:v>
                </c:pt>
                <c:pt idx="88">
                  <c:v>1.1108470489835613</c:v>
                </c:pt>
                <c:pt idx="89">
                  <c:v>1.104420160333613</c:v>
                </c:pt>
                <c:pt idx="90">
                  <c:v>1.1740221506427007</c:v>
                </c:pt>
                <c:pt idx="91">
                  <c:v>1.1284165373907367</c:v>
                </c:pt>
                <c:pt idx="92">
                  <c:v>1.0323573380889801</c:v>
                </c:pt>
                <c:pt idx="93">
                  <c:v>1.1335212558287584</c:v>
                </c:pt>
                <c:pt idx="94">
                  <c:v>1.2039827016171991</c:v>
                </c:pt>
                <c:pt idx="95">
                  <c:v>1.1985585997495471</c:v>
                </c:pt>
                <c:pt idx="96">
                  <c:v>1.196444877344558</c:v>
                </c:pt>
                <c:pt idx="97">
                  <c:v>1.0624685627473143</c:v>
                </c:pt>
                <c:pt idx="98">
                  <c:v>1.0574858456108751</c:v>
                </c:pt>
                <c:pt idx="99">
                  <c:v>1.1579393800403603</c:v>
                </c:pt>
                <c:pt idx="100">
                  <c:v>1.2951309188705387</c:v>
                </c:pt>
                <c:pt idx="101">
                  <c:v>1.3330972149419069</c:v>
                </c:pt>
                <c:pt idx="102">
                  <c:v>1.4979126285953086</c:v>
                </c:pt>
                <c:pt idx="103">
                  <c:v>1.5343304845026522</c:v>
                </c:pt>
                <c:pt idx="104">
                  <c:v>1.55780511071746</c:v>
                </c:pt>
                <c:pt idx="105">
                  <c:v>1.4499118407015847</c:v>
                </c:pt>
                <c:pt idx="106">
                  <c:v>1.5328883930540556</c:v>
                </c:pt>
                <c:pt idx="107">
                  <c:v>2.2958940416908713</c:v>
                </c:pt>
                <c:pt idx="108">
                  <c:v>2.6244221773799206</c:v>
                </c:pt>
                <c:pt idx="109">
                  <c:v>2.6425080329819282</c:v>
                </c:pt>
                <c:pt idx="110">
                  <c:v>2.7762424787472719</c:v>
                </c:pt>
                <c:pt idx="111">
                  <c:v>2.8946927640481861</c:v>
                </c:pt>
                <c:pt idx="112">
                  <c:v>3.0116706083407077</c:v>
                </c:pt>
                <c:pt idx="113">
                  <c:v>3.1544646759944159</c:v>
                </c:pt>
                <c:pt idx="114">
                  <c:v>3.2496151497125667</c:v>
                </c:pt>
                <c:pt idx="115">
                  <c:v>2.987493624504693</c:v>
                </c:pt>
                <c:pt idx="116">
                  <c:v>3.3190637766661459</c:v>
                </c:pt>
                <c:pt idx="117">
                  <c:v>3.325732399791959</c:v>
                </c:pt>
                <c:pt idx="118">
                  <c:v>3.294270780907675</c:v>
                </c:pt>
                <c:pt idx="119">
                  <c:v>3.2101501263767482</c:v>
                </c:pt>
                <c:pt idx="120">
                  <c:v>2.8396503985419379</c:v>
                </c:pt>
                <c:pt idx="121">
                  <c:v>2.8350799083301177</c:v>
                </c:pt>
                <c:pt idx="122">
                  <c:v>2.7898345466919747</c:v>
                </c:pt>
                <c:pt idx="123">
                  <c:v>2.8548313776250089</c:v>
                </c:pt>
                <c:pt idx="124">
                  <c:v>2.823782610702521</c:v>
                </c:pt>
                <c:pt idx="125">
                  <c:v>2.8082202418744795</c:v>
                </c:pt>
                <c:pt idx="126">
                  <c:v>2.810335867670164</c:v>
                </c:pt>
                <c:pt idx="127">
                  <c:v>2.8324223041657062</c:v>
                </c:pt>
                <c:pt idx="128">
                  <c:v>2.7848328492425924</c:v>
                </c:pt>
                <c:pt idx="129">
                  <c:v>2.5884218717722645</c:v>
                </c:pt>
                <c:pt idx="130">
                  <c:v>2.8806342282809743</c:v>
                </c:pt>
                <c:pt idx="131">
                  <c:v>2.9159502650680635</c:v>
                </c:pt>
                <c:pt idx="132">
                  <c:v>2.8032716407113329</c:v>
                </c:pt>
                <c:pt idx="133">
                  <c:v>2.6937808461211388</c:v>
                </c:pt>
                <c:pt idx="134">
                  <c:v>2.7170042298532291</c:v>
                </c:pt>
                <c:pt idx="135">
                  <c:v>2.3327817437233085</c:v>
                </c:pt>
                <c:pt idx="136">
                  <c:v>2.6330803380703731</c:v>
                </c:pt>
                <c:pt idx="137">
                  <c:v>2.7428610442644836</c:v>
                </c:pt>
                <c:pt idx="138">
                  <c:v>2.4603836812490329</c:v>
                </c:pt>
                <c:pt idx="139">
                  <c:v>2.6700960408422092</c:v>
                </c:pt>
                <c:pt idx="140">
                  <c:v>2.6795856953086106</c:v>
                </c:pt>
                <c:pt idx="141">
                  <c:v>2.6120562690653828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CF4-46E0-865D-910DF89FF9DE}"/>
            </c:ext>
          </c:extLst>
        </c:ser>
        <c:ser>
          <c:idx val="2"/>
          <c:order val="2"/>
          <c:tx>
            <c:strRef>
              <c:f>'Գծապատկեր Ն.2.5'!$A$4</c:f>
              <c:strCache>
                <c:ptCount val="1"/>
                <c:pt idx="0">
                  <c:v>միջնաժամկետ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'Գծապատկեր Ն.2.5'!$B$4:$EM$4</c:f>
              <c:numCache>
                <c:formatCode>0.0</c:formatCode>
                <c:ptCount val="142"/>
                <c:pt idx="0">
                  <c:v>8.9545685412602314</c:v>
                </c:pt>
                <c:pt idx="1">
                  <c:v>9.1687272549785686</c:v>
                </c:pt>
                <c:pt idx="2">
                  <c:v>9.1884724979110022</c:v>
                </c:pt>
                <c:pt idx="3">
                  <c:v>9.2109448630190567</c:v>
                </c:pt>
                <c:pt idx="4">
                  <c:v>8.6483764176217193</c:v>
                </c:pt>
                <c:pt idx="5">
                  <c:v>8.8504400764175628</c:v>
                </c:pt>
                <c:pt idx="6">
                  <c:v>9.0670950514662749</c:v>
                </c:pt>
                <c:pt idx="7">
                  <c:v>8.6875923628421088</c:v>
                </c:pt>
                <c:pt idx="8">
                  <c:v>8.6830974105633629</c:v>
                </c:pt>
                <c:pt idx="9">
                  <c:v>8.9427980053827056</c:v>
                </c:pt>
                <c:pt idx="10">
                  <c:v>9.0121674671585055</c:v>
                </c:pt>
                <c:pt idx="11">
                  <c:v>8.7646456475421761</c:v>
                </c:pt>
                <c:pt idx="12">
                  <c:v>7.9804104494346939</c:v>
                </c:pt>
                <c:pt idx="13">
                  <c:v>8.0883141448712461</c:v>
                </c:pt>
                <c:pt idx="14">
                  <c:v>8.0531318184652552</c:v>
                </c:pt>
                <c:pt idx="15">
                  <c:v>7.2035679971387596</c:v>
                </c:pt>
                <c:pt idx="16">
                  <c:v>6.7956907184274176</c:v>
                </c:pt>
                <c:pt idx="17">
                  <c:v>6.9416516351559254</c:v>
                </c:pt>
                <c:pt idx="18">
                  <c:v>6.9814079781213838</c:v>
                </c:pt>
                <c:pt idx="19">
                  <c:v>7.1888495988844916</c:v>
                </c:pt>
                <c:pt idx="20">
                  <c:v>7.1990657947712346</c:v>
                </c:pt>
                <c:pt idx="21">
                  <c:v>7.3462792044973968</c:v>
                </c:pt>
                <c:pt idx="22">
                  <c:v>7.2674324212312245</c:v>
                </c:pt>
                <c:pt idx="23">
                  <c:v>7.2580061795003434</c:v>
                </c:pt>
                <c:pt idx="24">
                  <c:v>6.9424922424549251</c:v>
                </c:pt>
                <c:pt idx="25">
                  <c:v>6.9265681929808256</c:v>
                </c:pt>
                <c:pt idx="26">
                  <c:v>7.172848432457883</c:v>
                </c:pt>
                <c:pt idx="27">
                  <c:v>7.5390322761022368</c:v>
                </c:pt>
                <c:pt idx="28">
                  <c:v>6.8630385447549447</c:v>
                </c:pt>
                <c:pt idx="29">
                  <c:v>7.5287448975439064</c:v>
                </c:pt>
                <c:pt idx="30">
                  <c:v>7.6070850593206769</c:v>
                </c:pt>
                <c:pt idx="31">
                  <c:v>7.9691757566691246</c:v>
                </c:pt>
                <c:pt idx="32">
                  <c:v>8.02315645115109</c:v>
                </c:pt>
                <c:pt idx="33">
                  <c:v>8.0340595248765538</c:v>
                </c:pt>
                <c:pt idx="34">
                  <c:v>8.3712923198464306</c:v>
                </c:pt>
                <c:pt idx="35">
                  <c:v>8.3680557244207936</c:v>
                </c:pt>
                <c:pt idx="36">
                  <c:v>8.1359959664505315</c:v>
                </c:pt>
                <c:pt idx="37">
                  <c:v>8.2934616988189038</c:v>
                </c:pt>
                <c:pt idx="38">
                  <c:v>8.4357231434867401</c:v>
                </c:pt>
                <c:pt idx="39">
                  <c:v>8.5942212565964304</c:v>
                </c:pt>
                <c:pt idx="40">
                  <c:v>8.8244509178604318</c:v>
                </c:pt>
                <c:pt idx="41">
                  <c:v>8.5071969815533173</c:v>
                </c:pt>
                <c:pt idx="42">
                  <c:v>8.6558180673651499</c:v>
                </c:pt>
                <c:pt idx="43">
                  <c:v>8.7965751520590363</c:v>
                </c:pt>
                <c:pt idx="44">
                  <c:v>8.8375347784995562</c:v>
                </c:pt>
                <c:pt idx="45">
                  <c:v>8.8963399094482156</c:v>
                </c:pt>
                <c:pt idx="46">
                  <c:v>9.0081315240901532</c:v>
                </c:pt>
                <c:pt idx="47">
                  <c:v>8.8067613652283665</c:v>
                </c:pt>
                <c:pt idx="48">
                  <c:v>8.159194559014221</c:v>
                </c:pt>
                <c:pt idx="49">
                  <c:v>8.0077596058920744</c:v>
                </c:pt>
                <c:pt idx="50">
                  <c:v>8.3294203630617556</c:v>
                </c:pt>
                <c:pt idx="51">
                  <c:v>8.5442659941222008</c:v>
                </c:pt>
                <c:pt idx="52">
                  <c:v>8.4812441971719466</c:v>
                </c:pt>
                <c:pt idx="53">
                  <c:v>7.4398132681442348</c:v>
                </c:pt>
                <c:pt idx="54">
                  <c:v>7.4170714089319869</c:v>
                </c:pt>
                <c:pt idx="55">
                  <c:v>7.3682970606664817</c:v>
                </c:pt>
                <c:pt idx="56">
                  <c:v>7.5000379985445944</c:v>
                </c:pt>
                <c:pt idx="57">
                  <c:v>7.4603470172429196</c:v>
                </c:pt>
                <c:pt idx="58">
                  <c:v>7.4285983640795097</c:v>
                </c:pt>
                <c:pt idx="59">
                  <c:v>7.6644381960473291</c:v>
                </c:pt>
                <c:pt idx="60">
                  <c:v>7.6273342752153113</c:v>
                </c:pt>
                <c:pt idx="61">
                  <c:v>7.5551787205588834</c:v>
                </c:pt>
                <c:pt idx="62">
                  <c:v>7.7873411248885454</c:v>
                </c:pt>
                <c:pt idx="63">
                  <c:v>8.1075151715934481</c:v>
                </c:pt>
                <c:pt idx="64">
                  <c:v>6.7597195213162502</c:v>
                </c:pt>
                <c:pt idx="65">
                  <c:v>6.9854030924995065</c:v>
                </c:pt>
                <c:pt idx="66">
                  <c:v>7.2084767746729268</c:v>
                </c:pt>
                <c:pt idx="67">
                  <c:v>7.0959014784011334</c:v>
                </c:pt>
                <c:pt idx="68">
                  <c:v>7.2147394654736656</c:v>
                </c:pt>
                <c:pt idx="69">
                  <c:v>7.257593572472647</c:v>
                </c:pt>
                <c:pt idx="70">
                  <c:v>6.9812188824234385</c:v>
                </c:pt>
                <c:pt idx="71">
                  <c:v>7.0060626462542102</c:v>
                </c:pt>
                <c:pt idx="72">
                  <c:v>6.8639436510084213</c:v>
                </c:pt>
                <c:pt idx="73">
                  <c:v>6.8166493262379975</c:v>
                </c:pt>
                <c:pt idx="74">
                  <c:v>7.1815704386060979</c:v>
                </c:pt>
                <c:pt idx="75">
                  <c:v>7.1740056441434339</c:v>
                </c:pt>
                <c:pt idx="76">
                  <c:v>6.0245405420513825</c:v>
                </c:pt>
                <c:pt idx="77">
                  <c:v>6.0553571472060304</c:v>
                </c:pt>
                <c:pt idx="78">
                  <c:v>6.3320326855449842</c:v>
                </c:pt>
                <c:pt idx="79">
                  <c:v>6.1083616839545014</c:v>
                </c:pt>
                <c:pt idx="80">
                  <c:v>6.4760526964879377</c:v>
                </c:pt>
                <c:pt idx="81">
                  <c:v>6.8871860692717259</c:v>
                </c:pt>
                <c:pt idx="82">
                  <c:v>7.0456288764502464</c:v>
                </c:pt>
                <c:pt idx="83">
                  <c:v>6.867591492273486</c:v>
                </c:pt>
                <c:pt idx="84">
                  <c:v>6.8883453985755825</c:v>
                </c:pt>
                <c:pt idx="85">
                  <c:v>6.9015974192804794</c:v>
                </c:pt>
                <c:pt idx="86">
                  <c:v>7.1782674232668171</c:v>
                </c:pt>
                <c:pt idx="87">
                  <c:v>6.9174717972732722</c:v>
                </c:pt>
                <c:pt idx="88">
                  <c:v>5.9392328991656447</c:v>
                </c:pt>
                <c:pt idx="89">
                  <c:v>6.2550409105622515</c:v>
                </c:pt>
                <c:pt idx="90">
                  <c:v>6.8694199649512582</c:v>
                </c:pt>
                <c:pt idx="91">
                  <c:v>6.9136330670318342</c:v>
                </c:pt>
                <c:pt idx="92">
                  <c:v>7.3272670208215382</c:v>
                </c:pt>
                <c:pt idx="93">
                  <c:v>7.9059924171708751</c:v>
                </c:pt>
                <c:pt idx="94">
                  <c:v>8.2562329311025806</c:v>
                </c:pt>
                <c:pt idx="95">
                  <c:v>8.581303911112407</c:v>
                </c:pt>
                <c:pt idx="96">
                  <c:v>9.1081644077453205</c:v>
                </c:pt>
                <c:pt idx="97">
                  <c:v>8.9004971458295934</c:v>
                </c:pt>
                <c:pt idx="98">
                  <c:v>9.5194743789438636</c:v>
                </c:pt>
                <c:pt idx="99">
                  <c:v>9.6939810800725219</c:v>
                </c:pt>
                <c:pt idx="100">
                  <c:v>9.421332057867092</c:v>
                </c:pt>
                <c:pt idx="101">
                  <c:v>10.243944356847653</c:v>
                </c:pt>
                <c:pt idx="102">
                  <c:v>11.5703158321225</c:v>
                </c:pt>
                <c:pt idx="103">
                  <c:v>11.537163298350015</c:v>
                </c:pt>
                <c:pt idx="104">
                  <c:v>12.012791108664672</c:v>
                </c:pt>
                <c:pt idx="105">
                  <c:v>12.517883793426554</c:v>
                </c:pt>
                <c:pt idx="106">
                  <c:v>12.688895137964618</c:v>
                </c:pt>
                <c:pt idx="107">
                  <c:v>12.747879612154616</c:v>
                </c:pt>
                <c:pt idx="108">
                  <c:v>13.047634583155439</c:v>
                </c:pt>
                <c:pt idx="109">
                  <c:v>12.938735999375924</c:v>
                </c:pt>
                <c:pt idx="110">
                  <c:v>13.941677053258433</c:v>
                </c:pt>
                <c:pt idx="111">
                  <c:v>14.522925165287937</c:v>
                </c:pt>
                <c:pt idx="112">
                  <c:v>14.487999223457559</c:v>
                </c:pt>
                <c:pt idx="113">
                  <c:v>14.279329797481143</c:v>
                </c:pt>
                <c:pt idx="114">
                  <c:v>14.816801639218516</c:v>
                </c:pt>
                <c:pt idx="115">
                  <c:v>14.372516095757497</c:v>
                </c:pt>
                <c:pt idx="116">
                  <c:v>15.163302848005587</c:v>
                </c:pt>
                <c:pt idx="117">
                  <c:v>15.648654717198689</c:v>
                </c:pt>
                <c:pt idx="118">
                  <c:v>15.980659455392537</c:v>
                </c:pt>
                <c:pt idx="119">
                  <c:v>16.509928161279241</c:v>
                </c:pt>
                <c:pt idx="120">
                  <c:v>15.98656922545379</c:v>
                </c:pt>
                <c:pt idx="121">
                  <c:v>15.90582506491066</c:v>
                </c:pt>
                <c:pt idx="122">
                  <c:v>16.628814069265566</c:v>
                </c:pt>
                <c:pt idx="123">
                  <c:v>17.548951232503594</c:v>
                </c:pt>
                <c:pt idx="124">
                  <c:v>16.239316840739402</c:v>
                </c:pt>
                <c:pt idx="125">
                  <c:v>16.838928132098914</c:v>
                </c:pt>
                <c:pt idx="126">
                  <c:v>17.405224480011874</c:v>
                </c:pt>
                <c:pt idx="127">
                  <c:v>17.118376322932903</c:v>
                </c:pt>
                <c:pt idx="128">
                  <c:v>17.686763574444115</c:v>
                </c:pt>
                <c:pt idx="129">
                  <c:v>18.133997784320371</c:v>
                </c:pt>
                <c:pt idx="130">
                  <c:v>18.277323223281694</c:v>
                </c:pt>
                <c:pt idx="131">
                  <c:v>18.502975987971443</c:v>
                </c:pt>
                <c:pt idx="132">
                  <c:v>18.673149695147458</c:v>
                </c:pt>
                <c:pt idx="133">
                  <c:v>18.537780129938852</c:v>
                </c:pt>
                <c:pt idx="134">
                  <c:v>19.307728406123363</c:v>
                </c:pt>
                <c:pt idx="135">
                  <c:v>19.261838879165726</c:v>
                </c:pt>
                <c:pt idx="136">
                  <c:v>17.173031829539404</c:v>
                </c:pt>
                <c:pt idx="137">
                  <c:v>17.99888846679546</c:v>
                </c:pt>
                <c:pt idx="138">
                  <c:v>18.736334342862968</c:v>
                </c:pt>
                <c:pt idx="139">
                  <c:v>18.434853972950958</c:v>
                </c:pt>
                <c:pt idx="140">
                  <c:v>19.005516579346637</c:v>
                </c:pt>
                <c:pt idx="141">
                  <c:v>19.524091438099141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FCF4-46E0-865D-910DF89FF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6064"/>
        <c:axId val="501380968"/>
      </c:lineChart>
      <c:lineChart>
        <c:grouping val="standard"/>
        <c:varyColors val="0"/>
        <c:ser>
          <c:idx val="3"/>
          <c:order val="3"/>
          <c:tx>
            <c:strRef>
              <c:f>'Գծապատկեր Ն.2.5'!$A$5</c:f>
              <c:strCache>
                <c:ptCount val="1"/>
                <c:pt idx="0">
                  <c:v>երկարաժամկետ, աջ առանցք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Ն.2.5'!$B$1:$EM$1</c:f>
              <c:numCache>
                <c:formatCode>m/d/yyyy</c:formatCode>
                <c:ptCount val="142"/>
                <c:pt idx="0">
                  <c:v>41639</c:v>
                </c:pt>
                <c:pt idx="1">
                  <c:v>41670</c:v>
                </c:pt>
                <c:pt idx="2">
                  <c:v>41698</c:v>
                </c:pt>
                <c:pt idx="3">
                  <c:v>41729</c:v>
                </c:pt>
                <c:pt idx="4">
                  <c:v>41759</c:v>
                </c:pt>
                <c:pt idx="5">
                  <c:v>41790</c:v>
                </c:pt>
                <c:pt idx="6">
                  <c:v>41820</c:v>
                </c:pt>
                <c:pt idx="7">
                  <c:v>41851</c:v>
                </c:pt>
                <c:pt idx="8">
                  <c:v>41882</c:v>
                </c:pt>
                <c:pt idx="9">
                  <c:v>41912</c:v>
                </c:pt>
                <c:pt idx="10">
                  <c:v>41943</c:v>
                </c:pt>
                <c:pt idx="11">
                  <c:v>41973</c:v>
                </c:pt>
                <c:pt idx="12">
                  <c:v>42004</c:v>
                </c:pt>
                <c:pt idx="13">
                  <c:v>42035</c:v>
                </c:pt>
                <c:pt idx="14">
                  <c:v>42063</c:v>
                </c:pt>
                <c:pt idx="15">
                  <c:v>42094</c:v>
                </c:pt>
                <c:pt idx="16">
                  <c:v>42124</c:v>
                </c:pt>
                <c:pt idx="17">
                  <c:v>42155</c:v>
                </c:pt>
                <c:pt idx="18">
                  <c:v>42185</c:v>
                </c:pt>
                <c:pt idx="19">
                  <c:v>42216</c:v>
                </c:pt>
                <c:pt idx="20">
                  <c:v>42247</c:v>
                </c:pt>
                <c:pt idx="21">
                  <c:v>42277</c:v>
                </c:pt>
                <c:pt idx="22">
                  <c:v>42308</c:v>
                </c:pt>
                <c:pt idx="23">
                  <c:v>42338</c:v>
                </c:pt>
                <c:pt idx="24">
                  <c:v>42369</c:v>
                </c:pt>
                <c:pt idx="25">
                  <c:v>42400</c:v>
                </c:pt>
                <c:pt idx="26">
                  <c:v>42429</c:v>
                </c:pt>
                <c:pt idx="27">
                  <c:v>42460</c:v>
                </c:pt>
                <c:pt idx="28">
                  <c:v>42490</c:v>
                </c:pt>
                <c:pt idx="29">
                  <c:v>42521</c:v>
                </c:pt>
                <c:pt idx="30">
                  <c:v>42551</c:v>
                </c:pt>
                <c:pt idx="31">
                  <c:v>42582</c:v>
                </c:pt>
                <c:pt idx="32">
                  <c:v>42613</c:v>
                </c:pt>
                <c:pt idx="33">
                  <c:v>42643</c:v>
                </c:pt>
                <c:pt idx="34">
                  <c:v>42674</c:v>
                </c:pt>
                <c:pt idx="35">
                  <c:v>42704</c:v>
                </c:pt>
                <c:pt idx="36">
                  <c:v>42735</c:v>
                </c:pt>
                <c:pt idx="37">
                  <c:v>42766</c:v>
                </c:pt>
                <c:pt idx="38">
                  <c:v>42794</c:v>
                </c:pt>
                <c:pt idx="39">
                  <c:v>42825</c:v>
                </c:pt>
                <c:pt idx="40">
                  <c:v>42855</c:v>
                </c:pt>
                <c:pt idx="41">
                  <c:v>42886</c:v>
                </c:pt>
                <c:pt idx="42">
                  <c:v>42916</c:v>
                </c:pt>
                <c:pt idx="43">
                  <c:v>42947</c:v>
                </c:pt>
                <c:pt idx="44">
                  <c:v>42978</c:v>
                </c:pt>
                <c:pt idx="45">
                  <c:v>43008</c:v>
                </c:pt>
                <c:pt idx="46">
                  <c:v>43039</c:v>
                </c:pt>
                <c:pt idx="47">
                  <c:v>43069</c:v>
                </c:pt>
                <c:pt idx="48">
                  <c:v>43100</c:v>
                </c:pt>
                <c:pt idx="49">
                  <c:v>43131</c:v>
                </c:pt>
                <c:pt idx="50">
                  <c:v>43159</c:v>
                </c:pt>
                <c:pt idx="51">
                  <c:v>43190</c:v>
                </c:pt>
                <c:pt idx="52">
                  <c:v>43220</c:v>
                </c:pt>
                <c:pt idx="53">
                  <c:v>43251</c:v>
                </c:pt>
                <c:pt idx="54">
                  <c:v>43281</c:v>
                </c:pt>
                <c:pt idx="55">
                  <c:v>43312</c:v>
                </c:pt>
                <c:pt idx="56">
                  <c:v>43343</c:v>
                </c:pt>
                <c:pt idx="57">
                  <c:v>43373</c:v>
                </c:pt>
                <c:pt idx="58">
                  <c:v>43404</c:v>
                </c:pt>
                <c:pt idx="59">
                  <c:v>43434</c:v>
                </c:pt>
                <c:pt idx="60">
                  <c:v>43465</c:v>
                </c:pt>
                <c:pt idx="61">
                  <c:v>43496</c:v>
                </c:pt>
                <c:pt idx="62">
                  <c:v>43524</c:v>
                </c:pt>
                <c:pt idx="63">
                  <c:v>43555</c:v>
                </c:pt>
                <c:pt idx="64">
                  <c:v>43585</c:v>
                </c:pt>
                <c:pt idx="65">
                  <c:v>43616</c:v>
                </c:pt>
                <c:pt idx="66">
                  <c:v>43646</c:v>
                </c:pt>
                <c:pt idx="67">
                  <c:v>43677</c:v>
                </c:pt>
                <c:pt idx="68">
                  <c:v>43708</c:v>
                </c:pt>
                <c:pt idx="69">
                  <c:v>43738</c:v>
                </c:pt>
                <c:pt idx="70">
                  <c:v>43769</c:v>
                </c:pt>
                <c:pt idx="71">
                  <c:v>43799</c:v>
                </c:pt>
                <c:pt idx="72">
                  <c:v>43830</c:v>
                </c:pt>
                <c:pt idx="73">
                  <c:v>43861</c:v>
                </c:pt>
                <c:pt idx="74">
                  <c:v>43890</c:v>
                </c:pt>
                <c:pt idx="75">
                  <c:v>43921</c:v>
                </c:pt>
                <c:pt idx="76">
                  <c:v>43951</c:v>
                </c:pt>
                <c:pt idx="77">
                  <c:v>43982</c:v>
                </c:pt>
                <c:pt idx="78">
                  <c:v>44012</c:v>
                </c:pt>
                <c:pt idx="79">
                  <c:v>44043</c:v>
                </c:pt>
                <c:pt idx="80">
                  <c:v>44074</c:v>
                </c:pt>
                <c:pt idx="81">
                  <c:v>44104</c:v>
                </c:pt>
                <c:pt idx="82">
                  <c:v>44135</c:v>
                </c:pt>
                <c:pt idx="83">
                  <c:v>44165</c:v>
                </c:pt>
                <c:pt idx="84">
                  <c:v>44196</c:v>
                </c:pt>
                <c:pt idx="85">
                  <c:v>44227</c:v>
                </c:pt>
                <c:pt idx="86">
                  <c:v>44255</c:v>
                </c:pt>
                <c:pt idx="87">
                  <c:v>44286</c:v>
                </c:pt>
                <c:pt idx="88">
                  <c:v>44316</c:v>
                </c:pt>
                <c:pt idx="89">
                  <c:v>44347</c:v>
                </c:pt>
                <c:pt idx="90">
                  <c:v>44377</c:v>
                </c:pt>
                <c:pt idx="91">
                  <c:v>44408</c:v>
                </c:pt>
                <c:pt idx="92">
                  <c:v>44439</c:v>
                </c:pt>
                <c:pt idx="93">
                  <c:v>44469</c:v>
                </c:pt>
                <c:pt idx="94">
                  <c:v>44500</c:v>
                </c:pt>
                <c:pt idx="95">
                  <c:v>44530</c:v>
                </c:pt>
                <c:pt idx="96">
                  <c:v>44561</c:v>
                </c:pt>
                <c:pt idx="97">
                  <c:v>44592</c:v>
                </c:pt>
                <c:pt idx="98">
                  <c:v>44620</c:v>
                </c:pt>
                <c:pt idx="99">
                  <c:v>44651</c:v>
                </c:pt>
                <c:pt idx="100">
                  <c:v>44681</c:v>
                </c:pt>
                <c:pt idx="101">
                  <c:v>44712</c:v>
                </c:pt>
                <c:pt idx="102">
                  <c:v>44742</c:v>
                </c:pt>
                <c:pt idx="103">
                  <c:v>44773</c:v>
                </c:pt>
                <c:pt idx="104">
                  <c:v>44804</c:v>
                </c:pt>
                <c:pt idx="105">
                  <c:v>44834</c:v>
                </c:pt>
                <c:pt idx="106">
                  <c:v>44865</c:v>
                </c:pt>
                <c:pt idx="107">
                  <c:v>44895</c:v>
                </c:pt>
                <c:pt idx="108">
                  <c:v>44926</c:v>
                </c:pt>
                <c:pt idx="109">
                  <c:v>44957</c:v>
                </c:pt>
                <c:pt idx="110">
                  <c:v>44985</c:v>
                </c:pt>
                <c:pt idx="111">
                  <c:v>45016</c:v>
                </c:pt>
                <c:pt idx="112">
                  <c:v>45046</c:v>
                </c:pt>
                <c:pt idx="113">
                  <c:v>45077</c:v>
                </c:pt>
                <c:pt idx="114">
                  <c:v>45107</c:v>
                </c:pt>
                <c:pt idx="115">
                  <c:v>45138</c:v>
                </c:pt>
                <c:pt idx="116">
                  <c:v>45169</c:v>
                </c:pt>
                <c:pt idx="117">
                  <c:v>45199</c:v>
                </c:pt>
                <c:pt idx="118">
                  <c:v>45230</c:v>
                </c:pt>
                <c:pt idx="119">
                  <c:v>45260</c:v>
                </c:pt>
                <c:pt idx="120">
                  <c:v>45291</c:v>
                </c:pt>
                <c:pt idx="121">
                  <c:v>45322</c:v>
                </c:pt>
                <c:pt idx="122">
                  <c:v>45351</c:v>
                </c:pt>
                <c:pt idx="123">
                  <c:v>45382</c:v>
                </c:pt>
                <c:pt idx="124">
                  <c:v>45412</c:v>
                </c:pt>
                <c:pt idx="125">
                  <c:v>45443</c:v>
                </c:pt>
                <c:pt idx="126">
                  <c:v>45473</c:v>
                </c:pt>
                <c:pt idx="127">
                  <c:v>45504</c:v>
                </c:pt>
                <c:pt idx="128">
                  <c:v>45535</c:v>
                </c:pt>
                <c:pt idx="129">
                  <c:v>45565</c:v>
                </c:pt>
                <c:pt idx="130">
                  <c:v>45596</c:v>
                </c:pt>
                <c:pt idx="131">
                  <c:v>45626</c:v>
                </c:pt>
                <c:pt idx="132">
                  <c:v>45657</c:v>
                </c:pt>
                <c:pt idx="133">
                  <c:v>45688</c:v>
                </c:pt>
                <c:pt idx="134">
                  <c:v>45716</c:v>
                </c:pt>
                <c:pt idx="135">
                  <c:v>45747</c:v>
                </c:pt>
                <c:pt idx="136">
                  <c:v>45777</c:v>
                </c:pt>
                <c:pt idx="137">
                  <c:v>45808</c:v>
                </c:pt>
                <c:pt idx="138">
                  <c:v>45838</c:v>
                </c:pt>
                <c:pt idx="139">
                  <c:v>45869</c:v>
                </c:pt>
                <c:pt idx="140">
                  <c:v>45900</c:v>
                </c:pt>
                <c:pt idx="141">
                  <c:v>45930</c:v>
                </c:pt>
              </c:numCache>
            </c:numRef>
          </c:cat>
          <c:val>
            <c:numRef>
              <c:f>'Գծապատկեր Ն.2.5'!$B$5:$EM$5</c:f>
              <c:numCache>
                <c:formatCode>0.0</c:formatCode>
                <c:ptCount val="142"/>
                <c:pt idx="0">
                  <c:v>89.648365752434472</c:v>
                </c:pt>
                <c:pt idx="1">
                  <c:v>89.692499366257664</c:v>
                </c:pt>
                <c:pt idx="2">
                  <c:v>89.860141244145751</c:v>
                </c:pt>
                <c:pt idx="3">
                  <c:v>90.007924180953012</c:v>
                </c:pt>
                <c:pt idx="4">
                  <c:v>90.600405011955871</c:v>
                </c:pt>
                <c:pt idx="5">
                  <c:v>90.451175465972582</c:v>
                </c:pt>
                <c:pt idx="6">
                  <c:v>90.286753553350252</c:v>
                </c:pt>
                <c:pt idx="7">
                  <c:v>90.658891796144729</c:v>
                </c:pt>
                <c:pt idx="8">
                  <c:v>90.698765635069066</c:v>
                </c:pt>
                <c:pt idx="9">
                  <c:v>90.368621621287133</c:v>
                </c:pt>
                <c:pt idx="10">
                  <c:v>90.217766162807479</c:v>
                </c:pt>
                <c:pt idx="11">
                  <c:v>90.438027082464757</c:v>
                </c:pt>
                <c:pt idx="12">
                  <c:v>91.349231482627602</c:v>
                </c:pt>
                <c:pt idx="13">
                  <c:v>91.312435873604343</c:v>
                </c:pt>
                <c:pt idx="14">
                  <c:v>90.527041672466254</c:v>
                </c:pt>
                <c:pt idx="15">
                  <c:v>91.086669528104096</c:v>
                </c:pt>
                <c:pt idx="16">
                  <c:v>91.498151565904308</c:v>
                </c:pt>
                <c:pt idx="17">
                  <c:v>91.674273425839743</c:v>
                </c:pt>
                <c:pt idx="18">
                  <c:v>91.610952177906142</c:v>
                </c:pt>
                <c:pt idx="19">
                  <c:v>91.420952359261889</c:v>
                </c:pt>
                <c:pt idx="20">
                  <c:v>91.706164299475887</c:v>
                </c:pt>
                <c:pt idx="21">
                  <c:v>91.641524748549855</c:v>
                </c:pt>
                <c:pt idx="22">
                  <c:v>91.628051804464008</c:v>
                </c:pt>
                <c:pt idx="23">
                  <c:v>91.74320319415898</c:v>
                </c:pt>
                <c:pt idx="24">
                  <c:v>92.074246235637361</c:v>
                </c:pt>
                <c:pt idx="25">
                  <c:v>90.688367276918925</c:v>
                </c:pt>
                <c:pt idx="26">
                  <c:v>91.80130596166282</c:v>
                </c:pt>
                <c:pt idx="27">
                  <c:v>91.514016917750226</c:v>
                </c:pt>
                <c:pt idx="28">
                  <c:v>91.976253126261597</c:v>
                </c:pt>
                <c:pt idx="29">
                  <c:v>91.292644001723076</c:v>
                </c:pt>
                <c:pt idx="30">
                  <c:v>91.135664715499217</c:v>
                </c:pt>
                <c:pt idx="31">
                  <c:v>90.498795811702337</c:v>
                </c:pt>
                <c:pt idx="32">
                  <c:v>89.978426914524078</c:v>
                </c:pt>
                <c:pt idx="33">
                  <c:v>89.677667677412259</c:v>
                </c:pt>
                <c:pt idx="34">
                  <c:v>89.367269758194453</c:v>
                </c:pt>
                <c:pt idx="35">
                  <c:v>88.837681624103368</c:v>
                </c:pt>
                <c:pt idx="36">
                  <c:v>88.839447560193435</c:v>
                </c:pt>
                <c:pt idx="37">
                  <c:v>88.914848707500241</c:v>
                </c:pt>
                <c:pt idx="38">
                  <c:v>89.214465099036929</c:v>
                </c:pt>
                <c:pt idx="39">
                  <c:v>89.68758991083682</c:v>
                </c:pt>
                <c:pt idx="40">
                  <c:v>89.474888270496223</c:v>
                </c:pt>
                <c:pt idx="41">
                  <c:v>90.056994207670414</c:v>
                </c:pt>
                <c:pt idx="42">
                  <c:v>90.519173997252963</c:v>
                </c:pt>
                <c:pt idx="43">
                  <c:v>90.379393432154757</c:v>
                </c:pt>
                <c:pt idx="44">
                  <c:v>90.278533983481438</c:v>
                </c:pt>
                <c:pt idx="45">
                  <c:v>90.248838276593773</c:v>
                </c:pt>
                <c:pt idx="46">
                  <c:v>90.113183217814623</c:v>
                </c:pt>
                <c:pt idx="47">
                  <c:v>90.344833159650122</c:v>
                </c:pt>
                <c:pt idx="48">
                  <c:v>91.058772569993309</c:v>
                </c:pt>
                <c:pt idx="49">
                  <c:v>91.285001669137912</c:v>
                </c:pt>
                <c:pt idx="50">
                  <c:v>90.90377500706532</c:v>
                </c:pt>
                <c:pt idx="51">
                  <c:v>90.678692750441797</c:v>
                </c:pt>
                <c:pt idx="52">
                  <c:v>90.715826611683383</c:v>
                </c:pt>
                <c:pt idx="53">
                  <c:v>91.741009290852816</c:v>
                </c:pt>
                <c:pt idx="54">
                  <c:v>91.737064122294129</c:v>
                </c:pt>
                <c:pt idx="55">
                  <c:v>91.816170137409927</c:v>
                </c:pt>
                <c:pt idx="56">
                  <c:v>91.627976044206392</c:v>
                </c:pt>
                <c:pt idx="57">
                  <c:v>91.643688997419972</c:v>
                </c:pt>
                <c:pt idx="58">
                  <c:v>91.637320136702641</c:v>
                </c:pt>
                <c:pt idx="59">
                  <c:v>91.421087879707869</c:v>
                </c:pt>
                <c:pt idx="60">
                  <c:v>91.404764855096474</c:v>
                </c:pt>
                <c:pt idx="61">
                  <c:v>91.604661704805963</c:v>
                </c:pt>
                <c:pt idx="62">
                  <c:v>91.343935760725657</c:v>
                </c:pt>
                <c:pt idx="63">
                  <c:v>91.018585270148677</c:v>
                </c:pt>
                <c:pt idx="64">
                  <c:v>92.308917587380563</c:v>
                </c:pt>
                <c:pt idx="65">
                  <c:v>92.090113646949035</c:v>
                </c:pt>
                <c:pt idx="66">
                  <c:v>91.885268607995087</c:v>
                </c:pt>
                <c:pt idx="67">
                  <c:v>92.017262386506133</c:v>
                </c:pt>
                <c:pt idx="68">
                  <c:v>91.914752227558594</c:v>
                </c:pt>
                <c:pt idx="69">
                  <c:v>91.967389413441069</c:v>
                </c:pt>
                <c:pt idx="70">
                  <c:v>92.15856224638685</c:v>
                </c:pt>
                <c:pt idx="71">
                  <c:v>92.156432395942844</c:v>
                </c:pt>
                <c:pt idx="72">
                  <c:v>92.396905869870409</c:v>
                </c:pt>
                <c:pt idx="73">
                  <c:v>92.44894295655007</c:v>
                </c:pt>
                <c:pt idx="74">
                  <c:v>92.091102464373392</c:v>
                </c:pt>
                <c:pt idx="75">
                  <c:v>92.192852227782794</c:v>
                </c:pt>
                <c:pt idx="76">
                  <c:v>92.873335026635218</c:v>
                </c:pt>
                <c:pt idx="77">
                  <c:v>92.859151421393435</c:v>
                </c:pt>
                <c:pt idx="78">
                  <c:v>92.664443487625547</c:v>
                </c:pt>
                <c:pt idx="79">
                  <c:v>92.811173372539244</c:v>
                </c:pt>
                <c:pt idx="80">
                  <c:v>92.495208335797187</c:v>
                </c:pt>
                <c:pt idx="81">
                  <c:v>91.959919001728267</c:v>
                </c:pt>
                <c:pt idx="82">
                  <c:v>91.755894923157101</c:v>
                </c:pt>
                <c:pt idx="83">
                  <c:v>92.041829770392653</c:v>
                </c:pt>
                <c:pt idx="84">
                  <c:v>91.894693821361415</c:v>
                </c:pt>
                <c:pt idx="85">
                  <c:v>92.026382011970171</c:v>
                </c:pt>
                <c:pt idx="86">
                  <c:v>91.712571974558855</c:v>
                </c:pt>
                <c:pt idx="87">
                  <c:v>92.046863320257657</c:v>
                </c:pt>
                <c:pt idx="88">
                  <c:v>92.949920051850796</c:v>
                </c:pt>
                <c:pt idx="89">
                  <c:v>92.640538929104153</c:v>
                </c:pt>
                <c:pt idx="90">
                  <c:v>91.956557884406038</c:v>
                </c:pt>
                <c:pt idx="91">
                  <c:v>91.957950395577413</c:v>
                </c:pt>
                <c:pt idx="92">
                  <c:v>91.640375641089477</c:v>
                </c:pt>
                <c:pt idx="93">
                  <c:v>90.960486327000396</c:v>
                </c:pt>
                <c:pt idx="94">
                  <c:v>90.53978436728022</c:v>
                </c:pt>
                <c:pt idx="95">
                  <c:v>90.217769830770152</c:v>
                </c:pt>
                <c:pt idx="96">
                  <c:v>89.695390714910118</c:v>
                </c:pt>
                <c:pt idx="97">
                  <c:v>90.037034291423097</c:v>
                </c:pt>
                <c:pt idx="98">
                  <c:v>89.423039775445275</c:v>
                </c:pt>
                <c:pt idx="99">
                  <c:v>89.148079539887092</c:v>
                </c:pt>
                <c:pt idx="100">
                  <c:v>89.283537023262355</c:v>
                </c:pt>
                <c:pt idx="101">
                  <c:v>88.422958428210435</c:v>
                </c:pt>
                <c:pt idx="102">
                  <c:v>86.931771539282195</c:v>
                </c:pt>
                <c:pt idx="103">
                  <c:v>86.92850621714733</c:v>
                </c:pt>
                <c:pt idx="104">
                  <c:v>86.429403780617889</c:v>
                </c:pt>
                <c:pt idx="105">
                  <c:v>86.032204365871877</c:v>
                </c:pt>
                <c:pt idx="106">
                  <c:v>85.778216468981313</c:v>
                </c:pt>
                <c:pt idx="107">
                  <c:v>84.956226346154509</c:v>
                </c:pt>
                <c:pt idx="108">
                  <c:v>84.327943239464631</c:v>
                </c:pt>
                <c:pt idx="109">
                  <c:v>84.418755967642156</c:v>
                </c:pt>
                <c:pt idx="110">
                  <c:v>83.282080467994305</c:v>
                </c:pt>
                <c:pt idx="111">
                  <c:v>82.582382070663868</c:v>
                </c:pt>
                <c:pt idx="112">
                  <c:v>82.500330168201714</c:v>
                </c:pt>
                <c:pt idx="113">
                  <c:v>82.566205526524456</c:v>
                </c:pt>
                <c:pt idx="114">
                  <c:v>81.933583211068907</c:v>
                </c:pt>
                <c:pt idx="115">
                  <c:v>82.639990279737816</c:v>
                </c:pt>
                <c:pt idx="116">
                  <c:v>81.517633375328288</c:v>
                </c:pt>
                <c:pt idx="117">
                  <c:v>81.02561288300933</c:v>
                </c:pt>
                <c:pt idx="118">
                  <c:v>80.725069763699764</c:v>
                </c:pt>
                <c:pt idx="119">
                  <c:v>80.27992171234402</c:v>
                </c:pt>
                <c:pt idx="120">
                  <c:v>81.173780376004288</c:v>
                </c:pt>
                <c:pt idx="121">
                  <c:v>81.259095026759226</c:v>
                </c:pt>
                <c:pt idx="122">
                  <c:v>80.581351384042463</c:v>
                </c:pt>
                <c:pt idx="123">
                  <c:v>79.596217389871384</c:v>
                </c:pt>
                <c:pt idx="124">
                  <c:v>80.936900548558071</c:v>
                </c:pt>
                <c:pt idx="125">
                  <c:v>80.352851626026606</c:v>
                </c:pt>
                <c:pt idx="126">
                  <c:v>79.784439652317957</c:v>
                </c:pt>
                <c:pt idx="127">
                  <c:v>80.049201372901393</c:v>
                </c:pt>
                <c:pt idx="128">
                  <c:v>79.528403576313295</c:v>
                </c:pt>
                <c:pt idx="129">
                  <c:v>79.27758034390736</c:v>
                </c:pt>
                <c:pt idx="130">
                  <c:v>78.842042548437362</c:v>
                </c:pt>
                <c:pt idx="131">
                  <c:v>78.581073746960485</c:v>
                </c:pt>
                <c:pt idx="132">
                  <c:v>78.523578664141212</c:v>
                </c:pt>
                <c:pt idx="133">
                  <c:v>78.768439023940033</c:v>
                </c:pt>
                <c:pt idx="134">
                  <c:v>77.975267364023409</c:v>
                </c:pt>
                <c:pt idx="135">
                  <c:v>78.405379377110961</c:v>
                </c:pt>
                <c:pt idx="136">
                  <c:v>80.193887832390217</c:v>
                </c:pt>
                <c:pt idx="137">
                  <c:v>79.258250488940064</c:v>
                </c:pt>
                <c:pt idx="138">
                  <c:v>78.803281975888027</c:v>
                </c:pt>
                <c:pt idx="139">
                  <c:v>78.895049986206843</c:v>
                </c:pt>
                <c:pt idx="140">
                  <c:v>78.31489772534475</c:v>
                </c:pt>
                <c:pt idx="141">
                  <c:v>77.863852292835446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FCF4-46E0-865D-910DF89FF9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76656"/>
        <c:axId val="501382928"/>
      </c:lineChart>
      <c:dateAx>
        <c:axId val="501386064"/>
        <c:scaling>
          <c:orientation val="minMax"/>
        </c:scaling>
        <c:delete val="0"/>
        <c:axPos val="b"/>
        <c:numFmt formatCode="yyyy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0968"/>
        <c:crosses val="autoZero"/>
        <c:auto val="1"/>
        <c:lblOffset val="100"/>
        <c:baseTimeUnit val="months"/>
      </c:dateAx>
      <c:valAx>
        <c:axId val="50138096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6064"/>
        <c:crosses val="autoZero"/>
        <c:crossBetween val="between"/>
      </c:valAx>
      <c:valAx>
        <c:axId val="501382928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6656"/>
        <c:crosses val="max"/>
        <c:crossBetween val="between"/>
      </c:valAx>
      <c:dateAx>
        <c:axId val="50137665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1382928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delete val="1"/>
      </c:legendEntry>
      <c:layout>
        <c:manualLayout>
          <c:xMode val="edge"/>
          <c:yMode val="edge"/>
          <c:x val="0.12564827218174493"/>
          <c:y val="0.30960484106153396"/>
          <c:w val="0.56543927859639942"/>
          <c:h val="0.1950247885680956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8404322266734199E-2"/>
          <c:y val="8.6805555555555552E-2"/>
          <c:w val="0.91479255882488375"/>
          <c:h val="0.745753021106736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Ն.2.6'!$B$1</c:f>
              <c:strCache>
                <c:ptCount val="1"/>
                <c:pt idx="0">
                  <c:v>ԱՄՆ 10 տարանոց պարտատոմսերի եկամտաբերություն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Ն.2.6'!$A$2:$A$76</c:f>
              <c:numCache>
                <c:formatCode>mmm\-yy</c:formatCode>
                <c:ptCount val="75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</c:numCache>
            </c:numRef>
          </c:cat>
          <c:val>
            <c:numRef>
              <c:f>'Գծապատկեր Ն.2.6'!$B$2:$B$76</c:f>
              <c:numCache>
                <c:formatCode>0.0</c:formatCode>
                <c:ptCount val="75"/>
                <c:pt idx="0">
                  <c:v>1.6994999999999998</c:v>
                </c:pt>
                <c:pt idx="1">
                  <c:v>1.706818181818182</c:v>
                </c:pt>
                <c:pt idx="2">
                  <c:v>1.8121052631578947</c:v>
                </c:pt>
                <c:pt idx="3">
                  <c:v>1.862857142857143</c:v>
                </c:pt>
                <c:pt idx="4">
                  <c:v>1.7576190476190474</c:v>
                </c:pt>
                <c:pt idx="5">
                  <c:v>1.5042105263157894</c:v>
                </c:pt>
                <c:pt idx="6">
                  <c:v>0.86999999999999966</c:v>
                </c:pt>
                <c:pt idx="7">
                  <c:v>0.65761904761904777</c:v>
                </c:pt>
                <c:pt idx="8">
                  <c:v>0.67399999999999982</c:v>
                </c:pt>
                <c:pt idx="9">
                  <c:v>0.72863636363636364</c:v>
                </c:pt>
                <c:pt idx="10">
                  <c:v>0.62363636363636354</c:v>
                </c:pt>
                <c:pt idx="11">
                  <c:v>0.65</c:v>
                </c:pt>
                <c:pt idx="12">
                  <c:v>0.67952380952380931</c:v>
                </c:pt>
                <c:pt idx="13">
                  <c:v>0.78714285714285703</c:v>
                </c:pt>
                <c:pt idx="14">
                  <c:v>0.87000000000000011</c:v>
                </c:pt>
                <c:pt idx="15">
                  <c:v>0.9336363636363636</c:v>
                </c:pt>
                <c:pt idx="16">
                  <c:v>1.081052631578947</c:v>
                </c:pt>
                <c:pt idx="17">
                  <c:v>1.2578947368421052</c:v>
                </c:pt>
                <c:pt idx="18">
                  <c:v>1.6108695652173912</c:v>
                </c:pt>
                <c:pt idx="19">
                  <c:v>1.6349999999999996</c:v>
                </c:pt>
                <c:pt idx="20">
                  <c:v>1.6209999999999998</c:v>
                </c:pt>
                <c:pt idx="21">
                  <c:v>1.5190909090909088</c:v>
                </c:pt>
                <c:pt idx="22">
                  <c:v>1.3185714285714287</c:v>
                </c:pt>
                <c:pt idx="23">
                  <c:v>1.283181818181818</c:v>
                </c:pt>
                <c:pt idx="24">
                  <c:v>1.3747619047619046</c:v>
                </c:pt>
                <c:pt idx="25">
                  <c:v>1.5825</c:v>
                </c:pt>
                <c:pt idx="26">
                  <c:v>1.5594999999999999</c:v>
                </c:pt>
                <c:pt idx="27">
                  <c:v>1.4650000000000001</c:v>
                </c:pt>
                <c:pt idx="28">
                  <c:v>1.7639999999999998</c:v>
                </c:pt>
                <c:pt idx="29">
                  <c:v>1.9342105263157894</c:v>
                </c:pt>
                <c:pt idx="30">
                  <c:v>2.1278260869565218</c:v>
                </c:pt>
                <c:pt idx="31">
                  <c:v>2.7475000000000005</c:v>
                </c:pt>
                <c:pt idx="32">
                  <c:v>2.8980952380952383</c:v>
                </c:pt>
                <c:pt idx="33">
                  <c:v>3.1433333333333344</c:v>
                </c:pt>
                <c:pt idx="34">
                  <c:v>2.8959999999999999</c:v>
                </c:pt>
                <c:pt idx="35">
                  <c:v>2.8978260869565213</c:v>
                </c:pt>
                <c:pt idx="36">
                  <c:v>3.5190476190476194</c:v>
                </c:pt>
                <c:pt idx="37">
                  <c:v>3.9834999999999994</c:v>
                </c:pt>
                <c:pt idx="38">
                  <c:v>3.8910000000000005</c:v>
                </c:pt>
                <c:pt idx="39">
                  <c:v>3.6161904761904755</c:v>
                </c:pt>
                <c:pt idx="40">
                  <c:v>3.5315000000000003</c:v>
                </c:pt>
                <c:pt idx="41">
                  <c:v>3.7468421052631586</c:v>
                </c:pt>
                <c:pt idx="42">
                  <c:v>3.6630434782608687</c:v>
                </c:pt>
                <c:pt idx="43">
                  <c:v>3.46</c:v>
                </c:pt>
                <c:pt idx="44">
                  <c:v>3.5736363636363637</c:v>
                </c:pt>
                <c:pt idx="45">
                  <c:v>3.7480952380952379</c:v>
                </c:pt>
                <c:pt idx="46">
                  <c:v>3.8994999999999997</c:v>
                </c:pt>
                <c:pt idx="47">
                  <c:v>4.1678260869565227</c:v>
                </c:pt>
                <c:pt idx="48">
                  <c:v>4.3790000000000004</c:v>
                </c:pt>
                <c:pt idx="49">
                  <c:v>4.7980952380952377</c:v>
                </c:pt>
                <c:pt idx="50">
                  <c:v>4.5028571428571427</c:v>
                </c:pt>
                <c:pt idx="51">
                  <c:v>4.0200000000000005</c:v>
                </c:pt>
                <c:pt idx="52">
                  <c:v>4.0580952380952384</c:v>
                </c:pt>
                <c:pt idx="53">
                  <c:v>4.2075000000000005</c:v>
                </c:pt>
                <c:pt idx="54">
                  <c:v>4.208499999999999</c:v>
                </c:pt>
                <c:pt idx="55">
                  <c:v>4.53909090909091</c:v>
                </c:pt>
                <c:pt idx="56">
                  <c:v>4.4822727272727274</c:v>
                </c:pt>
                <c:pt idx="57">
                  <c:v>4.3052631578947373</c:v>
                </c:pt>
                <c:pt idx="58">
                  <c:v>4.2486363636363649</c:v>
                </c:pt>
                <c:pt idx="59">
                  <c:v>3.8709090909090906</c:v>
                </c:pt>
                <c:pt idx="60">
                  <c:v>3.7235</c:v>
                </c:pt>
                <c:pt idx="61">
                  <c:v>4.0954545454545448</c:v>
                </c:pt>
                <c:pt idx="62">
                  <c:v>4.3557894736842098</c:v>
                </c:pt>
                <c:pt idx="63">
                  <c:v>4.3914285714285715</c:v>
                </c:pt>
                <c:pt idx="64">
                  <c:v>4.6290476190476184</c:v>
                </c:pt>
                <c:pt idx="65">
                  <c:v>4.4510526315789471</c:v>
                </c:pt>
                <c:pt idx="66">
                  <c:v>4.2804761904761905</c:v>
                </c:pt>
                <c:pt idx="67">
                  <c:v>4.2790476190476188</c:v>
                </c:pt>
                <c:pt idx="68">
                  <c:v>4.4238095238095259</c:v>
                </c:pt>
                <c:pt idx="69">
                  <c:v>4.3834999999999997</c:v>
                </c:pt>
                <c:pt idx="70">
                  <c:v>4.3918181818181825</c:v>
                </c:pt>
                <c:pt idx="71">
                  <c:v>4.2647619047619045</c:v>
                </c:pt>
                <c:pt idx="72">
                  <c:v>4.1204761904761895</c:v>
                </c:pt>
                <c:pt idx="73">
                  <c:v>4.0618181818181816</c:v>
                </c:pt>
                <c:pt idx="74">
                  <c:v>4.0938888888888885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DBB-4F7B-8D8D-18322F7B933A}"/>
            </c:ext>
          </c:extLst>
        </c:ser>
        <c:ser>
          <c:idx val="1"/>
          <c:order val="1"/>
          <c:tx>
            <c:strRef>
              <c:f>'Գծապատկեր Ն.2.6'!$C$1</c:f>
              <c:strCache>
                <c:ptCount val="1"/>
                <c:pt idx="0">
                  <c:v>ՀՀ 10 տարանոց պարտատոմսերի եկամտաբերություն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Ն.2.6'!$A$2:$A$76</c:f>
              <c:numCache>
                <c:formatCode>mmm\-yy</c:formatCode>
                <c:ptCount val="75"/>
                <c:pt idx="0">
                  <c:v>43709</c:v>
                </c:pt>
                <c:pt idx="1">
                  <c:v>43739</c:v>
                </c:pt>
                <c:pt idx="2">
                  <c:v>43770</c:v>
                </c:pt>
                <c:pt idx="3">
                  <c:v>43800</c:v>
                </c:pt>
                <c:pt idx="4">
                  <c:v>43831</c:v>
                </c:pt>
                <c:pt idx="5">
                  <c:v>43862</c:v>
                </c:pt>
                <c:pt idx="6">
                  <c:v>43891</c:v>
                </c:pt>
                <c:pt idx="7">
                  <c:v>43922</c:v>
                </c:pt>
                <c:pt idx="8">
                  <c:v>43952</c:v>
                </c:pt>
                <c:pt idx="9">
                  <c:v>43983</c:v>
                </c:pt>
                <c:pt idx="10">
                  <c:v>44013</c:v>
                </c:pt>
                <c:pt idx="11">
                  <c:v>44044</c:v>
                </c:pt>
                <c:pt idx="12">
                  <c:v>44075</c:v>
                </c:pt>
                <c:pt idx="13">
                  <c:v>44105</c:v>
                </c:pt>
                <c:pt idx="14">
                  <c:v>44136</c:v>
                </c:pt>
                <c:pt idx="15">
                  <c:v>44166</c:v>
                </c:pt>
                <c:pt idx="16">
                  <c:v>44197</c:v>
                </c:pt>
                <c:pt idx="17">
                  <c:v>44228</c:v>
                </c:pt>
                <c:pt idx="18">
                  <c:v>44256</c:v>
                </c:pt>
                <c:pt idx="19">
                  <c:v>44287</c:v>
                </c:pt>
                <c:pt idx="20">
                  <c:v>44317</c:v>
                </c:pt>
                <c:pt idx="21">
                  <c:v>44348</c:v>
                </c:pt>
                <c:pt idx="22">
                  <c:v>44378</c:v>
                </c:pt>
                <c:pt idx="23">
                  <c:v>44409</c:v>
                </c:pt>
                <c:pt idx="24">
                  <c:v>44440</c:v>
                </c:pt>
                <c:pt idx="25">
                  <c:v>44470</c:v>
                </c:pt>
                <c:pt idx="26">
                  <c:v>44501</c:v>
                </c:pt>
                <c:pt idx="27">
                  <c:v>44531</c:v>
                </c:pt>
                <c:pt idx="28">
                  <c:v>44562</c:v>
                </c:pt>
                <c:pt idx="29">
                  <c:v>44593</c:v>
                </c:pt>
                <c:pt idx="30">
                  <c:v>44621</c:v>
                </c:pt>
                <c:pt idx="31">
                  <c:v>44652</c:v>
                </c:pt>
                <c:pt idx="32">
                  <c:v>44682</c:v>
                </c:pt>
                <c:pt idx="33">
                  <c:v>44713</c:v>
                </c:pt>
                <c:pt idx="34">
                  <c:v>44743</c:v>
                </c:pt>
                <c:pt idx="35">
                  <c:v>44774</c:v>
                </c:pt>
                <c:pt idx="36">
                  <c:v>44805</c:v>
                </c:pt>
                <c:pt idx="37">
                  <c:v>44835</c:v>
                </c:pt>
                <c:pt idx="38">
                  <c:v>44866</c:v>
                </c:pt>
                <c:pt idx="39">
                  <c:v>44896</c:v>
                </c:pt>
                <c:pt idx="40">
                  <c:v>44927</c:v>
                </c:pt>
                <c:pt idx="41">
                  <c:v>44958</c:v>
                </c:pt>
                <c:pt idx="42">
                  <c:v>44986</c:v>
                </c:pt>
                <c:pt idx="43">
                  <c:v>45017</c:v>
                </c:pt>
                <c:pt idx="44">
                  <c:v>45047</c:v>
                </c:pt>
                <c:pt idx="45">
                  <c:v>45078</c:v>
                </c:pt>
                <c:pt idx="46">
                  <c:v>45108</c:v>
                </c:pt>
                <c:pt idx="47">
                  <c:v>45139</c:v>
                </c:pt>
                <c:pt idx="48">
                  <c:v>45170</c:v>
                </c:pt>
                <c:pt idx="49">
                  <c:v>45200</c:v>
                </c:pt>
                <c:pt idx="50">
                  <c:v>45231</c:v>
                </c:pt>
                <c:pt idx="51">
                  <c:v>45261</c:v>
                </c:pt>
                <c:pt idx="52">
                  <c:v>45292</c:v>
                </c:pt>
                <c:pt idx="53">
                  <c:v>45323</c:v>
                </c:pt>
                <c:pt idx="54">
                  <c:v>45352</c:v>
                </c:pt>
                <c:pt idx="55">
                  <c:v>45383</c:v>
                </c:pt>
                <c:pt idx="56">
                  <c:v>45413</c:v>
                </c:pt>
                <c:pt idx="57">
                  <c:v>45444</c:v>
                </c:pt>
                <c:pt idx="58">
                  <c:v>45474</c:v>
                </c:pt>
                <c:pt idx="59">
                  <c:v>45505</c:v>
                </c:pt>
                <c:pt idx="60">
                  <c:v>45536</c:v>
                </c:pt>
                <c:pt idx="61">
                  <c:v>45566</c:v>
                </c:pt>
                <c:pt idx="62">
                  <c:v>45597</c:v>
                </c:pt>
                <c:pt idx="63">
                  <c:v>45627</c:v>
                </c:pt>
                <c:pt idx="64">
                  <c:v>45658</c:v>
                </c:pt>
                <c:pt idx="65">
                  <c:v>45689</c:v>
                </c:pt>
                <c:pt idx="66">
                  <c:v>45717</c:v>
                </c:pt>
                <c:pt idx="67">
                  <c:v>45748</c:v>
                </c:pt>
                <c:pt idx="68">
                  <c:v>45778</c:v>
                </c:pt>
                <c:pt idx="69">
                  <c:v>45809</c:v>
                </c:pt>
                <c:pt idx="70">
                  <c:v>45839</c:v>
                </c:pt>
                <c:pt idx="71">
                  <c:v>45870</c:v>
                </c:pt>
                <c:pt idx="72">
                  <c:v>45901</c:v>
                </c:pt>
                <c:pt idx="73">
                  <c:v>45931</c:v>
                </c:pt>
                <c:pt idx="74">
                  <c:v>45962</c:v>
                </c:pt>
              </c:numCache>
            </c:numRef>
          </c:cat>
          <c:val>
            <c:numRef>
              <c:f>'Գծապատկեր Ն.2.6'!$C$2:$C$76</c:f>
              <c:numCache>
                <c:formatCode>0.0</c:formatCode>
                <c:ptCount val="75"/>
                <c:pt idx="0">
                  <c:v>9.3347047619047618</c:v>
                </c:pt>
                <c:pt idx="1">
                  <c:v>9.0651608695652186</c:v>
                </c:pt>
                <c:pt idx="2">
                  <c:v>8.8046857142857142</c:v>
                </c:pt>
                <c:pt idx="3">
                  <c:v>8.4240142857142857</c:v>
                </c:pt>
                <c:pt idx="4">
                  <c:v>8.2491374999999998</c:v>
                </c:pt>
                <c:pt idx="5">
                  <c:v>7.834266666666668</c:v>
                </c:pt>
                <c:pt idx="6">
                  <c:v>8.1959909090909076</c:v>
                </c:pt>
                <c:pt idx="7">
                  <c:v>8.1766571428571417</c:v>
                </c:pt>
                <c:pt idx="8">
                  <c:v>7.8693894736842109</c:v>
                </c:pt>
                <c:pt idx="9">
                  <c:v>7.8240090909090894</c:v>
                </c:pt>
                <c:pt idx="10">
                  <c:v>7.7719130434782615</c:v>
                </c:pt>
                <c:pt idx="11">
                  <c:v>7.7549190476190475</c:v>
                </c:pt>
                <c:pt idx="12">
                  <c:v>7.6900380952380942</c:v>
                </c:pt>
                <c:pt idx="13">
                  <c:v>7.8779590909090897</c:v>
                </c:pt>
                <c:pt idx="14">
                  <c:v>8.1405809523809527</c:v>
                </c:pt>
                <c:pt idx="15">
                  <c:v>8.4859045454545434</c:v>
                </c:pt>
                <c:pt idx="16">
                  <c:v>9.1079533333333327</c:v>
                </c:pt>
                <c:pt idx="17">
                  <c:v>8.7364000000000015</c:v>
                </c:pt>
                <c:pt idx="18">
                  <c:v>8.8150272727272725</c:v>
                </c:pt>
                <c:pt idx="19">
                  <c:v>8.9161227272727253</c:v>
                </c:pt>
                <c:pt idx="20">
                  <c:v>9.0098500000000001</c:v>
                </c:pt>
                <c:pt idx="21">
                  <c:v>9.0018772727272722</c:v>
                </c:pt>
                <c:pt idx="22">
                  <c:v>9.2964285714285708</c:v>
                </c:pt>
                <c:pt idx="23">
                  <c:v>9.612345454545455</c:v>
                </c:pt>
                <c:pt idx="24">
                  <c:v>10.014661904761903</c:v>
                </c:pt>
                <c:pt idx="25">
                  <c:v>10.005904761904763</c:v>
                </c:pt>
                <c:pt idx="26">
                  <c:v>10.029559090909091</c:v>
                </c:pt>
                <c:pt idx="27">
                  <c:v>10.023227272727274</c:v>
                </c:pt>
                <c:pt idx="28">
                  <c:v>10.097063157894738</c:v>
                </c:pt>
                <c:pt idx="29">
                  <c:v>10.036735000000002</c:v>
                </c:pt>
                <c:pt idx="30">
                  <c:v>10.728454545454547</c:v>
                </c:pt>
                <c:pt idx="31">
                  <c:v>11.249571428571429</c:v>
                </c:pt>
                <c:pt idx="32">
                  <c:v>11.120128571428571</c:v>
                </c:pt>
                <c:pt idx="33">
                  <c:v>11.198654545454545</c:v>
                </c:pt>
                <c:pt idx="34">
                  <c:v>11.361525</c:v>
                </c:pt>
                <c:pt idx="35">
                  <c:v>11.365604347826087</c:v>
                </c:pt>
                <c:pt idx="36">
                  <c:v>11.536523809523809</c:v>
                </c:pt>
                <c:pt idx="37">
                  <c:v>11.818633333333334</c:v>
                </c:pt>
                <c:pt idx="38">
                  <c:v>11.993363636363636</c:v>
                </c:pt>
                <c:pt idx="39">
                  <c:v>12.010813636363638</c:v>
                </c:pt>
                <c:pt idx="40">
                  <c:v>11.992165</c:v>
                </c:pt>
                <c:pt idx="41">
                  <c:v>11.939669999999998</c:v>
                </c:pt>
                <c:pt idx="42">
                  <c:v>11.707554545454544</c:v>
                </c:pt>
                <c:pt idx="43">
                  <c:v>11.611273684210525</c:v>
                </c:pt>
                <c:pt idx="44">
                  <c:v>11.313780952380954</c:v>
                </c:pt>
                <c:pt idx="45">
                  <c:v>10.890645454545453</c:v>
                </c:pt>
                <c:pt idx="46">
                  <c:v>10.690165</c:v>
                </c:pt>
                <c:pt idx="47">
                  <c:v>10.407113043478262</c:v>
                </c:pt>
                <c:pt idx="48">
                  <c:v>10.219114999999999</c:v>
                </c:pt>
                <c:pt idx="49">
                  <c:v>10.363563636363638</c:v>
                </c:pt>
                <c:pt idx="50">
                  <c:v>10.604459090909092</c:v>
                </c:pt>
                <c:pt idx="51">
                  <c:v>10.752557142857144</c:v>
                </c:pt>
                <c:pt idx="52">
                  <c:v>10.706314285714289</c:v>
                </c:pt>
                <c:pt idx="53">
                  <c:v>10.151619047619047</c:v>
                </c:pt>
                <c:pt idx="54">
                  <c:v>9.7728300000000008</c:v>
                </c:pt>
                <c:pt idx="55">
                  <c:v>9.6768571428571448</c:v>
                </c:pt>
                <c:pt idx="56">
                  <c:v>9.6871050000000007</c:v>
                </c:pt>
                <c:pt idx="57">
                  <c:v>9.6936650000000011</c:v>
                </c:pt>
                <c:pt idx="58">
                  <c:v>9.7028500000000015</c:v>
                </c:pt>
                <c:pt idx="59">
                  <c:v>9.7344181818181834</c:v>
                </c:pt>
                <c:pt idx="60">
                  <c:v>9.7281238095238081</c:v>
                </c:pt>
                <c:pt idx="61">
                  <c:v>9.8332913043478261</c:v>
                </c:pt>
                <c:pt idx="62">
                  <c:v>9.8554571428571442</c:v>
                </c:pt>
                <c:pt idx="63">
                  <c:v>9.8331666666666671</c:v>
                </c:pt>
                <c:pt idx="64">
                  <c:v>9.8650999999999982</c:v>
                </c:pt>
                <c:pt idx="65">
                  <c:v>9.7879499999999986</c:v>
                </c:pt>
                <c:pt idx="66">
                  <c:v>9.6925047619047628</c:v>
                </c:pt>
                <c:pt idx="67">
                  <c:v>9.7252285714285716</c:v>
                </c:pt>
                <c:pt idx="68">
                  <c:v>9.7030263157894723</c:v>
                </c:pt>
                <c:pt idx="69">
                  <c:v>9.7544285714285692</c:v>
                </c:pt>
                <c:pt idx="70">
                  <c:v>9.8545391304347838</c:v>
                </c:pt>
                <c:pt idx="71">
                  <c:v>9.8118047619047619</c:v>
                </c:pt>
                <c:pt idx="72">
                  <c:v>9.6259636363636378</c:v>
                </c:pt>
                <c:pt idx="73">
                  <c:v>9.4875826086956536</c:v>
                </c:pt>
                <c:pt idx="74">
                  <c:v>8.9948899999999998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DBB-4F7B-8D8D-18322F7B93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381752"/>
        <c:axId val="501374696"/>
      </c:lineChart>
      <c:dateAx>
        <c:axId val="50138175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4696"/>
        <c:crosses val="autoZero"/>
        <c:auto val="1"/>
        <c:lblOffset val="100"/>
        <c:baseTimeUnit val="months"/>
      </c:dateAx>
      <c:valAx>
        <c:axId val="501374696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175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4658869395711494E-2"/>
          <c:y val="3.1031960848643864E-2"/>
          <c:w val="0.8604288499025341"/>
          <c:h val="0.139974983595800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509405074365707E-2"/>
          <c:y val="5.0925925925925923E-2"/>
          <c:w val="0.87817541557305334"/>
          <c:h val="0.75345034995625548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Ն.2.7'!$A$3</c:f>
              <c:strCache>
                <c:ptCount val="1"/>
                <c:pt idx="0">
                  <c:v>Դրամ. Պարտատոմսեր/(Դրամ․ պարտատոմսեր+Դրամ․ վարկեր)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Ն.2.7'!$B$2:$BR$2</c:f>
              <c:numCache>
                <c:formatCode>m/d/yyyy</c:formatCode>
                <c:ptCount val="6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</c:numCache>
            </c:numRef>
          </c:cat>
          <c:val>
            <c:numRef>
              <c:f>'Գծապատկեր Ն.2.7'!$B$3:$BR$3</c:f>
              <c:numCache>
                <c:formatCode>0.0</c:formatCode>
                <c:ptCount val="69"/>
                <c:pt idx="0">
                  <c:v>26.219904786510934</c:v>
                </c:pt>
                <c:pt idx="1">
                  <c:v>24.316350763371418</c:v>
                </c:pt>
                <c:pt idx="2">
                  <c:v>25.607909919715166</c:v>
                </c:pt>
                <c:pt idx="3">
                  <c:v>25.734046700276281</c:v>
                </c:pt>
                <c:pt idx="4">
                  <c:v>26.360322746152491</c:v>
                </c:pt>
                <c:pt idx="5">
                  <c:v>26.697819965612958</c:v>
                </c:pt>
                <c:pt idx="6">
                  <c:v>27.030095749613718</c:v>
                </c:pt>
                <c:pt idx="7">
                  <c:v>26.908905601951766</c:v>
                </c:pt>
                <c:pt idx="8">
                  <c:v>27.741179948587519</c:v>
                </c:pt>
                <c:pt idx="9">
                  <c:v>28.108652024516466</c:v>
                </c:pt>
                <c:pt idx="10">
                  <c:v>28.971302445003104</c:v>
                </c:pt>
                <c:pt idx="11">
                  <c:v>29.718684354321223</c:v>
                </c:pt>
                <c:pt idx="12">
                  <c:v>30.878220746696698</c:v>
                </c:pt>
                <c:pt idx="13">
                  <c:v>31.296579373621746</c:v>
                </c:pt>
                <c:pt idx="14">
                  <c:v>31.829659268009795</c:v>
                </c:pt>
                <c:pt idx="15">
                  <c:v>31.133150886731748</c:v>
                </c:pt>
                <c:pt idx="16">
                  <c:v>34.62296838527287</c:v>
                </c:pt>
                <c:pt idx="17">
                  <c:v>34.583012266174777</c:v>
                </c:pt>
                <c:pt idx="18">
                  <c:v>34.760239546291899</c:v>
                </c:pt>
                <c:pt idx="19">
                  <c:v>34.328667499213331</c:v>
                </c:pt>
                <c:pt idx="20">
                  <c:v>34.776466409875141</c:v>
                </c:pt>
                <c:pt idx="21">
                  <c:v>33.656952083758526</c:v>
                </c:pt>
                <c:pt idx="22">
                  <c:v>33.910914605436062</c:v>
                </c:pt>
                <c:pt idx="23">
                  <c:v>33.771310618861108</c:v>
                </c:pt>
                <c:pt idx="24">
                  <c:v>33.149882150958909</c:v>
                </c:pt>
                <c:pt idx="25">
                  <c:v>33.491441336413295</c:v>
                </c:pt>
                <c:pt idx="26">
                  <c:v>33.820296886902554</c:v>
                </c:pt>
                <c:pt idx="27">
                  <c:v>31.58928752846683</c:v>
                </c:pt>
                <c:pt idx="28">
                  <c:v>31.605792757716177</c:v>
                </c:pt>
                <c:pt idx="29">
                  <c:v>32.181381460463079</c:v>
                </c:pt>
                <c:pt idx="30">
                  <c:v>31.507254688718927</c:v>
                </c:pt>
                <c:pt idx="31">
                  <c:v>31.287120963045005</c:v>
                </c:pt>
                <c:pt idx="32">
                  <c:v>32.010822837750325</c:v>
                </c:pt>
                <c:pt idx="33">
                  <c:v>30.920527073260185</c:v>
                </c:pt>
                <c:pt idx="34">
                  <c:v>31.034627240728501</c:v>
                </c:pt>
                <c:pt idx="35">
                  <c:v>31.131364479126756</c:v>
                </c:pt>
                <c:pt idx="36">
                  <c:v>31.04697976743606</c:v>
                </c:pt>
                <c:pt idx="37">
                  <c:v>31.352515905686758</c:v>
                </c:pt>
                <c:pt idx="38">
                  <c:v>31.258550605375795</c:v>
                </c:pt>
                <c:pt idx="39">
                  <c:v>31.109648369917366</c:v>
                </c:pt>
                <c:pt idx="40">
                  <c:v>29.615002735080679</c:v>
                </c:pt>
                <c:pt idx="41">
                  <c:v>29.831431489895195</c:v>
                </c:pt>
                <c:pt idx="42">
                  <c:v>28.797589997375724</c:v>
                </c:pt>
                <c:pt idx="43">
                  <c:v>28.95460285563594</c:v>
                </c:pt>
                <c:pt idx="44">
                  <c:v>29.721589202182773</c:v>
                </c:pt>
                <c:pt idx="45">
                  <c:v>28.590684943254431</c:v>
                </c:pt>
                <c:pt idx="46">
                  <c:v>28.529893403417393</c:v>
                </c:pt>
                <c:pt idx="47">
                  <c:v>29.351938428166314</c:v>
                </c:pt>
                <c:pt idx="48">
                  <c:v>28.765645466682166</c:v>
                </c:pt>
                <c:pt idx="49">
                  <c:v>29.030387259333683</c:v>
                </c:pt>
                <c:pt idx="50">
                  <c:v>30.193827850730344</c:v>
                </c:pt>
                <c:pt idx="51">
                  <c:v>28.419102546853026</c:v>
                </c:pt>
                <c:pt idx="52">
                  <c:v>28.266684827333044</c:v>
                </c:pt>
                <c:pt idx="53">
                  <c:v>28.527040413859368</c:v>
                </c:pt>
                <c:pt idx="54">
                  <c:v>28.306407940713225</c:v>
                </c:pt>
                <c:pt idx="55">
                  <c:v>28.199880872917742</c:v>
                </c:pt>
                <c:pt idx="56">
                  <c:v>28.442805725313264</c:v>
                </c:pt>
                <c:pt idx="57">
                  <c:v>27.370032583976307</c:v>
                </c:pt>
                <c:pt idx="58">
                  <c:v>27.064322130787531</c:v>
                </c:pt>
                <c:pt idx="59">
                  <c:v>27.485288970419603</c:v>
                </c:pt>
                <c:pt idx="60">
                  <c:v>27.077110770382824</c:v>
                </c:pt>
                <c:pt idx="61">
                  <c:v>27.261544641395819</c:v>
                </c:pt>
                <c:pt idx="62">
                  <c:v>27.977805982552816</c:v>
                </c:pt>
                <c:pt idx="63">
                  <c:v>26.022030943937992</c:v>
                </c:pt>
                <c:pt idx="64">
                  <c:v>26.24018266919952</c:v>
                </c:pt>
                <c:pt idx="65">
                  <c:v>26.940291015357836</c:v>
                </c:pt>
                <c:pt idx="66">
                  <c:v>26.234634015002356</c:v>
                </c:pt>
                <c:pt idx="67">
                  <c:v>26.596181273804469</c:v>
                </c:pt>
                <c:pt idx="68">
                  <c:v>26.970892537421836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7D1E-4744-AD2D-3137221E7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77440"/>
        <c:axId val="501382144"/>
      </c:lineChart>
      <c:lineChart>
        <c:grouping val="standard"/>
        <c:varyColors val="0"/>
        <c:ser>
          <c:idx val="1"/>
          <c:order val="1"/>
          <c:tx>
            <c:strRef>
              <c:f>'Գծապատկեր Ն.2.7'!$A$4</c:f>
              <c:strCache>
                <c:ptCount val="1"/>
                <c:pt idx="0">
                  <c:v>Դրամ․ Վարկեր/(Դրամ․ պարտատոմսեր+Դրամ․ վարկեր), աջ առանցք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Ն.2.7'!$B$2:$BR$2</c:f>
              <c:numCache>
                <c:formatCode>m/d/yyyy</c:formatCode>
                <c:ptCount val="69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</c:numCache>
            </c:numRef>
          </c:cat>
          <c:val>
            <c:numRef>
              <c:f>'Գծապատկեր Ն.2.7'!$B$4:$BR$4</c:f>
              <c:numCache>
                <c:formatCode>0.0</c:formatCode>
                <c:ptCount val="69"/>
                <c:pt idx="0">
                  <c:v>73.780095213489062</c:v>
                </c:pt>
                <c:pt idx="1">
                  <c:v>75.683649236628582</c:v>
                </c:pt>
                <c:pt idx="2">
                  <c:v>74.392090080284831</c:v>
                </c:pt>
                <c:pt idx="3">
                  <c:v>74.265953299723719</c:v>
                </c:pt>
                <c:pt idx="4">
                  <c:v>73.639677253847509</c:v>
                </c:pt>
                <c:pt idx="5">
                  <c:v>73.30218003438705</c:v>
                </c:pt>
                <c:pt idx="6">
                  <c:v>72.969904250386293</c:v>
                </c:pt>
                <c:pt idx="7">
                  <c:v>73.091094398048227</c:v>
                </c:pt>
                <c:pt idx="8">
                  <c:v>72.258820051412485</c:v>
                </c:pt>
                <c:pt idx="9">
                  <c:v>71.891347975483527</c:v>
                </c:pt>
                <c:pt idx="10">
                  <c:v>71.028697554996896</c:v>
                </c:pt>
                <c:pt idx="11">
                  <c:v>70.281315645678774</c:v>
                </c:pt>
                <c:pt idx="12">
                  <c:v>69.121779253303288</c:v>
                </c:pt>
                <c:pt idx="13">
                  <c:v>68.703420626378247</c:v>
                </c:pt>
                <c:pt idx="14">
                  <c:v>68.170340731990208</c:v>
                </c:pt>
                <c:pt idx="15">
                  <c:v>68.866849113268259</c:v>
                </c:pt>
                <c:pt idx="16">
                  <c:v>65.37703161472713</c:v>
                </c:pt>
                <c:pt idx="17">
                  <c:v>65.416987733825223</c:v>
                </c:pt>
                <c:pt idx="18">
                  <c:v>65.239760453708101</c:v>
                </c:pt>
                <c:pt idx="19">
                  <c:v>65.671332500786676</c:v>
                </c:pt>
                <c:pt idx="20">
                  <c:v>65.223533590124873</c:v>
                </c:pt>
                <c:pt idx="21">
                  <c:v>66.343047916241488</c:v>
                </c:pt>
                <c:pt idx="22">
                  <c:v>66.089085394563938</c:v>
                </c:pt>
                <c:pt idx="23">
                  <c:v>66.228689381138892</c:v>
                </c:pt>
                <c:pt idx="24">
                  <c:v>66.850117849041084</c:v>
                </c:pt>
                <c:pt idx="25">
                  <c:v>66.508558663586697</c:v>
                </c:pt>
                <c:pt idx="26">
                  <c:v>66.179703113097446</c:v>
                </c:pt>
                <c:pt idx="27">
                  <c:v>68.410712471533159</c:v>
                </c:pt>
                <c:pt idx="28">
                  <c:v>68.394207242283812</c:v>
                </c:pt>
                <c:pt idx="29">
                  <c:v>67.818618539536914</c:v>
                </c:pt>
                <c:pt idx="30">
                  <c:v>68.49274531128107</c:v>
                </c:pt>
                <c:pt idx="31">
                  <c:v>68.712879036954988</c:v>
                </c:pt>
                <c:pt idx="32">
                  <c:v>67.989177162249675</c:v>
                </c:pt>
                <c:pt idx="33">
                  <c:v>69.079472926739811</c:v>
                </c:pt>
                <c:pt idx="34">
                  <c:v>68.965372759271503</c:v>
                </c:pt>
                <c:pt idx="35">
                  <c:v>68.868635520873227</c:v>
                </c:pt>
                <c:pt idx="36">
                  <c:v>68.953020232563929</c:v>
                </c:pt>
                <c:pt idx="37">
                  <c:v>68.647484094313242</c:v>
                </c:pt>
                <c:pt idx="38">
                  <c:v>68.741449394624212</c:v>
                </c:pt>
                <c:pt idx="39">
                  <c:v>68.890351630082634</c:v>
                </c:pt>
                <c:pt idx="40">
                  <c:v>70.384997264919321</c:v>
                </c:pt>
                <c:pt idx="41">
                  <c:v>70.168568510104805</c:v>
                </c:pt>
                <c:pt idx="42">
                  <c:v>71.202410002624276</c:v>
                </c:pt>
                <c:pt idx="43">
                  <c:v>71.04539714436406</c:v>
                </c:pt>
                <c:pt idx="44">
                  <c:v>70.27841079781723</c:v>
                </c:pt>
                <c:pt idx="45">
                  <c:v>71.409315056745569</c:v>
                </c:pt>
                <c:pt idx="46">
                  <c:v>71.47010659658261</c:v>
                </c:pt>
                <c:pt idx="47">
                  <c:v>70.648061571833694</c:v>
                </c:pt>
                <c:pt idx="48">
                  <c:v>71.234354533317827</c:v>
                </c:pt>
                <c:pt idx="49">
                  <c:v>70.969612740666307</c:v>
                </c:pt>
                <c:pt idx="50">
                  <c:v>69.806172149269656</c:v>
                </c:pt>
                <c:pt idx="51">
                  <c:v>71.580897453146989</c:v>
                </c:pt>
                <c:pt idx="52">
                  <c:v>71.733315172666963</c:v>
                </c:pt>
                <c:pt idx="53">
                  <c:v>71.472959586140632</c:v>
                </c:pt>
                <c:pt idx="54">
                  <c:v>71.693592059286786</c:v>
                </c:pt>
                <c:pt idx="55">
                  <c:v>71.800119127082255</c:v>
                </c:pt>
                <c:pt idx="56">
                  <c:v>71.557194274686736</c:v>
                </c:pt>
                <c:pt idx="57">
                  <c:v>72.629967416023689</c:v>
                </c:pt>
                <c:pt idx="58">
                  <c:v>72.935677869212469</c:v>
                </c:pt>
                <c:pt idx="59">
                  <c:v>72.514711029580397</c:v>
                </c:pt>
                <c:pt idx="60">
                  <c:v>72.922889229617169</c:v>
                </c:pt>
                <c:pt idx="61">
                  <c:v>72.738455358604185</c:v>
                </c:pt>
                <c:pt idx="62">
                  <c:v>72.022194017447177</c:v>
                </c:pt>
                <c:pt idx="63">
                  <c:v>73.977969056062022</c:v>
                </c:pt>
                <c:pt idx="64">
                  <c:v>73.759817330800487</c:v>
                </c:pt>
                <c:pt idx="65">
                  <c:v>73.059708984642171</c:v>
                </c:pt>
                <c:pt idx="66">
                  <c:v>73.765365984997644</c:v>
                </c:pt>
                <c:pt idx="67">
                  <c:v>73.403818726195524</c:v>
                </c:pt>
                <c:pt idx="68">
                  <c:v>73.029107462578153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D1E-4744-AD2D-3137221E73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75088"/>
        <c:axId val="501379792"/>
      </c:lineChart>
      <c:dateAx>
        <c:axId val="50137744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2144"/>
        <c:crosses val="autoZero"/>
        <c:auto val="1"/>
        <c:lblOffset val="100"/>
        <c:baseTimeUnit val="months"/>
      </c:dateAx>
      <c:valAx>
        <c:axId val="501382144"/>
        <c:scaling>
          <c:orientation val="minMax"/>
          <c:min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7440"/>
        <c:crosses val="autoZero"/>
        <c:crossBetween val="between"/>
      </c:valAx>
      <c:valAx>
        <c:axId val="501379792"/>
        <c:scaling>
          <c:orientation val="minMax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5088"/>
        <c:crosses val="max"/>
        <c:crossBetween val="between"/>
      </c:valAx>
      <c:dateAx>
        <c:axId val="501375088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1379792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7.5590113735783032E-2"/>
          <c:y val="0.65161927675707199"/>
          <c:w val="0.8299654418197725"/>
          <c:h val="0.1400473899095946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973701141356414E-2"/>
          <c:y val="1.9174338738742625E-2"/>
          <c:w val="0.9180525977172872"/>
          <c:h val="0.83711625710005921"/>
        </c:manualLayout>
      </c:layout>
      <c:lineChart>
        <c:grouping val="standard"/>
        <c:varyColors val="0"/>
        <c:ser>
          <c:idx val="1"/>
          <c:order val="1"/>
          <c:tx>
            <c:strRef>
              <c:f>'Գծապատկեր 3.Դ.4'!$C$1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'Գծապատկեր 3.Դ.4'!$C$2:$C$71</c:f>
              <c:numCache>
                <c:formatCode>0.0</c:formatCode>
                <c:ptCount val="70"/>
                <c:pt idx="0">
                  <c:v>30.087206705808057</c:v>
                </c:pt>
                <c:pt idx="1">
                  <c:v>28.616216104920028</c:v>
                </c:pt>
                <c:pt idx="2">
                  <c:v>27.883147342992316</c:v>
                </c:pt>
                <c:pt idx="3">
                  <c:v>21.869651529992296</c:v>
                </c:pt>
                <c:pt idx="4">
                  <c:v>20.75125387501015</c:v>
                </c:pt>
                <c:pt idx="5">
                  <c:v>20.13067484934767</c:v>
                </c:pt>
                <c:pt idx="6">
                  <c:v>17.974408135637702</c:v>
                </c:pt>
                <c:pt idx="7">
                  <c:v>15.432837795223222</c:v>
                </c:pt>
                <c:pt idx="8">
                  <c:v>13.581659630316494</c:v>
                </c:pt>
                <c:pt idx="9">
                  <c:v>8.3424455582047159</c:v>
                </c:pt>
                <c:pt idx="10">
                  <c:v>6.3680474679915591</c:v>
                </c:pt>
                <c:pt idx="11">
                  <c:v>1.4328968107074616</c:v>
                </c:pt>
                <c:pt idx="12">
                  <c:v>-0.46886325949314767</c:v>
                </c:pt>
                <c:pt idx="13">
                  <c:v>-1.3111954005639603</c:v>
                </c:pt>
                <c:pt idx="14">
                  <c:v>-3.8214239954938591</c:v>
                </c:pt>
                <c:pt idx="15">
                  <c:v>-4.7476522420961942</c:v>
                </c:pt>
                <c:pt idx="16">
                  <c:v>-5.323066471592</c:v>
                </c:pt>
                <c:pt idx="17">
                  <c:v>-8.8205430935134217</c:v>
                </c:pt>
                <c:pt idx="18">
                  <c:v>-11.009680214558998</c:v>
                </c:pt>
                <c:pt idx="19">
                  <c:v>-12.233128112550119</c:v>
                </c:pt>
                <c:pt idx="20">
                  <c:v>-13.294910208995915</c:v>
                </c:pt>
                <c:pt idx="21">
                  <c:v>-13.071793077503145</c:v>
                </c:pt>
                <c:pt idx="22">
                  <c:v>-12.36947734473155</c:v>
                </c:pt>
                <c:pt idx="23">
                  <c:v>-11.216388024654762</c:v>
                </c:pt>
                <c:pt idx="24">
                  <c:v>-10.869728798413718</c:v>
                </c:pt>
                <c:pt idx="25">
                  <c:v>-10.88463565857289</c:v>
                </c:pt>
                <c:pt idx="26">
                  <c:v>-8.8641592428050302</c:v>
                </c:pt>
                <c:pt idx="27">
                  <c:v>-8.1148804801061942</c:v>
                </c:pt>
                <c:pt idx="28">
                  <c:v>-6.8362389666899332</c:v>
                </c:pt>
                <c:pt idx="29">
                  <c:v>-4.945543693255118</c:v>
                </c:pt>
                <c:pt idx="30">
                  <c:v>-2.5178202955421227</c:v>
                </c:pt>
                <c:pt idx="31">
                  <c:v>-0.66538160092612486</c:v>
                </c:pt>
                <c:pt idx="32">
                  <c:v>0.5286171255129517</c:v>
                </c:pt>
                <c:pt idx="33">
                  <c:v>1.1280634570976815</c:v>
                </c:pt>
                <c:pt idx="34">
                  <c:v>7.6091738334931733</c:v>
                </c:pt>
                <c:pt idx="35">
                  <c:v>8.5621068086435344</c:v>
                </c:pt>
                <c:pt idx="36">
                  <c:v>9.806066357376082</c:v>
                </c:pt>
                <c:pt idx="37">
                  <c:v>10.472377483014441</c:v>
                </c:pt>
                <c:pt idx="38">
                  <c:v>11.287090833867978</c:v>
                </c:pt>
                <c:pt idx="39">
                  <c:v>13.385554418951642</c:v>
                </c:pt>
                <c:pt idx="40">
                  <c:v>14.265533849110085</c:v>
                </c:pt>
                <c:pt idx="41">
                  <c:v>16.238541223518538</c:v>
                </c:pt>
                <c:pt idx="42">
                  <c:v>21.661514846966099</c:v>
                </c:pt>
                <c:pt idx="43">
                  <c:v>22.987791496401726</c:v>
                </c:pt>
                <c:pt idx="44">
                  <c:v>24.074124246793446</c:v>
                </c:pt>
                <c:pt idx="45">
                  <c:v>26.694033518657307</c:v>
                </c:pt>
                <c:pt idx="46">
                  <c:v>21.249946747191828</c:v>
                </c:pt>
                <c:pt idx="47">
                  <c:v>21.577246758027144</c:v>
                </c:pt>
                <c:pt idx="48">
                  <c:v>23.015016348356966</c:v>
                </c:pt>
                <c:pt idx="49">
                  <c:v>24.672621126075242</c:v>
                </c:pt>
                <c:pt idx="50">
                  <c:v>24.991104991828323</c:v>
                </c:pt>
                <c:pt idx="51">
                  <c:v>24.19059270216728</c:v>
                </c:pt>
                <c:pt idx="52">
                  <c:v>24.888213910014827</c:v>
                </c:pt>
                <c:pt idx="53">
                  <c:v>25.534001710575296</c:v>
                </c:pt>
                <c:pt idx="54">
                  <c:v>21.593704214975332</c:v>
                </c:pt>
                <c:pt idx="55">
                  <c:v>22.112391067438296</c:v>
                </c:pt>
                <c:pt idx="56">
                  <c:v>23.795085812231463</c:v>
                </c:pt>
                <c:pt idx="57">
                  <c:v>24.269292308659772</c:v>
                </c:pt>
                <c:pt idx="58">
                  <c:v>25.80834867721191</c:v>
                </c:pt>
                <c:pt idx="59">
                  <c:v>28.103098196616969</c:v>
                </c:pt>
                <c:pt idx="60">
                  <c:v>27.9243727351069</c:v>
                </c:pt>
                <c:pt idx="61">
                  <c:v>28.059093811935014</c:v>
                </c:pt>
                <c:pt idx="62">
                  <c:v>27.625599739297883</c:v>
                </c:pt>
                <c:pt idx="63">
                  <c:v>29.825992420493009</c:v>
                </c:pt>
                <c:pt idx="64">
                  <c:v>30.017724669119474</c:v>
                </c:pt>
                <c:pt idx="65">
                  <c:v>30.555544290092058</c:v>
                </c:pt>
                <c:pt idx="66">
                  <c:v>31.156966819860969</c:v>
                </c:pt>
                <c:pt idx="67">
                  <c:v>31.055104056231301</c:v>
                </c:pt>
                <c:pt idx="68">
                  <c:v>31.083946692285053</c:v>
                </c:pt>
                <c:pt idx="69">
                  <c:v>31.645359195388437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9B7D-445D-829A-13592C5FDE29}"/>
            </c:ext>
          </c:extLst>
        </c:ser>
        <c:ser>
          <c:idx val="2"/>
          <c:order val="2"/>
          <c:tx>
            <c:strRef>
              <c:f>'Գծապատկեր 3.Դ.4'!$D$1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'Գծապատկեր 3.Դ.4'!$D$2:$D$71</c:f>
              <c:numCache>
                <c:formatCode>0.0</c:formatCode>
                <c:ptCount val="70"/>
                <c:pt idx="0">
                  <c:v>41.068074513194915</c:v>
                </c:pt>
                <c:pt idx="1">
                  <c:v>42.712161564112336</c:v>
                </c:pt>
                <c:pt idx="2">
                  <c:v>46.144396851655415</c:v>
                </c:pt>
                <c:pt idx="3">
                  <c:v>40.833807504147131</c:v>
                </c:pt>
                <c:pt idx="4">
                  <c:v>38.107496238879861</c:v>
                </c:pt>
                <c:pt idx="5">
                  <c:v>37.004593830715919</c:v>
                </c:pt>
                <c:pt idx="6">
                  <c:v>36.987752118498491</c:v>
                </c:pt>
                <c:pt idx="7">
                  <c:v>37.107945984316189</c:v>
                </c:pt>
                <c:pt idx="8">
                  <c:v>37.183522568870757</c:v>
                </c:pt>
                <c:pt idx="9">
                  <c:v>36.357811235992017</c:v>
                </c:pt>
                <c:pt idx="10">
                  <c:v>34.058010775656442</c:v>
                </c:pt>
                <c:pt idx="11">
                  <c:v>34.132162939705495</c:v>
                </c:pt>
                <c:pt idx="12">
                  <c:v>34.368110500221093</c:v>
                </c:pt>
                <c:pt idx="13">
                  <c:v>33.758051666564228</c:v>
                </c:pt>
                <c:pt idx="14">
                  <c:v>30.948590884722393</c:v>
                </c:pt>
                <c:pt idx="15">
                  <c:v>35.813966406234442</c:v>
                </c:pt>
                <c:pt idx="16">
                  <c:v>37.156750899095329</c:v>
                </c:pt>
                <c:pt idx="17">
                  <c:v>36.289300296701811</c:v>
                </c:pt>
                <c:pt idx="18">
                  <c:v>34.145432880958367</c:v>
                </c:pt>
                <c:pt idx="19">
                  <c:v>34.622867418526624</c:v>
                </c:pt>
                <c:pt idx="20">
                  <c:v>33.113707729002414</c:v>
                </c:pt>
                <c:pt idx="21">
                  <c:v>33.51871260726935</c:v>
                </c:pt>
                <c:pt idx="22">
                  <c:v>36.459035176544575</c:v>
                </c:pt>
                <c:pt idx="23">
                  <c:v>36.04558059198186</c:v>
                </c:pt>
                <c:pt idx="24">
                  <c:v>36.051684922321243</c:v>
                </c:pt>
                <c:pt idx="25">
                  <c:v>34.400413116603318</c:v>
                </c:pt>
                <c:pt idx="26">
                  <c:v>34.964527608348106</c:v>
                </c:pt>
                <c:pt idx="27">
                  <c:v>32.111005612710784</c:v>
                </c:pt>
                <c:pt idx="28">
                  <c:v>31.819933839195528</c:v>
                </c:pt>
                <c:pt idx="29">
                  <c:v>30.909219155690778</c:v>
                </c:pt>
                <c:pt idx="30">
                  <c:v>32.035571357249978</c:v>
                </c:pt>
                <c:pt idx="31">
                  <c:v>31.996374657837436</c:v>
                </c:pt>
                <c:pt idx="32">
                  <c:v>32.889180699432927</c:v>
                </c:pt>
                <c:pt idx="33">
                  <c:v>32.329067950942402</c:v>
                </c:pt>
                <c:pt idx="34">
                  <c:v>31.618967905718023</c:v>
                </c:pt>
                <c:pt idx="35">
                  <c:v>29.744574709789447</c:v>
                </c:pt>
                <c:pt idx="36">
                  <c:v>29.466437569734779</c:v>
                </c:pt>
                <c:pt idx="37">
                  <c:v>28.997004135418848</c:v>
                </c:pt>
                <c:pt idx="38">
                  <c:v>28.614058029678347</c:v>
                </c:pt>
                <c:pt idx="39">
                  <c:v>30.261892477620222</c:v>
                </c:pt>
                <c:pt idx="40">
                  <c:v>30.692777225937192</c:v>
                </c:pt>
                <c:pt idx="41">
                  <c:v>32.841240701376279</c:v>
                </c:pt>
                <c:pt idx="42">
                  <c:v>29.618992595098632</c:v>
                </c:pt>
                <c:pt idx="43">
                  <c:v>28.809647172137545</c:v>
                </c:pt>
                <c:pt idx="44">
                  <c:v>27.776869925097913</c:v>
                </c:pt>
                <c:pt idx="45">
                  <c:v>28.295756092316054</c:v>
                </c:pt>
                <c:pt idx="46">
                  <c:v>26.794478886436096</c:v>
                </c:pt>
                <c:pt idx="47">
                  <c:v>26.072749024796465</c:v>
                </c:pt>
                <c:pt idx="48">
                  <c:v>25.544502391553564</c:v>
                </c:pt>
                <c:pt idx="49">
                  <c:v>25.284689704876584</c:v>
                </c:pt>
                <c:pt idx="50">
                  <c:v>23.563164790772333</c:v>
                </c:pt>
                <c:pt idx="51">
                  <c:v>23.334055433811614</c:v>
                </c:pt>
                <c:pt idx="52">
                  <c:v>22.569494258680621</c:v>
                </c:pt>
                <c:pt idx="53">
                  <c:v>22.559865247379747</c:v>
                </c:pt>
                <c:pt idx="54">
                  <c:v>25.634391836987731</c:v>
                </c:pt>
                <c:pt idx="55">
                  <c:v>26.141876927394406</c:v>
                </c:pt>
                <c:pt idx="56">
                  <c:v>27.498129191386766</c:v>
                </c:pt>
                <c:pt idx="57">
                  <c:v>28.497135197433067</c:v>
                </c:pt>
                <c:pt idx="58">
                  <c:v>30.598348384489725</c:v>
                </c:pt>
                <c:pt idx="59">
                  <c:v>37.393965541602938</c:v>
                </c:pt>
                <c:pt idx="60">
                  <c:v>36.217948893463898</c:v>
                </c:pt>
                <c:pt idx="61">
                  <c:v>35.702542820808191</c:v>
                </c:pt>
                <c:pt idx="62">
                  <c:v>35.037793907298436</c:v>
                </c:pt>
                <c:pt idx="63">
                  <c:v>33.845578804861532</c:v>
                </c:pt>
                <c:pt idx="64">
                  <c:v>32.096126088871813</c:v>
                </c:pt>
                <c:pt idx="65">
                  <c:v>30.740278332246277</c:v>
                </c:pt>
                <c:pt idx="66">
                  <c:v>28.696060491612712</c:v>
                </c:pt>
                <c:pt idx="67">
                  <c:v>26.328570514928089</c:v>
                </c:pt>
                <c:pt idx="68">
                  <c:v>24.460528291902619</c:v>
                </c:pt>
                <c:pt idx="69">
                  <c:v>21.835515989673397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77832"/>
        <c:axId val="501375480"/>
      </c:lineChart>
      <c:lineChart>
        <c:grouping val="standard"/>
        <c:varyColors val="0"/>
        <c:ser>
          <c:idx val="0"/>
          <c:order val="0"/>
          <c:tx>
            <c:strRef>
              <c:f>'Գծապատկեր 3.Դ.4'!$B$1</c:f>
              <c:strCache>
                <c:ptCount val="1"/>
                <c:pt idx="0">
                  <c:v>Բիզնես վարկեր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3.Դ.4'!$A$2:$A$71</c:f>
              <c:numCache>
                <c:formatCode>m/d/yyyy</c:formatCode>
                <c:ptCount val="70"/>
                <c:pt idx="0">
                  <c:v>43861</c:v>
                </c:pt>
                <c:pt idx="1">
                  <c:v>43890</c:v>
                </c:pt>
                <c:pt idx="2">
                  <c:v>43921</c:v>
                </c:pt>
                <c:pt idx="3">
                  <c:v>43951</c:v>
                </c:pt>
                <c:pt idx="4">
                  <c:v>43982</c:v>
                </c:pt>
                <c:pt idx="5">
                  <c:v>44012</c:v>
                </c:pt>
                <c:pt idx="6">
                  <c:v>44043</c:v>
                </c:pt>
                <c:pt idx="7">
                  <c:v>44074</c:v>
                </c:pt>
                <c:pt idx="8">
                  <c:v>44104</c:v>
                </c:pt>
                <c:pt idx="9">
                  <c:v>44135</c:v>
                </c:pt>
                <c:pt idx="10">
                  <c:v>44165</c:v>
                </c:pt>
                <c:pt idx="11">
                  <c:v>44196</c:v>
                </c:pt>
                <c:pt idx="12">
                  <c:v>44227</c:v>
                </c:pt>
                <c:pt idx="13">
                  <c:v>44255</c:v>
                </c:pt>
                <c:pt idx="14">
                  <c:v>44286</c:v>
                </c:pt>
                <c:pt idx="15">
                  <c:v>44316</c:v>
                </c:pt>
                <c:pt idx="16">
                  <c:v>44347</c:v>
                </c:pt>
                <c:pt idx="17">
                  <c:v>44377</c:v>
                </c:pt>
                <c:pt idx="18">
                  <c:v>44408</c:v>
                </c:pt>
                <c:pt idx="19">
                  <c:v>44439</c:v>
                </c:pt>
                <c:pt idx="20">
                  <c:v>44469</c:v>
                </c:pt>
                <c:pt idx="21">
                  <c:v>44500</c:v>
                </c:pt>
                <c:pt idx="22">
                  <c:v>44530</c:v>
                </c:pt>
                <c:pt idx="23">
                  <c:v>44561</c:v>
                </c:pt>
                <c:pt idx="24">
                  <c:v>44592</c:v>
                </c:pt>
                <c:pt idx="25">
                  <c:v>44620</c:v>
                </c:pt>
                <c:pt idx="26">
                  <c:v>44651</c:v>
                </c:pt>
                <c:pt idx="27">
                  <c:v>44681</c:v>
                </c:pt>
                <c:pt idx="28">
                  <c:v>44712</c:v>
                </c:pt>
                <c:pt idx="29">
                  <c:v>44742</c:v>
                </c:pt>
                <c:pt idx="30">
                  <c:v>44773</c:v>
                </c:pt>
                <c:pt idx="31">
                  <c:v>44804</c:v>
                </c:pt>
                <c:pt idx="32">
                  <c:v>44834</c:v>
                </c:pt>
                <c:pt idx="33">
                  <c:v>44865</c:v>
                </c:pt>
                <c:pt idx="34">
                  <c:v>44895</c:v>
                </c:pt>
                <c:pt idx="35">
                  <c:v>44926</c:v>
                </c:pt>
                <c:pt idx="36">
                  <c:v>44957</c:v>
                </c:pt>
                <c:pt idx="37">
                  <c:v>44985</c:v>
                </c:pt>
                <c:pt idx="38">
                  <c:v>45016</c:v>
                </c:pt>
                <c:pt idx="39">
                  <c:v>45046</c:v>
                </c:pt>
                <c:pt idx="40">
                  <c:v>45077</c:v>
                </c:pt>
                <c:pt idx="41">
                  <c:v>45107</c:v>
                </c:pt>
                <c:pt idx="42">
                  <c:v>45138</c:v>
                </c:pt>
                <c:pt idx="43">
                  <c:v>45169</c:v>
                </c:pt>
                <c:pt idx="44">
                  <c:v>45199</c:v>
                </c:pt>
                <c:pt idx="45">
                  <c:v>45230</c:v>
                </c:pt>
                <c:pt idx="46">
                  <c:v>45260</c:v>
                </c:pt>
                <c:pt idx="47">
                  <c:v>45291</c:v>
                </c:pt>
                <c:pt idx="48">
                  <c:v>45322</c:v>
                </c:pt>
                <c:pt idx="49">
                  <c:v>45351</c:v>
                </c:pt>
                <c:pt idx="50">
                  <c:v>45382</c:v>
                </c:pt>
                <c:pt idx="51">
                  <c:v>45412</c:v>
                </c:pt>
                <c:pt idx="52">
                  <c:v>45443</c:v>
                </c:pt>
                <c:pt idx="53">
                  <c:v>45473</c:v>
                </c:pt>
                <c:pt idx="54">
                  <c:v>45504</c:v>
                </c:pt>
                <c:pt idx="55">
                  <c:v>45535</c:v>
                </c:pt>
                <c:pt idx="56">
                  <c:v>45565</c:v>
                </c:pt>
                <c:pt idx="57">
                  <c:v>45596</c:v>
                </c:pt>
                <c:pt idx="58">
                  <c:v>45626</c:v>
                </c:pt>
                <c:pt idx="59">
                  <c:v>45657</c:v>
                </c:pt>
                <c:pt idx="60">
                  <c:v>45688</c:v>
                </c:pt>
                <c:pt idx="61">
                  <c:v>45716</c:v>
                </c:pt>
                <c:pt idx="62">
                  <c:v>45747</c:v>
                </c:pt>
                <c:pt idx="63">
                  <c:v>45777</c:v>
                </c:pt>
                <c:pt idx="64">
                  <c:v>45808</c:v>
                </c:pt>
                <c:pt idx="65">
                  <c:v>45838</c:v>
                </c:pt>
                <c:pt idx="66">
                  <c:v>45869</c:v>
                </c:pt>
                <c:pt idx="67">
                  <c:v>45900</c:v>
                </c:pt>
                <c:pt idx="68">
                  <c:v>45930</c:v>
                </c:pt>
                <c:pt idx="69">
                  <c:v>45961</c:v>
                </c:pt>
              </c:numCache>
            </c:numRef>
          </c:cat>
          <c:val>
            <c:numRef>
              <c:f>'Գծապատկեր 3.Դ.4'!$B$2:$B$71</c:f>
              <c:numCache>
                <c:formatCode>0.0</c:formatCode>
                <c:ptCount val="70"/>
                <c:pt idx="0">
                  <c:v>5.3310120448033302</c:v>
                </c:pt>
                <c:pt idx="1">
                  <c:v>5.2559136635153862</c:v>
                </c:pt>
                <c:pt idx="2">
                  <c:v>12.17065211955817</c:v>
                </c:pt>
                <c:pt idx="3">
                  <c:v>8.971310488194348</c:v>
                </c:pt>
                <c:pt idx="4">
                  <c:v>11.060948772834365</c:v>
                </c:pt>
                <c:pt idx="5">
                  <c:v>13.014040284695724</c:v>
                </c:pt>
                <c:pt idx="6">
                  <c:v>17.616896369677093</c:v>
                </c:pt>
                <c:pt idx="7">
                  <c:v>17.354282486024971</c:v>
                </c:pt>
                <c:pt idx="8">
                  <c:v>17.415631187909824</c:v>
                </c:pt>
                <c:pt idx="9">
                  <c:v>20.255887842900023</c:v>
                </c:pt>
                <c:pt idx="10">
                  <c:v>21.440792154827747</c:v>
                </c:pt>
                <c:pt idx="11">
                  <c:v>21.851769344901427</c:v>
                </c:pt>
                <c:pt idx="12">
                  <c:v>21.355658412441088</c:v>
                </c:pt>
                <c:pt idx="13">
                  <c:v>19.063709162178014</c:v>
                </c:pt>
                <c:pt idx="14">
                  <c:v>15.536348733462674</c:v>
                </c:pt>
                <c:pt idx="15">
                  <c:v>19.683229321973997</c:v>
                </c:pt>
                <c:pt idx="16">
                  <c:v>14.081380897404514</c:v>
                </c:pt>
                <c:pt idx="17">
                  <c:v>7.517501884808226</c:v>
                </c:pt>
                <c:pt idx="18">
                  <c:v>2.2111901661828028</c:v>
                </c:pt>
                <c:pt idx="19">
                  <c:v>1.6306579842743361</c:v>
                </c:pt>
                <c:pt idx="20">
                  <c:v>-0.8039727736743032</c:v>
                </c:pt>
                <c:pt idx="21">
                  <c:v>-3.9824274487099842</c:v>
                </c:pt>
                <c:pt idx="22">
                  <c:v>-4.0597719438375037</c:v>
                </c:pt>
                <c:pt idx="23">
                  <c:v>-7.4016226074335094</c:v>
                </c:pt>
                <c:pt idx="24">
                  <c:v>-4.7012041000236309</c:v>
                </c:pt>
                <c:pt idx="25">
                  <c:v>-2.949025531837151</c:v>
                </c:pt>
                <c:pt idx="26">
                  <c:v>-3.0364035622321239</c:v>
                </c:pt>
                <c:pt idx="27">
                  <c:v>-6.6141129551565285</c:v>
                </c:pt>
                <c:pt idx="28">
                  <c:v>-3.6812815652098294</c:v>
                </c:pt>
                <c:pt idx="29">
                  <c:v>-5.0777753382411106</c:v>
                </c:pt>
                <c:pt idx="30">
                  <c:v>-3.9740244925456381</c:v>
                </c:pt>
                <c:pt idx="31">
                  <c:v>-5.5303616000417719</c:v>
                </c:pt>
                <c:pt idx="32">
                  <c:v>-4.5667164294823266</c:v>
                </c:pt>
                <c:pt idx="33">
                  <c:v>-4.7501332713034401</c:v>
                </c:pt>
                <c:pt idx="34">
                  <c:v>-5.6327005091524569</c:v>
                </c:pt>
                <c:pt idx="35">
                  <c:v>-2.7589281877140337</c:v>
                </c:pt>
                <c:pt idx="36">
                  <c:v>-3.4557445934443649</c:v>
                </c:pt>
                <c:pt idx="37">
                  <c:v>-5.3541067775946516</c:v>
                </c:pt>
                <c:pt idx="38">
                  <c:v>-3.7190282085715296</c:v>
                </c:pt>
                <c:pt idx="39">
                  <c:v>-0.95761989284137883</c:v>
                </c:pt>
                <c:pt idx="40">
                  <c:v>-7.7689732924639543E-2</c:v>
                </c:pt>
                <c:pt idx="41">
                  <c:v>7.9891034072053344</c:v>
                </c:pt>
                <c:pt idx="42">
                  <c:v>10.93259061293621</c:v>
                </c:pt>
                <c:pt idx="43">
                  <c:v>12.141215205520538</c:v>
                </c:pt>
                <c:pt idx="44">
                  <c:v>14.934331348232902</c:v>
                </c:pt>
                <c:pt idx="45">
                  <c:v>20.013456747703856</c:v>
                </c:pt>
                <c:pt idx="46">
                  <c:v>21.590073577652433</c:v>
                </c:pt>
                <c:pt idx="47">
                  <c:v>22.452022945061941</c:v>
                </c:pt>
                <c:pt idx="48">
                  <c:v>20.782710608714467</c:v>
                </c:pt>
                <c:pt idx="49">
                  <c:v>21.295944767018085</c:v>
                </c:pt>
                <c:pt idx="50">
                  <c:v>18.914056569753441</c:v>
                </c:pt>
                <c:pt idx="51">
                  <c:v>19.840310113836651</c:v>
                </c:pt>
                <c:pt idx="52">
                  <c:v>21.448984424345412</c:v>
                </c:pt>
                <c:pt idx="53">
                  <c:v>21.206467744966943</c:v>
                </c:pt>
                <c:pt idx="54">
                  <c:v>19.027560387400058</c:v>
                </c:pt>
                <c:pt idx="55">
                  <c:v>22.158031915568642</c:v>
                </c:pt>
                <c:pt idx="56">
                  <c:v>21.632216345242213</c:v>
                </c:pt>
                <c:pt idx="57">
                  <c:v>19.732584009613859</c:v>
                </c:pt>
                <c:pt idx="58">
                  <c:v>20.332714328794978</c:v>
                </c:pt>
                <c:pt idx="59">
                  <c:v>21.686517760367053</c:v>
                </c:pt>
                <c:pt idx="60">
                  <c:v>23.003765719877322</c:v>
                </c:pt>
                <c:pt idx="61">
                  <c:v>21.39859126614698</c:v>
                </c:pt>
                <c:pt idx="62">
                  <c:v>23.929097248872694</c:v>
                </c:pt>
                <c:pt idx="63">
                  <c:v>26.933143034429335</c:v>
                </c:pt>
                <c:pt idx="64">
                  <c:v>23.813171226764027</c:v>
                </c:pt>
                <c:pt idx="65">
                  <c:v>25.432447834388668</c:v>
                </c:pt>
                <c:pt idx="66">
                  <c:v>25.103730418725135</c:v>
                </c:pt>
                <c:pt idx="67">
                  <c:v>25.023049995288133</c:v>
                </c:pt>
                <c:pt idx="68">
                  <c:v>24.911907629992029</c:v>
                </c:pt>
                <c:pt idx="69">
                  <c:v>25.842111702311144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9B7D-445D-829A-13592C5FDE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3712"/>
        <c:axId val="501378224"/>
      </c:lineChart>
      <c:dateAx>
        <c:axId val="501377832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5480"/>
        <c:crosses val="autoZero"/>
        <c:auto val="1"/>
        <c:lblOffset val="100"/>
        <c:baseTimeUnit val="months"/>
      </c:dateAx>
      <c:valAx>
        <c:axId val="501375480"/>
        <c:scaling>
          <c:orientation val="minMax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77832"/>
        <c:crosses val="autoZero"/>
        <c:crossBetween val="between"/>
        <c:majorUnit val="10"/>
      </c:valAx>
      <c:valAx>
        <c:axId val="501378224"/>
        <c:scaling>
          <c:orientation val="minMax"/>
          <c:max val="50"/>
          <c:min val="-2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3712"/>
        <c:crosses val="max"/>
        <c:crossBetween val="between"/>
      </c:valAx>
      <c:dateAx>
        <c:axId val="501383712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1378224"/>
        <c:crosses val="autoZero"/>
        <c:auto val="1"/>
        <c:lblOffset val="100"/>
        <c:baseTimeUnit val="month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341089231300261"/>
          <c:y val="4.0906178020440824E-2"/>
          <c:w val="0.28979810076137758"/>
          <c:h val="0.1484375645929695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5438284075538293E-2"/>
          <c:y val="1.9844458730668951E-2"/>
          <c:w val="0.92725585897815477"/>
          <c:h val="0.831423666916675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3.Դ.5'!$K$1</c:f>
              <c:strCache>
                <c:ptCount val="1"/>
                <c:pt idx="0">
                  <c:v>Դոլար/դրամ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'Գծապատկեր 3.Դ.5'!$K$2:$K$1010</c:f>
              <c:numCache>
                <c:formatCode>0</c:formatCode>
                <c:ptCount val="1009"/>
                <c:pt idx="0">
                  <c:v>481.6</c:v>
                </c:pt>
                <c:pt idx="1">
                  <c:v>482.2</c:v>
                </c:pt>
                <c:pt idx="2">
                  <c:v>482.6</c:v>
                </c:pt>
                <c:pt idx="3">
                  <c:v>482.8</c:v>
                </c:pt>
                <c:pt idx="4">
                  <c:v>483</c:v>
                </c:pt>
                <c:pt idx="5">
                  <c:v>482.3</c:v>
                </c:pt>
                <c:pt idx="6">
                  <c:v>481.5</c:v>
                </c:pt>
                <c:pt idx="7">
                  <c:v>480.8</c:v>
                </c:pt>
                <c:pt idx="8">
                  <c:v>480.9</c:v>
                </c:pt>
                <c:pt idx="9">
                  <c:v>481.5</c:v>
                </c:pt>
                <c:pt idx="10">
                  <c:v>481.5</c:v>
                </c:pt>
                <c:pt idx="11">
                  <c:v>481.7</c:v>
                </c:pt>
                <c:pt idx="12">
                  <c:v>481.7</c:v>
                </c:pt>
                <c:pt idx="13">
                  <c:v>482.1</c:v>
                </c:pt>
                <c:pt idx="14">
                  <c:v>481.6</c:v>
                </c:pt>
                <c:pt idx="15">
                  <c:v>482.3</c:v>
                </c:pt>
                <c:pt idx="16">
                  <c:v>482.5</c:v>
                </c:pt>
                <c:pt idx="17">
                  <c:v>482.6</c:v>
                </c:pt>
                <c:pt idx="18">
                  <c:v>482.8</c:v>
                </c:pt>
                <c:pt idx="19">
                  <c:v>483.4</c:v>
                </c:pt>
                <c:pt idx="20">
                  <c:v>482.5</c:v>
                </c:pt>
                <c:pt idx="21">
                  <c:v>482.3</c:v>
                </c:pt>
                <c:pt idx="22">
                  <c:v>481.6</c:v>
                </c:pt>
                <c:pt idx="23">
                  <c:v>481.3</c:v>
                </c:pt>
                <c:pt idx="24">
                  <c:v>480.3</c:v>
                </c:pt>
                <c:pt idx="25">
                  <c:v>479.1</c:v>
                </c:pt>
                <c:pt idx="26">
                  <c:v>479</c:v>
                </c:pt>
                <c:pt idx="27">
                  <c:v>478.9</c:v>
                </c:pt>
                <c:pt idx="28">
                  <c:v>478.9</c:v>
                </c:pt>
                <c:pt idx="29">
                  <c:v>479.3</c:v>
                </c:pt>
                <c:pt idx="30">
                  <c:v>479.1</c:v>
                </c:pt>
                <c:pt idx="31">
                  <c:v>478.4</c:v>
                </c:pt>
                <c:pt idx="32">
                  <c:v>479</c:v>
                </c:pt>
                <c:pt idx="33">
                  <c:v>478.7</c:v>
                </c:pt>
                <c:pt idx="34">
                  <c:v>478.4</c:v>
                </c:pt>
                <c:pt idx="35">
                  <c:v>478.8</c:v>
                </c:pt>
                <c:pt idx="36">
                  <c:v>479.8</c:v>
                </c:pt>
                <c:pt idx="37">
                  <c:v>482.1</c:v>
                </c:pt>
                <c:pt idx="38">
                  <c:v>483.9</c:v>
                </c:pt>
                <c:pt idx="39">
                  <c:v>484.9</c:v>
                </c:pt>
                <c:pt idx="40">
                  <c:v>489.4</c:v>
                </c:pt>
                <c:pt idx="41">
                  <c:v>496.5</c:v>
                </c:pt>
                <c:pt idx="42">
                  <c:v>503.1</c:v>
                </c:pt>
                <c:pt idx="43">
                  <c:v>510.2</c:v>
                </c:pt>
                <c:pt idx="44">
                  <c:v>512.4</c:v>
                </c:pt>
                <c:pt idx="45">
                  <c:v>516</c:v>
                </c:pt>
                <c:pt idx="46">
                  <c:v>518.29999999999995</c:v>
                </c:pt>
                <c:pt idx="47">
                  <c:v>515</c:v>
                </c:pt>
                <c:pt idx="48">
                  <c:v>507.9</c:v>
                </c:pt>
                <c:pt idx="49">
                  <c:v>499</c:v>
                </c:pt>
                <c:pt idx="50">
                  <c:v>490.5</c:v>
                </c:pt>
                <c:pt idx="51">
                  <c:v>488.6</c:v>
                </c:pt>
                <c:pt idx="52">
                  <c:v>488.8</c:v>
                </c:pt>
                <c:pt idx="53">
                  <c:v>488.9</c:v>
                </c:pt>
                <c:pt idx="54">
                  <c:v>489.2</c:v>
                </c:pt>
                <c:pt idx="55">
                  <c:v>489.8</c:v>
                </c:pt>
                <c:pt idx="56">
                  <c:v>490.3</c:v>
                </c:pt>
                <c:pt idx="57">
                  <c:v>490.4</c:v>
                </c:pt>
                <c:pt idx="58">
                  <c:v>490.4</c:v>
                </c:pt>
                <c:pt idx="59">
                  <c:v>487.8</c:v>
                </c:pt>
                <c:pt idx="60">
                  <c:v>485.9</c:v>
                </c:pt>
                <c:pt idx="61">
                  <c:v>484.8</c:v>
                </c:pt>
                <c:pt idx="62">
                  <c:v>483.2</c:v>
                </c:pt>
                <c:pt idx="63">
                  <c:v>481.6</c:v>
                </c:pt>
                <c:pt idx="64">
                  <c:v>479.4</c:v>
                </c:pt>
                <c:pt idx="65">
                  <c:v>476.9</c:v>
                </c:pt>
                <c:pt idx="66">
                  <c:v>475.7</c:v>
                </c:pt>
                <c:pt idx="67">
                  <c:v>474.8</c:v>
                </c:pt>
                <c:pt idx="68">
                  <c:v>473.1</c:v>
                </c:pt>
                <c:pt idx="69">
                  <c:v>472.4</c:v>
                </c:pt>
                <c:pt idx="70">
                  <c:v>471.5</c:v>
                </c:pt>
                <c:pt idx="71">
                  <c:v>471.4</c:v>
                </c:pt>
                <c:pt idx="72">
                  <c:v>471.4</c:v>
                </c:pt>
                <c:pt idx="73">
                  <c:v>470.8</c:v>
                </c:pt>
                <c:pt idx="74">
                  <c:v>469.2</c:v>
                </c:pt>
                <c:pt idx="75">
                  <c:v>467.8</c:v>
                </c:pt>
                <c:pt idx="76">
                  <c:v>467.3</c:v>
                </c:pt>
                <c:pt idx="77">
                  <c:v>466.5</c:v>
                </c:pt>
                <c:pt idx="78">
                  <c:v>463.1</c:v>
                </c:pt>
                <c:pt idx="79">
                  <c:v>460</c:v>
                </c:pt>
                <c:pt idx="80">
                  <c:v>456.7</c:v>
                </c:pt>
                <c:pt idx="81">
                  <c:v>453.3</c:v>
                </c:pt>
                <c:pt idx="82">
                  <c:v>449.7</c:v>
                </c:pt>
                <c:pt idx="83">
                  <c:v>450.8</c:v>
                </c:pt>
                <c:pt idx="84">
                  <c:v>454.6</c:v>
                </c:pt>
                <c:pt idx="85">
                  <c:v>464.5</c:v>
                </c:pt>
                <c:pt idx="86">
                  <c:v>474.4</c:v>
                </c:pt>
                <c:pt idx="87">
                  <c:v>472.6</c:v>
                </c:pt>
                <c:pt idx="88">
                  <c:v>466.9</c:v>
                </c:pt>
                <c:pt idx="89">
                  <c:v>460.1</c:v>
                </c:pt>
                <c:pt idx="90">
                  <c:v>455.9</c:v>
                </c:pt>
                <c:pt idx="91">
                  <c:v>455</c:v>
                </c:pt>
                <c:pt idx="92">
                  <c:v>454.9</c:v>
                </c:pt>
                <c:pt idx="93">
                  <c:v>457.5</c:v>
                </c:pt>
                <c:pt idx="94">
                  <c:v>459.4</c:v>
                </c:pt>
                <c:pt idx="95">
                  <c:v>459</c:v>
                </c:pt>
                <c:pt idx="96">
                  <c:v>455.7</c:v>
                </c:pt>
                <c:pt idx="97">
                  <c:v>452.7</c:v>
                </c:pt>
                <c:pt idx="98">
                  <c:v>450.7</c:v>
                </c:pt>
                <c:pt idx="99">
                  <c:v>447.2</c:v>
                </c:pt>
                <c:pt idx="100">
                  <c:v>448.2</c:v>
                </c:pt>
                <c:pt idx="101">
                  <c:v>449.6</c:v>
                </c:pt>
                <c:pt idx="102">
                  <c:v>448</c:v>
                </c:pt>
                <c:pt idx="103">
                  <c:v>445.6</c:v>
                </c:pt>
                <c:pt idx="104">
                  <c:v>443.3</c:v>
                </c:pt>
                <c:pt idx="105">
                  <c:v>440.2</c:v>
                </c:pt>
                <c:pt idx="106">
                  <c:v>437.6</c:v>
                </c:pt>
                <c:pt idx="107">
                  <c:v>433.9</c:v>
                </c:pt>
                <c:pt idx="108">
                  <c:v>430.8</c:v>
                </c:pt>
                <c:pt idx="109">
                  <c:v>426.9</c:v>
                </c:pt>
                <c:pt idx="110">
                  <c:v>422</c:v>
                </c:pt>
                <c:pt idx="111">
                  <c:v>418.6</c:v>
                </c:pt>
                <c:pt idx="112">
                  <c:v>419.6</c:v>
                </c:pt>
                <c:pt idx="113">
                  <c:v>424.4</c:v>
                </c:pt>
                <c:pt idx="114">
                  <c:v>427.5</c:v>
                </c:pt>
                <c:pt idx="115">
                  <c:v>425.3</c:v>
                </c:pt>
                <c:pt idx="116">
                  <c:v>421</c:v>
                </c:pt>
                <c:pt idx="117">
                  <c:v>417</c:v>
                </c:pt>
                <c:pt idx="118">
                  <c:v>412.6</c:v>
                </c:pt>
                <c:pt idx="119">
                  <c:v>410.8</c:v>
                </c:pt>
                <c:pt idx="120">
                  <c:v>408.6</c:v>
                </c:pt>
                <c:pt idx="121">
                  <c:v>409.6</c:v>
                </c:pt>
                <c:pt idx="122">
                  <c:v>408.4</c:v>
                </c:pt>
                <c:pt idx="123">
                  <c:v>408.3</c:v>
                </c:pt>
                <c:pt idx="124">
                  <c:v>407.2</c:v>
                </c:pt>
                <c:pt idx="125">
                  <c:v>408</c:v>
                </c:pt>
                <c:pt idx="126">
                  <c:v>407.5</c:v>
                </c:pt>
                <c:pt idx="127">
                  <c:v>408.2</c:v>
                </c:pt>
                <c:pt idx="128">
                  <c:v>409.4</c:v>
                </c:pt>
                <c:pt idx="129">
                  <c:v>410.7</c:v>
                </c:pt>
                <c:pt idx="130">
                  <c:v>411</c:v>
                </c:pt>
                <c:pt idx="131">
                  <c:v>411</c:v>
                </c:pt>
                <c:pt idx="132">
                  <c:v>411.8</c:v>
                </c:pt>
                <c:pt idx="133">
                  <c:v>412.6</c:v>
                </c:pt>
                <c:pt idx="134">
                  <c:v>413.4</c:v>
                </c:pt>
                <c:pt idx="135">
                  <c:v>415.1</c:v>
                </c:pt>
                <c:pt idx="136">
                  <c:v>415.4</c:v>
                </c:pt>
                <c:pt idx="137">
                  <c:v>415.6</c:v>
                </c:pt>
                <c:pt idx="138">
                  <c:v>414.8</c:v>
                </c:pt>
                <c:pt idx="139">
                  <c:v>413.1</c:v>
                </c:pt>
                <c:pt idx="140">
                  <c:v>411.3</c:v>
                </c:pt>
                <c:pt idx="141">
                  <c:v>409.4</c:v>
                </c:pt>
                <c:pt idx="142">
                  <c:v>407.9</c:v>
                </c:pt>
                <c:pt idx="143">
                  <c:v>406.7</c:v>
                </c:pt>
                <c:pt idx="144">
                  <c:v>407.7</c:v>
                </c:pt>
                <c:pt idx="145">
                  <c:v>407.5</c:v>
                </c:pt>
                <c:pt idx="146">
                  <c:v>407</c:v>
                </c:pt>
                <c:pt idx="147">
                  <c:v>406.4</c:v>
                </c:pt>
                <c:pt idx="148">
                  <c:v>406</c:v>
                </c:pt>
                <c:pt idx="149">
                  <c:v>406.1</c:v>
                </c:pt>
                <c:pt idx="150">
                  <c:v>406.6</c:v>
                </c:pt>
                <c:pt idx="151">
                  <c:v>406.3</c:v>
                </c:pt>
                <c:pt idx="152">
                  <c:v>405.8</c:v>
                </c:pt>
                <c:pt idx="153">
                  <c:v>406.1</c:v>
                </c:pt>
                <c:pt idx="154">
                  <c:v>405.9</c:v>
                </c:pt>
                <c:pt idx="155">
                  <c:v>406.2</c:v>
                </c:pt>
                <c:pt idx="156">
                  <c:v>406.1</c:v>
                </c:pt>
                <c:pt idx="157">
                  <c:v>406</c:v>
                </c:pt>
                <c:pt idx="158">
                  <c:v>405.8</c:v>
                </c:pt>
                <c:pt idx="159">
                  <c:v>405.2</c:v>
                </c:pt>
                <c:pt idx="160">
                  <c:v>405.5</c:v>
                </c:pt>
                <c:pt idx="161">
                  <c:v>404.9</c:v>
                </c:pt>
                <c:pt idx="162">
                  <c:v>404.9</c:v>
                </c:pt>
                <c:pt idx="163">
                  <c:v>404.9</c:v>
                </c:pt>
                <c:pt idx="164">
                  <c:v>404.8</c:v>
                </c:pt>
                <c:pt idx="165">
                  <c:v>405.1</c:v>
                </c:pt>
                <c:pt idx="166">
                  <c:v>404.8</c:v>
                </c:pt>
                <c:pt idx="167">
                  <c:v>404.6</c:v>
                </c:pt>
                <c:pt idx="168">
                  <c:v>404.7</c:v>
                </c:pt>
                <c:pt idx="169">
                  <c:v>404.6</c:v>
                </c:pt>
                <c:pt idx="170">
                  <c:v>404.7</c:v>
                </c:pt>
                <c:pt idx="171">
                  <c:v>404.8</c:v>
                </c:pt>
                <c:pt idx="172">
                  <c:v>404.9</c:v>
                </c:pt>
                <c:pt idx="173">
                  <c:v>405.1</c:v>
                </c:pt>
                <c:pt idx="174">
                  <c:v>405.3</c:v>
                </c:pt>
                <c:pt idx="175">
                  <c:v>405.5</c:v>
                </c:pt>
                <c:pt idx="176">
                  <c:v>405.7</c:v>
                </c:pt>
                <c:pt idx="177">
                  <c:v>406.7</c:v>
                </c:pt>
                <c:pt idx="178">
                  <c:v>411.1</c:v>
                </c:pt>
                <c:pt idx="179">
                  <c:v>416</c:v>
                </c:pt>
                <c:pt idx="180">
                  <c:v>418.3</c:v>
                </c:pt>
                <c:pt idx="181">
                  <c:v>417.9</c:v>
                </c:pt>
                <c:pt idx="182">
                  <c:v>418</c:v>
                </c:pt>
                <c:pt idx="183">
                  <c:v>416.3</c:v>
                </c:pt>
                <c:pt idx="184">
                  <c:v>413.1</c:v>
                </c:pt>
                <c:pt idx="185">
                  <c:v>409.8</c:v>
                </c:pt>
                <c:pt idx="186">
                  <c:v>408</c:v>
                </c:pt>
                <c:pt idx="187">
                  <c:v>405.9</c:v>
                </c:pt>
                <c:pt idx="188">
                  <c:v>405.7</c:v>
                </c:pt>
                <c:pt idx="189">
                  <c:v>406.2</c:v>
                </c:pt>
                <c:pt idx="190">
                  <c:v>406.5</c:v>
                </c:pt>
                <c:pt idx="191">
                  <c:v>405.7</c:v>
                </c:pt>
                <c:pt idx="192">
                  <c:v>405.5</c:v>
                </c:pt>
                <c:pt idx="193">
                  <c:v>404.6</c:v>
                </c:pt>
                <c:pt idx="194">
                  <c:v>404.3</c:v>
                </c:pt>
                <c:pt idx="195">
                  <c:v>404</c:v>
                </c:pt>
                <c:pt idx="196">
                  <c:v>403.7</c:v>
                </c:pt>
                <c:pt idx="197">
                  <c:v>403.9</c:v>
                </c:pt>
                <c:pt idx="198">
                  <c:v>403.9</c:v>
                </c:pt>
                <c:pt idx="199">
                  <c:v>404.1</c:v>
                </c:pt>
                <c:pt idx="200">
                  <c:v>404</c:v>
                </c:pt>
                <c:pt idx="201">
                  <c:v>404</c:v>
                </c:pt>
                <c:pt idx="202">
                  <c:v>403.6</c:v>
                </c:pt>
                <c:pt idx="203">
                  <c:v>403</c:v>
                </c:pt>
                <c:pt idx="204">
                  <c:v>402.3</c:v>
                </c:pt>
                <c:pt idx="205">
                  <c:v>400.9</c:v>
                </c:pt>
                <c:pt idx="206">
                  <c:v>399.4</c:v>
                </c:pt>
                <c:pt idx="207">
                  <c:v>396.7</c:v>
                </c:pt>
                <c:pt idx="208">
                  <c:v>395.5</c:v>
                </c:pt>
                <c:pt idx="209">
                  <c:v>395.4</c:v>
                </c:pt>
                <c:pt idx="210">
                  <c:v>395.2</c:v>
                </c:pt>
                <c:pt idx="211">
                  <c:v>395.4</c:v>
                </c:pt>
                <c:pt idx="212">
                  <c:v>395.3</c:v>
                </c:pt>
                <c:pt idx="213">
                  <c:v>395.5</c:v>
                </c:pt>
                <c:pt idx="214">
                  <c:v>395.9</c:v>
                </c:pt>
                <c:pt idx="215">
                  <c:v>396.2</c:v>
                </c:pt>
                <c:pt idx="216">
                  <c:v>394.7</c:v>
                </c:pt>
                <c:pt idx="217">
                  <c:v>395.3</c:v>
                </c:pt>
                <c:pt idx="218">
                  <c:v>396.1</c:v>
                </c:pt>
                <c:pt idx="219">
                  <c:v>395.9</c:v>
                </c:pt>
                <c:pt idx="220">
                  <c:v>395.8</c:v>
                </c:pt>
                <c:pt idx="221">
                  <c:v>395.2</c:v>
                </c:pt>
                <c:pt idx="222">
                  <c:v>395.5</c:v>
                </c:pt>
                <c:pt idx="223">
                  <c:v>395.2</c:v>
                </c:pt>
                <c:pt idx="224">
                  <c:v>395.2</c:v>
                </c:pt>
                <c:pt idx="225">
                  <c:v>394.8</c:v>
                </c:pt>
                <c:pt idx="226">
                  <c:v>394.9</c:v>
                </c:pt>
                <c:pt idx="227">
                  <c:v>395.3</c:v>
                </c:pt>
                <c:pt idx="228">
                  <c:v>395.1</c:v>
                </c:pt>
                <c:pt idx="229">
                  <c:v>395.9</c:v>
                </c:pt>
                <c:pt idx="230">
                  <c:v>395.1</c:v>
                </c:pt>
                <c:pt idx="231">
                  <c:v>394.9</c:v>
                </c:pt>
                <c:pt idx="232">
                  <c:v>395.4</c:v>
                </c:pt>
                <c:pt idx="233">
                  <c:v>395.2</c:v>
                </c:pt>
                <c:pt idx="234">
                  <c:v>395.9</c:v>
                </c:pt>
                <c:pt idx="235">
                  <c:v>395.6</c:v>
                </c:pt>
                <c:pt idx="236">
                  <c:v>395.7</c:v>
                </c:pt>
                <c:pt idx="237">
                  <c:v>395.2</c:v>
                </c:pt>
                <c:pt idx="238">
                  <c:v>395.3</c:v>
                </c:pt>
                <c:pt idx="239">
                  <c:v>395.5</c:v>
                </c:pt>
                <c:pt idx="240">
                  <c:v>395.1</c:v>
                </c:pt>
                <c:pt idx="241">
                  <c:v>394.1</c:v>
                </c:pt>
                <c:pt idx="242">
                  <c:v>394.3</c:v>
                </c:pt>
                <c:pt idx="243">
                  <c:v>394.5</c:v>
                </c:pt>
                <c:pt idx="244">
                  <c:v>394.3</c:v>
                </c:pt>
                <c:pt idx="245">
                  <c:v>393.7</c:v>
                </c:pt>
                <c:pt idx="246">
                  <c:v>394</c:v>
                </c:pt>
                <c:pt idx="247">
                  <c:v>394.1</c:v>
                </c:pt>
                <c:pt idx="248">
                  <c:v>393.8</c:v>
                </c:pt>
                <c:pt idx="249">
                  <c:v>394.5</c:v>
                </c:pt>
                <c:pt idx="250">
                  <c:v>393.6</c:v>
                </c:pt>
                <c:pt idx="251">
                  <c:v>393.3</c:v>
                </c:pt>
                <c:pt idx="252">
                  <c:v>393.4</c:v>
                </c:pt>
                <c:pt idx="253">
                  <c:v>393.6</c:v>
                </c:pt>
                <c:pt idx="254">
                  <c:v>394.7</c:v>
                </c:pt>
                <c:pt idx="255">
                  <c:v>394.5</c:v>
                </c:pt>
                <c:pt idx="256">
                  <c:v>394.8</c:v>
                </c:pt>
                <c:pt idx="257">
                  <c:v>394.9</c:v>
                </c:pt>
                <c:pt idx="258">
                  <c:v>395.1</c:v>
                </c:pt>
                <c:pt idx="259">
                  <c:v>396</c:v>
                </c:pt>
                <c:pt idx="260">
                  <c:v>396.3</c:v>
                </c:pt>
                <c:pt idx="261">
                  <c:v>396.6</c:v>
                </c:pt>
                <c:pt idx="262">
                  <c:v>396.8</c:v>
                </c:pt>
                <c:pt idx="263">
                  <c:v>396.8</c:v>
                </c:pt>
                <c:pt idx="264">
                  <c:v>396.4</c:v>
                </c:pt>
                <c:pt idx="265">
                  <c:v>396.4</c:v>
                </c:pt>
                <c:pt idx="266">
                  <c:v>396.3</c:v>
                </c:pt>
                <c:pt idx="267">
                  <c:v>396.7</c:v>
                </c:pt>
                <c:pt idx="268">
                  <c:v>396.4</c:v>
                </c:pt>
                <c:pt idx="269">
                  <c:v>396</c:v>
                </c:pt>
                <c:pt idx="270">
                  <c:v>395.7</c:v>
                </c:pt>
                <c:pt idx="271">
                  <c:v>396</c:v>
                </c:pt>
                <c:pt idx="272">
                  <c:v>395.9</c:v>
                </c:pt>
                <c:pt idx="273">
                  <c:v>395.7</c:v>
                </c:pt>
                <c:pt idx="274">
                  <c:v>395.7</c:v>
                </c:pt>
                <c:pt idx="275">
                  <c:v>396</c:v>
                </c:pt>
                <c:pt idx="276">
                  <c:v>396.5</c:v>
                </c:pt>
                <c:pt idx="277">
                  <c:v>396.6</c:v>
                </c:pt>
                <c:pt idx="278">
                  <c:v>395.9</c:v>
                </c:pt>
                <c:pt idx="279">
                  <c:v>395.9</c:v>
                </c:pt>
                <c:pt idx="280">
                  <c:v>395.9</c:v>
                </c:pt>
                <c:pt idx="281">
                  <c:v>395.2</c:v>
                </c:pt>
                <c:pt idx="282">
                  <c:v>394.7</c:v>
                </c:pt>
                <c:pt idx="283">
                  <c:v>394.1</c:v>
                </c:pt>
                <c:pt idx="284">
                  <c:v>393.5</c:v>
                </c:pt>
                <c:pt idx="285">
                  <c:v>393.5</c:v>
                </c:pt>
                <c:pt idx="286">
                  <c:v>392.9</c:v>
                </c:pt>
                <c:pt idx="287">
                  <c:v>392.4</c:v>
                </c:pt>
                <c:pt idx="288">
                  <c:v>391.7</c:v>
                </c:pt>
                <c:pt idx="289">
                  <c:v>390.5</c:v>
                </c:pt>
                <c:pt idx="290">
                  <c:v>390.1</c:v>
                </c:pt>
                <c:pt idx="291">
                  <c:v>389.4</c:v>
                </c:pt>
                <c:pt idx="292">
                  <c:v>389.1</c:v>
                </c:pt>
                <c:pt idx="293">
                  <c:v>389.3</c:v>
                </c:pt>
                <c:pt idx="294">
                  <c:v>389</c:v>
                </c:pt>
                <c:pt idx="295">
                  <c:v>389</c:v>
                </c:pt>
                <c:pt idx="296">
                  <c:v>388.2</c:v>
                </c:pt>
                <c:pt idx="297">
                  <c:v>388.5</c:v>
                </c:pt>
                <c:pt idx="298">
                  <c:v>388.6</c:v>
                </c:pt>
                <c:pt idx="299">
                  <c:v>388.5</c:v>
                </c:pt>
                <c:pt idx="300">
                  <c:v>388.2</c:v>
                </c:pt>
                <c:pt idx="301">
                  <c:v>388.4</c:v>
                </c:pt>
                <c:pt idx="302">
                  <c:v>388.8</c:v>
                </c:pt>
                <c:pt idx="303">
                  <c:v>388.4</c:v>
                </c:pt>
                <c:pt idx="304">
                  <c:v>388.6</c:v>
                </c:pt>
                <c:pt idx="305">
                  <c:v>388.3</c:v>
                </c:pt>
                <c:pt idx="306">
                  <c:v>388.5</c:v>
                </c:pt>
                <c:pt idx="307">
                  <c:v>388.4</c:v>
                </c:pt>
                <c:pt idx="308">
                  <c:v>388.2</c:v>
                </c:pt>
                <c:pt idx="309">
                  <c:v>388.3</c:v>
                </c:pt>
                <c:pt idx="310">
                  <c:v>388.1</c:v>
                </c:pt>
                <c:pt idx="311">
                  <c:v>388.5</c:v>
                </c:pt>
                <c:pt idx="312">
                  <c:v>388.3</c:v>
                </c:pt>
                <c:pt idx="313">
                  <c:v>388.2</c:v>
                </c:pt>
                <c:pt idx="314">
                  <c:v>388.3</c:v>
                </c:pt>
                <c:pt idx="315">
                  <c:v>388.5</c:v>
                </c:pt>
                <c:pt idx="316">
                  <c:v>388.5</c:v>
                </c:pt>
                <c:pt idx="317">
                  <c:v>388.2</c:v>
                </c:pt>
                <c:pt idx="318">
                  <c:v>388.3</c:v>
                </c:pt>
                <c:pt idx="319">
                  <c:v>388.2</c:v>
                </c:pt>
                <c:pt idx="320">
                  <c:v>388.4</c:v>
                </c:pt>
                <c:pt idx="321">
                  <c:v>388.2</c:v>
                </c:pt>
                <c:pt idx="322">
                  <c:v>388.2</c:v>
                </c:pt>
                <c:pt idx="323">
                  <c:v>388.2</c:v>
                </c:pt>
                <c:pt idx="324">
                  <c:v>388</c:v>
                </c:pt>
                <c:pt idx="325">
                  <c:v>388.2</c:v>
                </c:pt>
                <c:pt idx="326">
                  <c:v>387.9</c:v>
                </c:pt>
                <c:pt idx="327">
                  <c:v>387.8</c:v>
                </c:pt>
                <c:pt idx="328">
                  <c:v>387.7</c:v>
                </c:pt>
                <c:pt idx="329">
                  <c:v>387.2</c:v>
                </c:pt>
                <c:pt idx="330">
                  <c:v>387.5</c:v>
                </c:pt>
                <c:pt idx="331">
                  <c:v>386.2</c:v>
                </c:pt>
                <c:pt idx="332">
                  <c:v>387.3</c:v>
                </c:pt>
                <c:pt idx="333">
                  <c:v>386.4</c:v>
                </c:pt>
                <c:pt idx="334">
                  <c:v>386.6</c:v>
                </c:pt>
                <c:pt idx="335">
                  <c:v>386.9</c:v>
                </c:pt>
                <c:pt idx="336">
                  <c:v>387</c:v>
                </c:pt>
                <c:pt idx="337">
                  <c:v>387.3</c:v>
                </c:pt>
                <c:pt idx="338">
                  <c:v>386.4</c:v>
                </c:pt>
                <c:pt idx="339">
                  <c:v>386.4</c:v>
                </c:pt>
                <c:pt idx="340">
                  <c:v>386.4</c:v>
                </c:pt>
                <c:pt idx="341">
                  <c:v>386.3</c:v>
                </c:pt>
                <c:pt idx="342">
                  <c:v>386.4</c:v>
                </c:pt>
                <c:pt idx="343">
                  <c:v>387.2</c:v>
                </c:pt>
                <c:pt idx="344">
                  <c:v>386.4</c:v>
                </c:pt>
                <c:pt idx="345">
                  <c:v>386.3</c:v>
                </c:pt>
                <c:pt idx="346">
                  <c:v>387</c:v>
                </c:pt>
                <c:pt idx="347">
                  <c:v>386.4</c:v>
                </c:pt>
                <c:pt idx="348">
                  <c:v>386.9</c:v>
                </c:pt>
                <c:pt idx="349">
                  <c:v>386.3</c:v>
                </c:pt>
                <c:pt idx="350">
                  <c:v>385.9</c:v>
                </c:pt>
                <c:pt idx="351">
                  <c:v>386.4</c:v>
                </c:pt>
                <c:pt idx="352">
                  <c:v>386.5</c:v>
                </c:pt>
                <c:pt idx="353">
                  <c:v>386.2</c:v>
                </c:pt>
                <c:pt idx="354">
                  <c:v>386.5</c:v>
                </c:pt>
                <c:pt idx="355">
                  <c:v>386.6</c:v>
                </c:pt>
                <c:pt idx="356">
                  <c:v>387</c:v>
                </c:pt>
                <c:pt idx="357">
                  <c:v>387.2</c:v>
                </c:pt>
                <c:pt idx="358">
                  <c:v>387.3</c:v>
                </c:pt>
                <c:pt idx="359">
                  <c:v>387</c:v>
                </c:pt>
                <c:pt idx="360">
                  <c:v>386.8</c:v>
                </c:pt>
                <c:pt idx="361">
                  <c:v>387</c:v>
                </c:pt>
                <c:pt idx="362">
                  <c:v>386.2</c:v>
                </c:pt>
                <c:pt idx="363">
                  <c:v>386.4</c:v>
                </c:pt>
                <c:pt idx="364">
                  <c:v>387.2</c:v>
                </c:pt>
                <c:pt idx="365">
                  <c:v>386.6</c:v>
                </c:pt>
                <c:pt idx="366">
                  <c:v>386.5</c:v>
                </c:pt>
                <c:pt idx="367">
                  <c:v>386.5</c:v>
                </c:pt>
                <c:pt idx="368">
                  <c:v>386.3</c:v>
                </c:pt>
                <c:pt idx="369">
                  <c:v>387.1</c:v>
                </c:pt>
                <c:pt idx="370">
                  <c:v>386.2</c:v>
                </c:pt>
                <c:pt idx="371">
                  <c:v>386.1</c:v>
                </c:pt>
                <c:pt idx="372">
                  <c:v>387.1</c:v>
                </c:pt>
                <c:pt idx="373">
                  <c:v>386.6</c:v>
                </c:pt>
                <c:pt idx="374">
                  <c:v>386.7</c:v>
                </c:pt>
                <c:pt idx="375">
                  <c:v>386.5</c:v>
                </c:pt>
                <c:pt idx="376">
                  <c:v>386.3</c:v>
                </c:pt>
                <c:pt idx="377">
                  <c:v>386.1</c:v>
                </c:pt>
                <c:pt idx="378">
                  <c:v>387</c:v>
                </c:pt>
                <c:pt idx="379">
                  <c:v>386.3</c:v>
                </c:pt>
                <c:pt idx="380">
                  <c:v>386.3</c:v>
                </c:pt>
                <c:pt idx="381">
                  <c:v>386.2</c:v>
                </c:pt>
                <c:pt idx="382">
                  <c:v>387.1</c:v>
                </c:pt>
                <c:pt idx="383">
                  <c:v>387.2</c:v>
                </c:pt>
                <c:pt idx="384">
                  <c:v>386.3</c:v>
                </c:pt>
                <c:pt idx="385">
                  <c:v>387.1</c:v>
                </c:pt>
                <c:pt idx="386">
                  <c:v>386</c:v>
                </c:pt>
                <c:pt idx="387">
                  <c:v>386.1</c:v>
                </c:pt>
                <c:pt idx="388">
                  <c:v>386.3</c:v>
                </c:pt>
                <c:pt idx="389">
                  <c:v>387.3</c:v>
                </c:pt>
                <c:pt idx="390">
                  <c:v>386.3</c:v>
                </c:pt>
                <c:pt idx="391">
                  <c:v>386.5</c:v>
                </c:pt>
                <c:pt idx="392">
                  <c:v>387.1</c:v>
                </c:pt>
                <c:pt idx="393">
                  <c:v>386.7</c:v>
                </c:pt>
                <c:pt idx="394">
                  <c:v>386.4</c:v>
                </c:pt>
                <c:pt idx="395">
                  <c:v>386.4</c:v>
                </c:pt>
                <c:pt idx="396">
                  <c:v>386.2</c:v>
                </c:pt>
                <c:pt idx="397">
                  <c:v>386.1</c:v>
                </c:pt>
                <c:pt idx="398">
                  <c:v>386.2</c:v>
                </c:pt>
                <c:pt idx="399">
                  <c:v>386.9</c:v>
                </c:pt>
                <c:pt idx="400">
                  <c:v>386.2</c:v>
                </c:pt>
                <c:pt idx="401">
                  <c:v>386.3</c:v>
                </c:pt>
                <c:pt idx="402">
                  <c:v>386.1</c:v>
                </c:pt>
                <c:pt idx="403">
                  <c:v>386.5</c:v>
                </c:pt>
                <c:pt idx="404">
                  <c:v>386.1</c:v>
                </c:pt>
                <c:pt idx="405">
                  <c:v>386.1</c:v>
                </c:pt>
                <c:pt idx="406">
                  <c:v>386</c:v>
                </c:pt>
                <c:pt idx="407">
                  <c:v>386.6</c:v>
                </c:pt>
                <c:pt idx="408">
                  <c:v>386.7</c:v>
                </c:pt>
                <c:pt idx="409">
                  <c:v>386</c:v>
                </c:pt>
                <c:pt idx="410">
                  <c:v>386.2</c:v>
                </c:pt>
                <c:pt idx="411">
                  <c:v>386.13</c:v>
                </c:pt>
                <c:pt idx="412">
                  <c:v>385.88</c:v>
                </c:pt>
                <c:pt idx="413">
                  <c:v>385.79</c:v>
                </c:pt>
                <c:pt idx="414">
                  <c:v>386.8</c:v>
                </c:pt>
                <c:pt idx="415">
                  <c:v>385.96</c:v>
                </c:pt>
                <c:pt idx="416">
                  <c:v>385.98</c:v>
                </c:pt>
                <c:pt idx="417">
                  <c:v>385.99</c:v>
                </c:pt>
                <c:pt idx="418">
                  <c:v>386.15</c:v>
                </c:pt>
                <c:pt idx="419">
                  <c:v>385.98</c:v>
                </c:pt>
                <c:pt idx="420">
                  <c:v>385.78</c:v>
                </c:pt>
                <c:pt idx="421">
                  <c:v>385.9</c:v>
                </c:pt>
                <c:pt idx="422">
                  <c:v>385.79</c:v>
                </c:pt>
                <c:pt idx="423">
                  <c:v>385.81</c:v>
                </c:pt>
                <c:pt idx="424">
                  <c:v>385.83</c:v>
                </c:pt>
                <c:pt idx="425">
                  <c:v>385.68</c:v>
                </c:pt>
                <c:pt idx="426">
                  <c:v>385.66</c:v>
                </c:pt>
                <c:pt idx="427">
                  <c:v>386.1</c:v>
                </c:pt>
                <c:pt idx="428">
                  <c:v>385.84</c:v>
                </c:pt>
                <c:pt idx="429">
                  <c:v>386.23</c:v>
                </c:pt>
                <c:pt idx="430">
                  <c:v>386.04</c:v>
                </c:pt>
                <c:pt idx="431">
                  <c:v>386.35</c:v>
                </c:pt>
                <c:pt idx="432">
                  <c:v>385.81</c:v>
                </c:pt>
                <c:pt idx="433">
                  <c:v>386.14</c:v>
                </c:pt>
                <c:pt idx="434">
                  <c:v>386.35</c:v>
                </c:pt>
                <c:pt idx="435">
                  <c:v>387.24</c:v>
                </c:pt>
                <c:pt idx="436">
                  <c:v>387.5</c:v>
                </c:pt>
                <c:pt idx="437">
                  <c:v>387.71</c:v>
                </c:pt>
                <c:pt idx="438">
                  <c:v>388.59</c:v>
                </c:pt>
                <c:pt idx="439">
                  <c:v>390.88</c:v>
                </c:pt>
                <c:pt idx="440">
                  <c:v>393.4</c:v>
                </c:pt>
                <c:pt idx="441">
                  <c:v>402.21</c:v>
                </c:pt>
                <c:pt idx="442">
                  <c:v>413.45</c:v>
                </c:pt>
                <c:pt idx="443">
                  <c:v>429.14</c:v>
                </c:pt>
                <c:pt idx="444">
                  <c:v>418.52</c:v>
                </c:pt>
                <c:pt idx="445">
                  <c:v>410.12</c:v>
                </c:pt>
                <c:pt idx="446">
                  <c:v>404.1</c:v>
                </c:pt>
                <c:pt idx="447">
                  <c:v>397.52</c:v>
                </c:pt>
                <c:pt idx="448">
                  <c:v>395.22</c:v>
                </c:pt>
                <c:pt idx="449">
                  <c:v>397.71</c:v>
                </c:pt>
                <c:pt idx="450">
                  <c:v>402.21</c:v>
                </c:pt>
                <c:pt idx="451">
                  <c:v>401.22</c:v>
                </c:pt>
                <c:pt idx="452">
                  <c:v>401.63</c:v>
                </c:pt>
                <c:pt idx="453">
                  <c:v>401.67</c:v>
                </c:pt>
                <c:pt idx="454">
                  <c:v>401.82</c:v>
                </c:pt>
                <c:pt idx="455">
                  <c:v>401.46</c:v>
                </c:pt>
                <c:pt idx="456">
                  <c:v>402.21</c:v>
                </c:pt>
                <c:pt idx="457">
                  <c:v>402.36</c:v>
                </c:pt>
                <c:pt idx="458">
                  <c:v>402.4</c:v>
                </c:pt>
                <c:pt idx="459">
                  <c:v>402.48</c:v>
                </c:pt>
                <c:pt idx="460">
                  <c:v>402.55</c:v>
                </c:pt>
                <c:pt idx="461">
                  <c:v>402.26</c:v>
                </c:pt>
                <c:pt idx="462">
                  <c:v>403</c:v>
                </c:pt>
                <c:pt idx="463">
                  <c:v>402.39</c:v>
                </c:pt>
                <c:pt idx="464">
                  <c:v>402.37</c:v>
                </c:pt>
                <c:pt idx="465">
                  <c:v>402.22</c:v>
                </c:pt>
                <c:pt idx="466">
                  <c:v>402.34</c:v>
                </c:pt>
                <c:pt idx="467">
                  <c:v>402.66</c:v>
                </c:pt>
                <c:pt idx="468">
                  <c:v>402.51</c:v>
                </c:pt>
                <c:pt idx="469">
                  <c:v>402.68</c:v>
                </c:pt>
                <c:pt idx="470">
                  <c:v>402.59</c:v>
                </c:pt>
                <c:pt idx="471">
                  <c:v>402.99</c:v>
                </c:pt>
                <c:pt idx="472">
                  <c:v>403.19</c:v>
                </c:pt>
                <c:pt idx="473">
                  <c:v>402.92</c:v>
                </c:pt>
                <c:pt idx="474">
                  <c:v>402.72</c:v>
                </c:pt>
                <c:pt idx="475">
                  <c:v>402.41</c:v>
                </c:pt>
                <c:pt idx="476">
                  <c:v>402.2</c:v>
                </c:pt>
                <c:pt idx="477">
                  <c:v>402.56</c:v>
                </c:pt>
                <c:pt idx="478">
                  <c:v>402.41</c:v>
                </c:pt>
                <c:pt idx="479">
                  <c:v>402.25</c:v>
                </c:pt>
                <c:pt idx="480">
                  <c:v>402.18</c:v>
                </c:pt>
                <c:pt idx="481">
                  <c:v>402.31</c:v>
                </c:pt>
                <c:pt idx="482">
                  <c:v>402.29</c:v>
                </c:pt>
                <c:pt idx="483">
                  <c:v>402.5</c:v>
                </c:pt>
                <c:pt idx="484">
                  <c:v>402.65</c:v>
                </c:pt>
                <c:pt idx="485">
                  <c:v>402.88</c:v>
                </c:pt>
                <c:pt idx="486">
                  <c:v>403.05</c:v>
                </c:pt>
                <c:pt idx="487">
                  <c:v>402.95</c:v>
                </c:pt>
                <c:pt idx="488">
                  <c:v>403.1</c:v>
                </c:pt>
                <c:pt idx="489">
                  <c:v>403.43</c:v>
                </c:pt>
                <c:pt idx="490">
                  <c:v>403.24</c:v>
                </c:pt>
                <c:pt idx="491">
                  <c:v>403.54</c:v>
                </c:pt>
                <c:pt idx="492">
                  <c:v>403.59</c:v>
                </c:pt>
                <c:pt idx="493">
                  <c:v>404.12</c:v>
                </c:pt>
                <c:pt idx="494">
                  <c:v>404.58</c:v>
                </c:pt>
                <c:pt idx="495">
                  <c:v>405.3</c:v>
                </c:pt>
                <c:pt idx="496">
                  <c:v>405.95</c:v>
                </c:pt>
                <c:pt idx="497">
                  <c:v>405.81</c:v>
                </c:pt>
                <c:pt idx="498">
                  <c:v>405.54</c:v>
                </c:pt>
                <c:pt idx="499">
                  <c:v>405.62</c:v>
                </c:pt>
                <c:pt idx="500">
                  <c:v>405.62</c:v>
                </c:pt>
                <c:pt idx="501">
                  <c:v>405.33</c:v>
                </c:pt>
                <c:pt idx="502">
                  <c:v>405.2</c:v>
                </c:pt>
                <c:pt idx="503">
                  <c:v>405.18</c:v>
                </c:pt>
                <c:pt idx="504">
                  <c:v>405.15</c:v>
                </c:pt>
                <c:pt idx="505">
                  <c:v>404.79</c:v>
                </c:pt>
                <c:pt idx="506">
                  <c:v>405.28</c:v>
                </c:pt>
                <c:pt idx="507">
                  <c:v>405.42</c:v>
                </c:pt>
                <c:pt idx="508">
                  <c:v>405.22</c:v>
                </c:pt>
                <c:pt idx="509">
                  <c:v>405.23</c:v>
                </c:pt>
                <c:pt idx="510">
                  <c:v>405.61</c:v>
                </c:pt>
                <c:pt idx="511">
                  <c:v>405.48</c:v>
                </c:pt>
                <c:pt idx="512">
                  <c:v>405.01</c:v>
                </c:pt>
                <c:pt idx="513">
                  <c:v>405.35</c:v>
                </c:pt>
                <c:pt idx="514">
                  <c:v>405.49</c:v>
                </c:pt>
                <c:pt idx="515">
                  <c:v>405.61</c:v>
                </c:pt>
                <c:pt idx="516">
                  <c:v>405.49</c:v>
                </c:pt>
                <c:pt idx="517">
                  <c:v>405.25</c:v>
                </c:pt>
                <c:pt idx="518">
                  <c:v>405.42</c:v>
                </c:pt>
                <c:pt idx="519">
                  <c:v>405.15</c:v>
                </c:pt>
                <c:pt idx="520">
                  <c:v>405.12</c:v>
                </c:pt>
                <c:pt idx="521">
                  <c:v>404.76</c:v>
                </c:pt>
                <c:pt idx="522">
                  <c:v>404.21</c:v>
                </c:pt>
                <c:pt idx="523">
                  <c:v>403.61</c:v>
                </c:pt>
                <c:pt idx="524">
                  <c:v>403.81</c:v>
                </c:pt>
                <c:pt idx="525">
                  <c:v>403.96</c:v>
                </c:pt>
                <c:pt idx="526">
                  <c:v>403.7</c:v>
                </c:pt>
                <c:pt idx="527">
                  <c:v>403.88</c:v>
                </c:pt>
                <c:pt idx="528">
                  <c:v>404</c:v>
                </c:pt>
                <c:pt idx="529">
                  <c:v>404.03</c:v>
                </c:pt>
                <c:pt idx="530">
                  <c:v>404.24</c:v>
                </c:pt>
                <c:pt idx="531">
                  <c:v>404.26</c:v>
                </c:pt>
                <c:pt idx="532">
                  <c:v>404.47</c:v>
                </c:pt>
                <c:pt idx="533">
                  <c:v>404.55</c:v>
                </c:pt>
                <c:pt idx="534">
                  <c:v>404.53</c:v>
                </c:pt>
                <c:pt idx="535">
                  <c:v>404.23</c:v>
                </c:pt>
                <c:pt idx="536">
                  <c:v>403.57</c:v>
                </c:pt>
                <c:pt idx="537">
                  <c:v>404.25</c:v>
                </c:pt>
                <c:pt idx="538">
                  <c:v>404.42</c:v>
                </c:pt>
                <c:pt idx="539">
                  <c:v>404.37</c:v>
                </c:pt>
                <c:pt idx="540">
                  <c:v>404.03</c:v>
                </c:pt>
                <c:pt idx="541">
                  <c:v>404.24</c:v>
                </c:pt>
                <c:pt idx="542">
                  <c:v>404.26</c:v>
                </c:pt>
                <c:pt idx="543">
                  <c:v>404.47</c:v>
                </c:pt>
                <c:pt idx="544">
                  <c:v>404.55</c:v>
                </c:pt>
                <c:pt idx="545">
                  <c:v>404.53</c:v>
                </c:pt>
                <c:pt idx="546">
                  <c:v>404.23</c:v>
                </c:pt>
                <c:pt idx="547">
                  <c:v>403.57</c:v>
                </c:pt>
                <c:pt idx="548">
                  <c:v>404.25</c:v>
                </c:pt>
                <c:pt idx="549">
                  <c:v>404.42</c:v>
                </c:pt>
                <c:pt idx="550">
                  <c:v>404.37</c:v>
                </c:pt>
                <c:pt idx="551">
                  <c:v>404.47</c:v>
                </c:pt>
                <c:pt idx="552">
                  <c:v>404.34</c:v>
                </c:pt>
                <c:pt idx="553">
                  <c:v>404.36</c:v>
                </c:pt>
                <c:pt idx="554">
                  <c:v>404.35</c:v>
                </c:pt>
                <c:pt idx="555">
                  <c:v>404.42</c:v>
                </c:pt>
                <c:pt idx="556">
                  <c:v>404.41</c:v>
                </c:pt>
                <c:pt idx="557">
                  <c:v>404.32</c:v>
                </c:pt>
                <c:pt idx="558">
                  <c:v>404.16</c:v>
                </c:pt>
                <c:pt idx="559">
                  <c:v>403.98</c:v>
                </c:pt>
                <c:pt idx="560">
                  <c:v>404.14</c:v>
                </c:pt>
                <c:pt idx="561">
                  <c:v>404.03</c:v>
                </c:pt>
                <c:pt idx="562">
                  <c:v>403.94</c:v>
                </c:pt>
                <c:pt idx="563">
                  <c:v>403.71</c:v>
                </c:pt>
                <c:pt idx="564">
                  <c:v>403.58</c:v>
                </c:pt>
                <c:pt idx="565">
                  <c:v>403.38</c:v>
                </c:pt>
                <c:pt idx="566">
                  <c:v>402.9</c:v>
                </c:pt>
                <c:pt idx="567">
                  <c:v>402.65</c:v>
                </c:pt>
                <c:pt idx="568">
                  <c:v>402.63</c:v>
                </c:pt>
                <c:pt idx="569">
                  <c:v>401.96</c:v>
                </c:pt>
                <c:pt idx="570">
                  <c:v>401.27</c:v>
                </c:pt>
                <c:pt idx="571">
                  <c:v>399.77</c:v>
                </c:pt>
                <c:pt idx="572">
                  <c:v>398.48</c:v>
                </c:pt>
                <c:pt idx="573">
                  <c:v>397.76</c:v>
                </c:pt>
                <c:pt idx="574">
                  <c:v>396.05</c:v>
                </c:pt>
                <c:pt idx="575">
                  <c:v>395.68</c:v>
                </c:pt>
                <c:pt idx="576">
                  <c:v>394.71</c:v>
                </c:pt>
                <c:pt idx="577">
                  <c:v>394.46</c:v>
                </c:pt>
                <c:pt idx="578">
                  <c:v>393.28</c:v>
                </c:pt>
                <c:pt idx="579">
                  <c:v>391.97</c:v>
                </c:pt>
                <c:pt idx="580">
                  <c:v>390.99</c:v>
                </c:pt>
                <c:pt idx="581">
                  <c:v>389.72</c:v>
                </c:pt>
                <c:pt idx="582">
                  <c:v>388.59</c:v>
                </c:pt>
                <c:pt idx="583">
                  <c:v>388.47</c:v>
                </c:pt>
                <c:pt idx="584">
                  <c:v>389.04</c:v>
                </c:pt>
                <c:pt idx="585">
                  <c:v>389.61</c:v>
                </c:pt>
                <c:pt idx="586">
                  <c:v>390.37</c:v>
                </c:pt>
                <c:pt idx="587">
                  <c:v>391.46</c:v>
                </c:pt>
                <c:pt idx="588">
                  <c:v>393.84</c:v>
                </c:pt>
                <c:pt idx="589">
                  <c:v>395.76</c:v>
                </c:pt>
                <c:pt idx="590">
                  <c:v>395.24</c:v>
                </c:pt>
                <c:pt idx="591">
                  <c:v>395.1</c:v>
                </c:pt>
                <c:pt idx="592">
                  <c:v>394.07</c:v>
                </c:pt>
                <c:pt idx="593">
                  <c:v>392.6</c:v>
                </c:pt>
                <c:pt idx="594">
                  <c:v>391.44</c:v>
                </c:pt>
                <c:pt idx="595">
                  <c:v>390.04</c:v>
                </c:pt>
                <c:pt idx="596">
                  <c:v>388.6</c:v>
                </c:pt>
                <c:pt idx="597">
                  <c:v>388.08</c:v>
                </c:pt>
                <c:pt idx="598">
                  <c:v>387.81</c:v>
                </c:pt>
                <c:pt idx="599">
                  <c:v>388</c:v>
                </c:pt>
                <c:pt idx="600">
                  <c:v>387.63</c:v>
                </c:pt>
                <c:pt idx="601">
                  <c:v>387.32</c:v>
                </c:pt>
                <c:pt idx="602">
                  <c:v>387.92</c:v>
                </c:pt>
                <c:pt idx="603">
                  <c:v>387.73</c:v>
                </c:pt>
                <c:pt idx="604">
                  <c:v>388.01</c:v>
                </c:pt>
                <c:pt idx="605">
                  <c:v>388.01</c:v>
                </c:pt>
                <c:pt idx="606">
                  <c:v>387.64</c:v>
                </c:pt>
                <c:pt idx="607">
                  <c:v>387.69</c:v>
                </c:pt>
                <c:pt idx="608">
                  <c:v>387.52</c:v>
                </c:pt>
                <c:pt idx="609">
                  <c:v>388.09</c:v>
                </c:pt>
                <c:pt idx="610">
                  <c:v>387.6</c:v>
                </c:pt>
                <c:pt idx="611">
                  <c:v>387.97</c:v>
                </c:pt>
                <c:pt idx="612">
                  <c:v>388.24</c:v>
                </c:pt>
                <c:pt idx="613">
                  <c:v>388.37</c:v>
                </c:pt>
                <c:pt idx="614">
                  <c:v>387.58</c:v>
                </c:pt>
                <c:pt idx="615">
                  <c:v>387.77</c:v>
                </c:pt>
                <c:pt idx="616">
                  <c:v>388.03</c:v>
                </c:pt>
                <c:pt idx="617">
                  <c:v>387.5</c:v>
                </c:pt>
                <c:pt idx="618">
                  <c:v>388.32</c:v>
                </c:pt>
                <c:pt idx="619">
                  <c:v>387.38</c:v>
                </c:pt>
                <c:pt idx="620">
                  <c:v>387.52</c:v>
                </c:pt>
                <c:pt idx="621">
                  <c:v>387.34</c:v>
                </c:pt>
                <c:pt idx="622">
                  <c:v>388.17</c:v>
                </c:pt>
                <c:pt idx="623">
                  <c:v>387.65</c:v>
                </c:pt>
                <c:pt idx="624">
                  <c:v>387.71</c:v>
                </c:pt>
                <c:pt idx="625">
                  <c:v>387.54</c:v>
                </c:pt>
                <c:pt idx="626">
                  <c:v>387.58</c:v>
                </c:pt>
                <c:pt idx="627">
                  <c:v>387.61</c:v>
                </c:pt>
                <c:pt idx="628">
                  <c:v>388.04</c:v>
                </c:pt>
                <c:pt idx="629">
                  <c:v>388.49</c:v>
                </c:pt>
                <c:pt idx="630">
                  <c:v>388.78</c:v>
                </c:pt>
                <c:pt idx="631">
                  <c:v>388.73</c:v>
                </c:pt>
                <c:pt idx="632">
                  <c:v>388.58</c:v>
                </c:pt>
                <c:pt idx="633">
                  <c:v>388.16</c:v>
                </c:pt>
                <c:pt idx="634">
                  <c:v>388.52</c:v>
                </c:pt>
                <c:pt idx="635">
                  <c:v>388.05</c:v>
                </c:pt>
                <c:pt idx="636">
                  <c:v>388.2</c:v>
                </c:pt>
                <c:pt idx="637">
                  <c:v>388.33</c:v>
                </c:pt>
                <c:pt idx="638">
                  <c:v>388.12</c:v>
                </c:pt>
                <c:pt idx="639">
                  <c:v>388.16</c:v>
                </c:pt>
                <c:pt idx="640">
                  <c:v>388.06</c:v>
                </c:pt>
                <c:pt idx="641">
                  <c:v>388.16</c:v>
                </c:pt>
                <c:pt idx="642">
                  <c:v>388.24</c:v>
                </c:pt>
                <c:pt idx="643">
                  <c:v>387.97</c:v>
                </c:pt>
                <c:pt idx="644">
                  <c:v>387.88</c:v>
                </c:pt>
                <c:pt idx="645">
                  <c:v>388.01</c:v>
                </c:pt>
                <c:pt idx="646">
                  <c:v>387.89</c:v>
                </c:pt>
                <c:pt idx="647">
                  <c:v>388.45</c:v>
                </c:pt>
                <c:pt idx="648">
                  <c:v>388</c:v>
                </c:pt>
                <c:pt idx="649">
                  <c:v>387.81</c:v>
                </c:pt>
                <c:pt idx="650">
                  <c:v>387.97</c:v>
                </c:pt>
                <c:pt idx="651">
                  <c:v>388.23</c:v>
                </c:pt>
                <c:pt idx="652">
                  <c:v>387.99</c:v>
                </c:pt>
                <c:pt idx="653">
                  <c:v>388.37</c:v>
                </c:pt>
                <c:pt idx="654">
                  <c:v>387.75</c:v>
                </c:pt>
                <c:pt idx="655">
                  <c:v>387.91</c:v>
                </c:pt>
                <c:pt idx="656">
                  <c:v>388.39</c:v>
                </c:pt>
                <c:pt idx="657">
                  <c:v>387.89</c:v>
                </c:pt>
                <c:pt idx="658">
                  <c:v>388.4</c:v>
                </c:pt>
                <c:pt idx="659">
                  <c:v>387.65</c:v>
                </c:pt>
                <c:pt idx="660">
                  <c:v>388.38</c:v>
                </c:pt>
                <c:pt idx="661">
                  <c:v>388.1</c:v>
                </c:pt>
                <c:pt idx="662">
                  <c:v>387.83</c:v>
                </c:pt>
                <c:pt idx="663">
                  <c:v>387.85</c:v>
                </c:pt>
                <c:pt idx="664">
                  <c:v>387.78</c:v>
                </c:pt>
                <c:pt idx="665">
                  <c:v>388.21</c:v>
                </c:pt>
                <c:pt idx="666">
                  <c:v>387.73</c:v>
                </c:pt>
                <c:pt idx="667">
                  <c:v>388.49</c:v>
                </c:pt>
                <c:pt idx="668">
                  <c:v>388.22</c:v>
                </c:pt>
                <c:pt idx="669">
                  <c:v>388.26</c:v>
                </c:pt>
                <c:pt idx="670">
                  <c:v>388.62</c:v>
                </c:pt>
                <c:pt idx="671">
                  <c:v>388.42</c:v>
                </c:pt>
                <c:pt idx="672">
                  <c:v>388.26</c:v>
                </c:pt>
                <c:pt idx="673">
                  <c:v>388.12</c:v>
                </c:pt>
                <c:pt idx="674">
                  <c:v>388.16</c:v>
                </c:pt>
                <c:pt idx="675">
                  <c:v>388.1</c:v>
                </c:pt>
                <c:pt idx="676">
                  <c:v>388.36</c:v>
                </c:pt>
                <c:pt idx="677">
                  <c:v>388</c:v>
                </c:pt>
                <c:pt idx="678">
                  <c:v>388.04</c:v>
                </c:pt>
                <c:pt idx="679">
                  <c:v>388.11</c:v>
                </c:pt>
                <c:pt idx="680">
                  <c:v>387.82</c:v>
                </c:pt>
                <c:pt idx="681">
                  <c:v>387.91</c:v>
                </c:pt>
                <c:pt idx="682">
                  <c:v>387.85</c:v>
                </c:pt>
                <c:pt idx="683">
                  <c:v>387.53</c:v>
                </c:pt>
                <c:pt idx="684">
                  <c:v>387.64</c:v>
                </c:pt>
                <c:pt idx="685">
                  <c:v>387.38</c:v>
                </c:pt>
                <c:pt idx="686">
                  <c:v>387.63</c:v>
                </c:pt>
                <c:pt idx="687">
                  <c:v>387.3</c:v>
                </c:pt>
                <c:pt idx="688">
                  <c:v>387.09</c:v>
                </c:pt>
                <c:pt idx="689">
                  <c:v>387.15</c:v>
                </c:pt>
                <c:pt idx="690">
                  <c:v>387.22</c:v>
                </c:pt>
                <c:pt idx="691">
                  <c:v>387.27</c:v>
                </c:pt>
                <c:pt idx="692">
                  <c:v>387.27</c:v>
                </c:pt>
                <c:pt idx="693">
                  <c:v>387.23</c:v>
                </c:pt>
                <c:pt idx="694">
                  <c:v>387.19</c:v>
                </c:pt>
                <c:pt idx="695">
                  <c:v>387.61</c:v>
                </c:pt>
                <c:pt idx="696">
                  <c:v>387.09</c:v>
                </c:pt>
                <c:pt idx="697">
                  <c:v>387.75</c:v>
                </c:pt>
                <c:pt idx="698">
                  <c:v>387.27</c:v>
                </c:pt>
                <c:pt idx="699">
                  <c:v>387.83</c:v>
                </c:pt>
                <c:pt idx="700">
                  <c:v>387.36</c:v>
                </c:pt>
                <c:pt idx="701">
                  <c:v>387.5</c:v>
                </c:pt>
                <c:pt idx="702">
                  <c:v>387.45</c:v>
                </c:pt>
                <c:pt idx="703">
                  <c:v>387.32</c:v>
                </c:pt>
                <c:pt idx="704">
                  <c:v>387.29</c:v>
                </c:pt>
                <c:pt idx="705">
                  <c:v>387.11</c:v>
                </c:pt>
                <c:pt idx="706">
                  <c:v>387.18</c:v>
                </c:pt>
                <c:pt idx="707">
                  <c:v>387.05</c:v>
                </c:pt>
                <c:pt idx="708">
                  <c:v>386.99</c:v>
                </c:pt>
                <c:pt idx="709">
                  <c:v>386.93</c:v>
                </c:pt>
                <c:pt idx="710">
                  <c:v>387.42</c:v>
                </c:pt>
                <c:pt idx="711">
                  <c:v>387.06</c:v>
                </c:pt>
                <c:pt idx="712">
                  <c:v>387.15</c:v>
                </c:pt>
                <c:pt idx="713">
                  <c:v>387.17</c:v>
                </c:pt>
                <c:pt idx="714">
                  <c:v>387.13</c:v>
                </c:pt>
                <c:pt idx="715">
                  <c:v>387.2</c:v>
                </c:pt>
                <c:pt idx="716">
                  <c:v>387.28</c:v>
                </c:pt>
                <c:pt idx="717">
                  <c:v>387.47</c:v>
                </c:pt>
                <c:pt idx="718">
                  <c:v>387.25</c:v>
                </c:pt>
                <c:pt idx="719">
                  <c:v>387.16</c:v>
                </c:pt>
                <c:pt idx="720">
                  <c:v>387.21</c:v>
                </c:pt>
                <c:pt idx="721">
                  <c:v>387.67</c:v>
                </c:pt>
                <c:pt idx="722">
                  <c:v>387.14</c:v>
                </c:pt>
                <c:pt idx="723">
                  <c:v>387.25</c:v>
                </c:pt>
                <c:pt idx="724">
                  <c:v>387.13</c:v>
                </c:pt>
                <c:pt idx="725">
                  <c:v>387.06</c:v>
                </c:pt>
                <c:pt idx="726">
                  <c:v>387.05</c:v>
                </c:pt>
                <c:pt idx="727">
                  <c:v>387.62</c:v>
                </c:pt>
                <c:pt idx="728">
                  <c:v>387.17</c:v>
                </c:pt>
                <c:pt idx="729">
                  <c:v>387.09</c:v>
                </c:pt>
                <c:pt idx="730">
                  <c:v>387.24</c:v>
                </c:pt>
                <c:pt idx="731">
                  <c:v>387.36</c:v>
                </c:pt>
                <c:pt idx="732">
                  <c:v>387.23</c:v>
                </c:pt>
                <c:pt idx="733">
                  <c:v>387.37</c:v>
                </c:pt>
                <c:pt idx="734">
                  <c:v>387.36</c:v>
                </c:pt>
                <c:pt idx="735">
                  <c:v>387.51</c:v>
                </c:pt>
                <c:pt idx="736">
                  <c:v>387.65</c:v>
                </c:pt>
                <c:pt idx="737">
                  <c:v>387.64</c:v>
                </c:pt>
                <c:pt idx="738">
                  <c:v>388.25</c:v>
                </c:pt>
                <c:pt idx="739">
                  <c:v>388.89</c:v>
                </c:pt>
                <c:pt idx="740">
                  <c:v>388.97</c:v>
                </c:pt>
                <c:pt idx="741">
                  <c:v>389.19</c:v>
                </c:pt>
                <c:pt idx="742">
                  <c:v>389.45</c:v>
                </c:pt>
                <c:pt idx="743">
                  <c:v>389.76</c:v>
                </c:pt>
                <c:pt idx="744">
                  <c:v>390.14</c:v>
                </c:pt>
                <c:pt idx="745">
                  <c:v>390.88</c:v>
                </c:pt>
                <c:pt idx="746">
                  <c:v>391.63</c:v>
                </c:pt>
                <c:pt idx="747">
                  <c:v>392.97</c:v>
                </c:pt>
                <c:pt idx="748">
                  <c:v>394.64</c:v>
                </c:pt>
                <c:pt idx="749">
                  <c:v>397.88</c:v>
                </c:pt>
                <c:pt idx="750">
                  <c:v>399.59</c:v>
                </c:pt>
                <c:pt idx="751">
                  <c:v>402.72</c:v>
                </c:pt>
                <c:pt idx="752">
                  <c:v>403.03</c:v>
                </c:pt>
                <c:pt idx="753">
                  <c:v>401.31</c:v>
                </c:pt>
                <c:pt idx="754">
                  <c:v>395.78</c:v>
                </c:pt>
                <c:pt idx="755">
                  <c:v>394.87</c:v>
                </c:pt>
                <c:pt idx="756">
                  <c:v>394.35</c:v>
                </c:pt>
                <c:pt idx="757">
                  <c:v>394.31</c:v>
                </c:pt>
                <c:pt idx="758">
                  <c:v>394.01</c:v>
                </c:pt>
                <c:pt idx="759">
                  <c:v>393.82</c:v>
                </c:pt>
                <c:pt idx="760">
                  <c:v>394.59</c:v>
                </c:pt>
                <c:pt idx="761">
                  <c:v>394.62</c:v>
                </c:pt>
                <c:pt idx="762">
                  <c:v>394.91</c:v>
                </c:pt>
                <c:pt idx="763">
                  <c:v>395.05</c:v>
                </c:pt>
                <c:pt idx="764">
                  <c:v>395.58</c:v>
                </c:pt>
                <c:pt idx="765">
                  <c:v>395.75</c:v>
                </c:pt>
                <c:pt idx="766">
                  <c:v>396.06</c:v>
                </c:pt>
                <c:pt idx="767">
                  <c:v>396.18</c:v>
                </c:pt>
                <c:pt idx="768">
                  <c:v>396.48</c:v>
                </c:pt>
                <c:pt idx="769">
                  <c:v>396.56</c:v>
                </c:pt>
                <c:pt idx="770">
                  <c:v>396.9</c:v>
                </c:pt>
                <c:pt idx="771">
                  <c:v>396.76</c:v>
                </c:pt>
                <c:pt idx="772">
                  <c:v>396.47</c:v>
                </c:pt>
                <c:pt idx="773">
                  <c:v>396.85</c:v>
                </c:pt>
                <c:pt idx="774">
                  <c:v>396.84</c:v>
                </c:pt>
                <c:pt idx="775">
                  <c:v>397.22</c:v>
                </c:pt>
                <c:pt idx="776">
                  <c:v>397.78</c:v>
                </c:pt>
                <c:pt idx="777">
                  <c:v>398.09</c:v>
                </c:pt>
                <c:pt idx="778">
                  <c:v>398.1</c:v>
                </c:pt>
                <c:pt idx="779">
                  <c:v>398.94</c:v>
                </c:pt>
                <c:pt idx="780">
                  <c:v>398.64</c:v>
                </c:pt>
                <c:pt idx="781">
                  <c:v>398.84</c:v>
                </c:pt>
                <c:pt idx="782">
                  <c:v>398.74</c:v>
                </c:pt>
                <c:pt idx="783">
                  <c:v>398.88</c:v>
                </c:pt>
                <c:pt idx="784">
                  <c:v>398.97</c:v>
                </c:pt>
                <c:pt idx="785">
                  <c:v>398.36</c:v>
                </c:pt>
                <c:pt idx="786">
                  <c:v>398.27</c:v>
                </c:pt>
                <c:pt idx="787">
                  <c:v>397.92</c:v>
                </c:pt>
                <c:pt idx="788">
                  <c:v>397.35</c:v>
                </c:pt>
                <c:pt idx="789">
                  <c:v>396.99</c:v>
                </c:pt>
                <c:pt idx="790">
                  <c:v>396.71</c:v>
                </c:pt>
                <c:pt idx="791">
                  <c:v>396.58</c:v>
                </c:pt>
                <c:pt idx="792">
                  <c:v>396.83</c:v>
                </c:pt>
                <c:pt idx="793">
                  <c:v>396.76</c:v>
                </c:pt>
                <c:pt idx="794">
                  <c:v>396.41</c:v>
                </c:pt>
                <c:pt idx="795">
                  <c:v>396.54</c:v>
                </c:pt>
                <c:pt idx="796">
                  <c:v>396.56</c:v>
                </c:pt>
                <c:pt idx="797">
                  <c:v>396.42</c:v>
                </c:pt>
                <c:pt idx="798">
                  <c:v>396.51</c:v>
                </c:pt>
                <c:pt idx="799">
                  <c:v>396.39</c:v>
                </c:pt>
                <c:pt idx="800">
                  <c:v>396.23</c:v>
                </c:pt>
                <c:pt idx="801">
                  <c:v>395.72</c:v>
                </c:pt>
                <c:pt idx="802">
                  <c:v>395.31</c:v>
                </c:pt>
                <c:pt idx="803">
                  <c:v>394.41</c:v>
                </c:pt>
                <c:pt idx="804">
                  <c:v>393.9</c:v>
                </c:pt>
                <c:pt idx="805">
                  <c:v>393.55</c:v>
                </c:pt>
                <c:pt idx="806">
                  <c:v>393.51</c:v>
                </c:pt>
                <c:pt idx="807">
                  <c:v>393.26</c:v>
                </c:pt>
                <c:pt idx="808">
                  <c:v>393.35</c:v>
                </c:pt>
                <c:pt idx="809">
                  <c:v>393.69</c:v>
                </c:pt>
                <c:pt idx="810">
                  <c:v>393.86</c:v>
                </c:pt>
                <c:pt idx="811">
                  <c:v>394.3</c:v>
                </c:pt>
                <c:pt idx="812">
                  <c:v>394.58</c:v>
                </c:pt>
                <c:pt idx="813">
                  <c:v>394.58</c:v>
                </c:pt>
                <c:pt idx="814">
                  <c:v>394.73</c:v>
                </c:pt>
                <c:pt idx="815">
                  <c:v>394.04</c:v>
                </c:pt>
                <c:pt idx="816">
                  <c:v>393.42</c:v>
                </c:pt>
                <c:pt idx="817">
                  <c:v>393.51</c:v>
                </c:pt>
                <c:pt idx="818">
                  <c:v>393.26</c:v>
                </c:pt>
                <c:pt idx="819">
                  <c:v>393.35</c:v>
                </c:pt>
                <c:pt idx="820">
                  <c:v>393.69</c:v>
                </c:pt>
                <c:pt idx="821">
                  <c:v>393.86</c:v>
                </c:pt>
                <c:pt idx="822">
                  <c:v>394.3</c:v>
                </c:pt>
                <c:pt idx="823">
                  <c:v>394.58</c:v>
                </c:pt>
                <c:pt idx="824">
                  <c:v>394.58</c:v>
                </c:pt>
                <c:pt idx="825">
                  <c:v>394.73</c:v>
                </c:pt>
                <c:pt idx="826">
                  <c:v>394.04</c:v>
                </c:pt>
                <c:pt idx="827">
                  <c:v>393.42</c:v>
                </c:pt>
                <c:pt idx="828">
                  <c:v>392.74</c:v>
                </c:pt>
                <c:pt idx="829">
                  <c:v>391.74</c:v>
                </c:pt>
                <c:pt idx="830">
                  <c:v>391.1</c:v>
                </c:pt>
                <c:pt idx="831">
                  <c:v>391.16</c:v>
                </c:pt>
                <c:pt idx="832">
                  <c:v>391.32</c:v>
                </c:pt>
                <c:pt idx="833">
                  <c:v>391.22</c:v>
                </c:pt>
                <c:pt idx="834">
                  <c:v>391.14</c:v>
                </c:pt>
                <c:pt idx="835">
                  <c:v>391.01</c:v>
                </c:pt>
                <c:pt idx="836">
                  <c:v>391.78</c:v>
                </c:pt>
                <c:pt idx="837">
                  <c:v>391.08</c:v>
                </c:pt>
                <c:pt idx="838">
                  <c:v>391.07</c:v>
                </c:pt>
                <c:pt idx="839">
                  <c:v>390.92</c:v>
                </c:pt>
                <c:pt idx="840">
                  <c:v>390.68</c:v>
                </c:pt>
                <c:pt idx="841">
                  <c:v>391.27</c:v>
                </c:pt>
                <c:pt idx="842">
                  <c:v>390.94</c:v>
                </c:pt>
                <c:pt idx="843">
                  <c:v>390.9</c:v>
                </c:pt>
                <c:pt idx="844">
                  <c:v>390.51</c:v>
                </c:pt>
                <c:pt idx="845">
                  <c:v>390.13</c:v>
                </c:pt>
                <c:pt idx="846">
                  <c:v>389.56</c:v>
                </c:pt>
                <c:pt idx="847">
                  <c:v>390.33</c:v>
                </c:pt>
                <c:pt idx="848">
                  <c:v>389.46</c:v>
                </c:pt>
                <c:pt idx="849">
                  <c:v>389.45</c:v>
                </c:pt>
                <c:pt idx="850">
                  <c:v>389.94</c:v>
                </c:pt>
                <c:pt idx="851">
                  <c:v>389.41</c:v>
                </c:pt>
                <c:pt idx="852">
                  <c:v>389.46</c:v>
                </c:pt>
                <c:pt idx="853">
                  <c:v>389.46</c:v>
                </c:pt>
                <c:pt idx="854">
                  <c:v>389.28</c:v>
                </c:pt>
                <c:pt idx="855">
                  <c:v>389.25</c:v>
                </c:pt>
                <c:pt idx="856">
                  <c:v>388.86</c:v>
                </c:pt>
                <c:pt idx="857">
                  <c:v>388.08</c:v>
                </c:pt>
                <c:pt idx="858">
                  <c:v>387.99</c:v>
                </c:pt>
                <c:pt idx="859">
                  <c:v>386.94</c:v>
                </c:pt>
                <c:pt idx="860">
                  <c:v>386.33</c:v>
                </c:pt>
                <c:pt idx="861">
                  <c:v>386.2</c:v>
                </c:pt>
                <c:pt idx="862">
                  <c:v>384.92</c:v>
                </c:pt>
                <c:pt idx="863">
                  <c:v>385.06</c:v>
                </c:pt>
                <c:pt idx="864">
                  <c:v>384.44</c:v>
                </c:pt>
                <c:pt idx="865">
                  <c:v>383.77</c:v>
                </c:pt>
                <c:pt idx="866">
                  <c:v>384.14</c:v>
                </c:pt>
                <c:pt idx="867">
                  <c:v>384.36</c:v>
                </c:pt>
                <c:pt idx="868">
                  <c:v>384.15</c:v>
                </c:pt>
                <c:pt idx="869">
                  <c:v>383.94</c:v>
                </c:pt>
                <c:pt idx="870">
                  <c:v>383.95</c:v>
                </c:pt>
                <c:pt idx="871">
                  <c:v>383.86</c:v>
                </c:pt>
                <c:pt idx="872">
                  <c:v>383.76</c:v>
                </c:pt>
                <c:pt idx="873">
                  <c:v>383.4</c:v>
                </c:pt>
                <c:pt idx="874">
                  <c:v>383.46</c:v>
                </c:pt>
                <c:pt idx="875">
                  <c:v>383.1</c:v>
                </c:pt>
                <c:pt idx="876">
                  <c:v>383.54</c:v>
                </c:pt>
                <c:pt idx="877">
                  <c:v>383.25</c:v>
                </c:pt>
                <c:pt idx="878">
                  <c:v>383.48</c:v>
                </c:pt>
                <c:pt idx="879">
                  <c:v>383.23</c:v>
                </c:pt>
                <c:pt idx="880">
                  <c:v>383.76</c:v>
                </c:pt>
                <c:pt idx="881">
                  <c:v>384.28</c:v>
                </c:pt>
                <c:pt idx="882">
                  <c:v>384.44</c:v>
                </c:pt>
                <c:pt idx="883">
                  <c:v>384.81</c:v>
                </c:pt>
                <c:pt idx="884">
                  <c:v>385.68</c:v>
                </c:pt>
                <c:pt idx="885">
                  <c:v>386.08</c:v>
                </c:pt>
                <c:pt idx="886">
                  <c:v>385.62</c:v>
                </c:pt>
                <c:pt idx="887">
                  <c:v>385.29</c:v>
                </c:pt>
                <c:pt idx="888">
                  <c:v>384.91</c:v>
                </c:pt>
                <c:pt idx="889">
                  <c:v>384.32</c:v>
                </c:pt>
                <c:pt idx="890">
                  <c:v>384.47</c:v>
                </c:pt>
                <c:pt idx="891">
                  <c:v>385.32</c:v>
                </c:pt>
                <c:pt idx="892">
                  <c:v>384.51</c:v>
                </c:pt>
                <c:pt idx="893">
                  <c:v>384.46</c:v>
                </c:pt>
                <c:pt idx="894">
                  <c:v>384.26</c:v>
                </c:pt>
                <c:pt idx="895">
                  <c:v>384.11</c:v>
                </c:pt>
                <c:pt idx="896">
                  <c:v>384.19</c:v>
                </c:pt>
                <c:pt idx="897">
                  <c:v>383.82</c:v>
                </c:pt>
                <c:pt idx="898">
                  <c:v>383.74</c:v>
                </c:pt>
                <c:pt idx="899">
                  <c:v>383.91</c:v>
                </c:pt>
                <c:pt idx="900">
                  <c:v>384.14</c:v>
                </c:pt>
                <c:pt idx="901">
                  <c:v>384.12</c:v>
                </c:pt>
                <c:pt idx="902">
                  <c:v>383.96</c:v>
                </c:pt>
                <c:pt idx="903">
                  <c:v>384.12</c:v>
                </c:pt>
                <c:pt idx="904">
                  <c:v>384.23</c:v>
                </c:pt>
                <c:pt idx="905">
                  <c:v>383.83</c:v>
                </c:pt>
                <c:pt idx="906">
                  <c:v>383.97</c:v>
                </c:pt>
                <c:pt idx="907">
                  <c:v>383.9</c:v>
                </c:pt>
                <c:pt idx="908">
                  <c:v>383.74</c:v>
                </c:pt>
                <c:pt idx="909">
                  <c:v>383.94</c:v>
                </c:pt>
                <c:pt idx="910">
                  <c:v>383.77</c:v>
                </c:pt>
                <c:pt idx="911">
                  <c:v>383.84</c:v>
                </c:pt>
                <c:pt idx="912">
                  <c:v>383.84</c:v>
                </c:pt>
                <c:pt idx="913">
                  <c:v>383.82</c:v>
                </c:pt>
                <c:pt idx="914">
                  <c:v>383.55</c:v>
                </c:pt>
                <c:pt idx="915">
                  <c:v>383.56</c:v>
                </c:pt>
                <c:pt idx="916">
                  <c:v>384.03</c:v>
                </c:pt>
                <c:pt idx="917">
                  <c:v>383.68</c:v>
                </c:pt>
                <c:pt idx="918">
                  <c:v>383.65</c:v>
                </c:pt>
                <c:pt idx="919">
                  <c:v>383.59</c:v>
                </c:pt>
                <c:pt idx="920">
                  <c:v>383.58</c:v>
                </c:pt>
                <c:pt idx="921">
                  <c:v>383.81</c:v>
                </c:pt>
                <c:pt idx="922">
                  <c:v>383.56</c:v>
                </c:pt>
                <c:pt idx="923">
                  <c:v>383.5</c:v>
                </c:pt>
                <c:pt idx="924">
                  <c:v>383.1</c:v>
                </c:pt>
                <c:pt idx="925">
                  <c:v>383.27</c:v>
                </c:pt>
                <c:pt idx="926">
                  <c:v>382.97</c:v>
                </c:pt>
                <c:pt idx="927">
                  <c:v>382.77</c:v>
                </c:pt>
                <c:pt idx="928">
                  <c:v>382.7</c:v>
                </c:pt>
                <c:pt idx="929">
                  <c:v>382.62</c:v>
                </c:pt>
                <c:pt idx="930">
                  <c:v>382.82</c:v>
                </c:pt>
                <c:pt idx="931">
                  <c:v>382.51</c:v>
                </c:pt>
                <c:pt idx="932">
                  <c:v>382.25</c:v>
                </c:pt>
                <c:pt idx="933">
                  <c:v>382.97</c:v>
                </c:pt>
                <c:pt idx="934">
                  <c:v>382.52</c:v>
                </c:pt>
                <c:pt idx="935">
                  <c:v>382.61</c:v>
                </c:pt>
                <c:pt idx="936">
                  <c:v>382.68</c:v>
                </c:pt>
                <c:pt idx="937">
                  <c:v>382.65</c:v>
                </c:pt>
                <c:pt idx="938">
                  <c:v>382.25</c:v>
                </c:pt>
                <c:pt idx="939">
                  <c:v>382.77</c:v>
                </c:pt>
                <c:pt idx="940">
                  <c:v>382.5</c:v>
                </c:pt>
                <c:pt idx="941">
                  <c:v>382.95</c:v>
                </c:pt>
                <c:pt idx="942">
                  <c:v>382.49</c:v>
                </c:pt>
                <c:pt idx="943">
                  <c:v>382.75</c:v>
                </c:pt>
                <c:pt idx="944">
                  <c:v>383.47</c:v>
                </c:pt>
                <c:pt idx="945">
                  <c:v>383.12</c:v>
                </c:pt>
                <c:pt idx="946">
                  <c:v>383.12</c:v>
                </c:pt>
                <c:pt idx="947">
                  <c:v>382.94</c:v>
                </c:pt>
                <c:pt idx="948">
                  <c:v>382.59</c:v>
                </c:pt>
                <c:pt idx="949">
                  <c:v>382.85</c:v>
                </c:pt>
                <c:pt idx="950">
                  <c:v>383.45</c:v>
                </c:pt>
                <c:pt idx="951">
                  <c:v>382.85</c:v>
                </c:pt>
                <c:pt idx="952">
                  <c:v>382.72</c:v>
                </c:pt>
                <c:pt idx="953">
                  <c:v>383.47</c:v>
                </c:pt>
                <c:pt idx="954">
                  <c:v>382.71</c:v>
                </c:pt>
                <c:pt idx="955">
                  <c:v>382.75</c:v>
                </c:pt>
                <c:pt idx="956">
                  <c:v>382.52</c:v>
                </c:pt>
                <c:pt idx="957">
                  <c:v>382.74</c:v>
                </c:pt>
                <c:pt idx="958">
                  <c:v>383.34</c:v>
                </c:pt>
                <c:pt idx="959">
                  <c:v>382.76</c:v>
                </c:pt>
                <c:pt idx="960">
                  <c:v>382.58</c:v>
                </c:pt>
                <c:pt idx="961">
                  <c:v>382.63</c:v>
                </c:pt>
                <c:pt idx="962">
                  <c:v>382.75</c:v>
                </c:pt>
                <c:pt idx="963">
                  <c:v>382.55</c:v>
                </c:pt>
                <c:pt idx="964">
                  <c:v>382.68</c:v>
                </c:pt>
                <c:pt idx="965">
                  <c:v>382.57</c:v>
                </c:pt>
                <c:pt idx="966">
                  <c:v>382.77</c:v>
                </c:pt>
                <c:pt idx="967">
                  <c:v>382.67</c:v>
                </c:pt>
                <c:pt idx="968">
                  <c:v>382.48</c:v>
                </c:pt>
                <c:pt idx="969">
                  <c:v>382.59</c:v>
                </c:pt>
                <c:pt idx="970">
                  <c:v>383.01</c:v>
                </c:pt>
                <c:pt idx="971">
                  <c:v>382.53</c:v>
                </c:pt>
                <c:pt idx="972">
                  <c:v>382.51</c:v>
                </c:pt>
                <c:pt idx="973">
                  <c:v>382.54</c:v>
                </c:pt>
                <c:pt idx="974">
                  <c:v>383.05</c:v>
                </c:pt>
                <c:pt idx="975">
                  <c:v>382.7</c:v>
                </c:pt>
                <c:pt idx="976">
                  <c:v>382.78</c:v>
                </c:pt>
                <c:pt idx="977">
                  <c:v>382.62</c:v>
                </c:pt>
                <c:pt idx="978">
                  <c:v>382.72</c:v>
                </c:pt>
                <c:pt idx="979">
                  <c:v>382.65</c:v>
                </c:pt>
                <c:pt idx="980">
                  <c:v>382.55</c:v>
                </c:pt>
                <c:pt idx="981">
                  <c:v>382.55</c:v>
                </c:pt>
                <c:pt idx="982">
                  <c:v>382.57</c:v>
                </c:pt>
                <c:pt idx="983">
                  <c:v>382.48</c:v>
                </c:pt>
                <c:pt idx="984">
                  <c:v>382.54</c:v>
                </c:pt>
                <c:pt idx="985">
                  <c:v>382.61</c:v>
                </c:pt>
                <c:pt idx="986">
                  <c:v>382.52</c:v>
                </c:pt>
                <c:pt idx="987">
                  <c:v>382.09</c:v>
                </c:pt>
                <c:pt idx="988">
                  <c:v>382.28</c:v>
                </c:pt>
                <c:pt idx="989">
                  <c:v>382.12</c:v>
                </c:pt>
                <c:pt idx="990">
                  <c:v>381.72</c:v>
                </c:pt>
                <c:pt idx="991">
                  <c:v>382.01</c:v>
                </c:pt>
                <c:pt idx="992">
                  <c:v>381.47</c:v>
                </c:pt>
                <c:pt idx="993">
                  <c:v>382.05</c:v>
                </c:pt>
                <c:pt idx="994">
                  <c:v>381.61</c:v>
                </c:pt>
                <c:pt idx="995">
                  <c:v>381.6</c:v>
                </c:pt>
                <c:pt idx="996">
                  <c:v>381.31</c:v>
                </c:pt>
                <c:pt idx="997">
                  <c:v>381.12</c:v>
                </c:pt>
                <c:pt idx="998">
                  <c:v>381.07</c:v>
                </c:pt>
                <c:pt idx="999">
                  <c:v>381.43</c:v>
                </c:pt>
                <c:pt idx="1000">
                  <c:v>381.19</c:v>
                </c:pt>
                <c:pt idx="1001">
                  <c:v>381.24</c:v>
                </c:pt>
                <c:pt idx="1002">
                  <c:v>381.2</c:v>
                </c:pt>
                <c:pt idx="1003">
                  <c:v>381.14</c:v>
                </c:pt>
                <c:pt idx="1004">
                  <c:v>381.5</c:v>
                </c:pt>
                <c:pt idx="1005">
                  <c:v>381.55</c:v>
                </c:pt>
                <c:pt idx="1006">
                  <c:v>381.66</c:v>
                </c:pt>
                <c:pt idx="1007">
                  <c:v>381.82</c:v>
                </c:pt>
                <c:pt idx="1008">
                  <c:v>381.84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5DF9-A44C-8E75-FCE9AFBD20CD}"/>
            </c:ext>
          </c:extLst>
        </c:ser>
        <c:ser>
          <c:idx val="1"/>
          <c:order val="1"/>
          <c:tx>
            <c:strRef>
              <c:f>'Գծապատկեր 3.Դ.5'!$L$1</c:f>
              <c:strCache>
                <c:ptCount val="1"/>
                <c:pt idx="0">
                  <c:v>Եվրո/դրամ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'Գծապատկեր 3.Դ.5'!$L$2:$L$1010</c:f>
              <c:numCache>
                <c:formatCode>0</c:formatCode>
                <c:ptCount val="1009"/>
                <c:pt idx="0">
                  <c:v>546.79999999999995</c:v>
                </c:pt>
                <c:pt idx="1">
                  <c:v>544.9</c:v>
                </c:pt>
                <c:pt idx="2">
                  <c:v>545.5</c:v>
                </c:pt>
                <c:pt idx="3">
                  <c:v>546.29999999999995</c:v>
                </c:pt>
                <c:pt idx="4">
                  <c:v>546.9</c:v>
                </c:pt>
                <c:pt idx="5">
                  <c:v>546.6</c:v>
                </c:pt>
                <c:pt idx="6">
                  <c:v>547.20000000000005</c:v>
                </c:pt>
                <c:pt idx="7">
                  <c:v>551.5</c:v>
                </c:pt>
                <c:pt idx="8">
                  <c:v>550.9</c:v>
                </c:pt>
                <c:pt idx="9">
                  <c:v>550</c:v>
                </c:pt>
                <c:pt idx="10">
                  <c:v>548.70000000000005</c:v>
                </c:pt>
                <c:pt idx="11">
                  <c:v>546.1</c:v>
                </c:pt>
                <c:pt idx="12">
                  <c:v>546.5</c:v>
                </c:pt>
                <c:pt idx="13">
                  <c:v>546.70000000000005</c:v>
                </c:pt>
                <c:pt idx="14">
                  <c:v>545.5</c:v>
                </c:pt>
                <c:pt idx="15">
                  <c:v>544.29999999999995</c:v>
                </c:pt>
                <c:pt idx="16">
                  <c:v>544.5</c:v>
                </c:pt>
                <c:pt idx="17">
                  <c:v>540.20000000000005</c:v>
                </c:pt>
                <c:pt idx="18">
                  <c:v>539.6</c:v>
                </c:pt>
                <c:pt idx="19">
                  <c:v>544.29999999999995</c:v>
                </c:pt>
                <c:pt idx="20">
                  <c:v>545.29999999999995</c:v>
                </c:pt>
                <c:pt idx="21">
                  <c:v>544.29999999999995</c:v>
                </c:pt>
                <c:pt idx="22">
                  <c:v>552.20000000000005</c:v>
                </c:pt>
                <c:pt idx="23">
                  <c:v>549.70000000000005</c:v>
                </c:pt>
                <c:pt idx="24">
                  <c:v>547.79999999999995</c:v>
                </c:pt>
                <c:pt idx="25">
                  <c:v>547.4</c:v>
                </c:pt>
                <c:pt idx="26">
                  <c:v>548.20000000000005</c:v>
                </c:pt>
                <c:pt idx="27">
                  <c:v>545.29999999999995</c:v>
                </c:pt>
                <c:pt idx="28">
                  <c:v>541.6</c:v>
                </c:pt>
                <c:pt idx="29">
                  <c:v>543.79999999999995</c:v>
                </c:pt>
                <c:pt idx="30">
                  <c:v>545.1</c:v>
                </c:pt>
                <c:pt idx="31">
                  <c:v>543.4</c:v>
                </c:pt>
                <c:pt idx="32">
                  <c:v>544.6</c:v>
                </c:pt>
                <c:pt idx="33">
                  <c:v>543.79999999999995</c:v>
                </c:pt>
                <c:pt idx="34">
                  <c:v>541.70000000000005</c:v>
                </c:pt>
                <c:pt idx="35">
                  <c:v>543.5</c:v>
                </c:pt>
                <c:pt idx="36">
                  <c:v>537.6</c:v>
                </c:pt>
                <c:pt idx="37">
                  <c:v>539.1</c:v>
                </c:pt>
                <c:pt idx="38">
                  <c:v>541</c:v>
                </c:pt>
                <c:pt idx="39">
                  <c:v>542</c:v>
                </c:pt>
                <c:pt idx="40">
                  <c:v>543.20000000000005</c:v>
                </c:pt>
                <c:pt idx="41">
                  <c:v>550.4</c:v>
                </c:pt>
                <c:pt idx="42">
                  <c:v>553.5</c:v>
                </c:pt>
                <c:pt idx="43">
                  <c:v>552.79999999999995</c:v>
                </c:pt>
                <c:pt idx="44">
                  <c:v>561.5</c:v>
                </c:pt>
                <c:pt idx="45">
                  <c:v>569.4</c:v>
                </c:pt>
                <c:pt idx="46">
                  <c:v>569.1</c:v>
                </c:pt>
                <c:pt idx="47">
                  <c:v>564.6</c:v>
                </c:pt>
                <c:pt idx="48">
                  <c:v>558.5</c:v>
                </c:pt>
                <c:pt idx="49">
                  <c:v>548.9</c:v>
                </c:pt>
                <c:pt idx="50">
                  <c:v>541.9</c:v>
                </c:pt>
                <c:pt idx="51">
                  <c:v>539.29999999999995</c:v>
                </c:pt>
                <c:pt idx="52">
                  <c:v>539.79999999999995</c:v>
                </c:pt>
                <c:pt idx="53">
                  <c:v>537.9</c:v>
                </c:pt>
                <c:pt idx="54">
                  <c:v>538.20000000000005</c:v>
                </c:pt>
                <c:pt idx="55">
                  <c:v>538.20000000000005</c:v>
                </c:pt>
                <c:pt idx="56">
                  <c:v>540.1</c:v>
                </c:pt>
                <c:pt idx="57">
                  <c:v>538.9</c:v>
                </c:pt>
                <c:pt idx="58">
                  <c:v>541.6</c:v>
                </c:pt>
                <c:pt idx="59">
                  <c:v>542.70000000000005</c:v>
                </c:pt>
                <c:pt idx="60">
                  <c:v>539.20000000000005</c:v>
                </c:pt>
                <c:pt idx="61">
                  <c:v>536.29999999999995</c:v>
                </c:pt>
                <c:pt idx="62">
                  <c:v>531.6</c:v>
                </c:pt>
                <c:pt idx="63">
                  <c:v>528.29999999999995</c:v>
                </c:pt>
                <c:pt idx="64">
                  <c:v>523.20000000000005</c:v>
                </c:pt>
                <c:pt idx="65">
                  <c:v>519.5</c:v>
                </c:pt>
                <c:pt idx="66">
                  <c:v>517.79999999999995</c:v>
                </c:pt>
                <c:pt idx="67">
                  <c:v>518.20000000000005</c:v>
                </c:pt>
                <c:pt idx="68">
                  <c:v>514.20000000000005</c:v>
                </c:pt>
                <c:pt idx="69">
                  <c:v>511.5</c:v>
                </c:pt>
                <c:pt idx="70">
                  <c:v>514.20000000000005</c:v>
                </c:pt>
                <c:pt idx="71">
                  <c:v>509.5</c:v>
                </c:pt>
                <c:pt idx="72">
                  <c:v>509.1</c:v>
                </c:pt>
                <c:pt idx="73">
                  <c:v>508.1</c:v>
                </c:pt>
                <c:pt idx="74">
                  <c:v>509.3</c:v>
                </c:pt>
                <c:pt idx="75">
                  <c:v>509.8</c:v>
                </c:pt>
                <c:pt idx="76">
                  <c:v>505.4</c:v>
                </c:pt>
                <c:pt idx="77">
                  <c:v>500.5</c:v>
                </c:pt>
                <c:pt idx="78">
                  <c:v>495.1</c:v>
                </c:pt>
                <c:pt idx="79">
                  <c:v>487.9</c:v>
                </c:pt>
                <c:pt idx="80">
                  <c:v>479.3</c:v>
                </c:pt>
                <c:pt idx="81">
                  <c:v>478.9</c:v>
                </c:pt>
                <c:pt idx="82">
                  <c:v>473.3</c:v>
                </c:pt>
                <c:pt idx="83">
                  <c:v>473.5</c:v>
                </c:pt>
                <c:pt idx="84">
                  <c:v>478.6</c:v>
                </c:pt>
                <c:pt idx="85">
                  <c:v>492.3</c:v>
                </c:pt>
                <c:pt idx="86">
                  <c:v>502.1</c:v>
                </c:pt>
                <c:pt idx="87">
                  <c:v>498.8</c:v>
                </c:pt>
                <c:pt idx="88">
                  <c:v>492.2</c:v>
                </c:pt>
                <c:pt idx="89">
                  <c:v>480.2</c:v>
                </c:pt>
                <c:pt idx="90">
                  <c:v>473.7</c:v>
                </c:pt>
                <c:pt idx="91">
                  <c:v>474.8</c:v>
                </c:pt>
                <c:pt idx="92">
                  <c:v>478.3</c:v>
                </c:pt>
                <c:pt idx="93">
                  <c:v>481.2</c:v>
                </c:pt>
                <c:pt idx="94">
                  <c:v>484.1</c:v>
                </c:pt>
                <c:pt idx="95">
                  <c:v>485.7</c:v>
                </c:pt>
                <c:pt idx="96">
                  <c:v>486.6</c:v>
                </c:pt>
                <c:pt idx="97">
                  <c:v>484.7</c:v>
                </c:pt>
                <c:pt idx="98">
                  <c:v>480.8</c:v>
                </c:pt>
                <c:pt idx="99">
                  <c:v>479.2</c:v>
                </c:pt>
                <c:pt idx="100">
                  <c:v>479.5</c:v>
                </c:pt>
                <c:pt idx="101">
                  <c:v>484.4</c:v>
                </c:pt>
                <c:pt idx="102">
                  <c:v>478.9</c:v>
                </c:pt>
                <c:pt idx="103">
                  <c:v>477.6</c:v>
                </c:pt>
                <c:pt idx="104">
                  <c:v>474</c:v>
                </c:pt>
                <c:pt idx="105">
                  <c:v>472.6</c:v>
                </c:pt>
                <c:pt idx="106">
                  <c:v>469.4</c:v>
                </c:pt>
                <c:pt idx="107">
                  <c:v>463.1</c:v>
                </c:pt>
                <c:pt idx="108">
                  <c:v>461.6</c:v>
                </c:pt>
                <c:pt idx="109">
                  <c:v>457.5</c:v>
                </c:pt>
                <c:pt idx="110">
                  <c:v>446.9</c:v>
                </c:pt>
                <c:pt idx="111">
                  <c:v>438.2</c:v>
                </c:pt>
                <c:pt idx="112">
                  <c:v>437.9</c:v>
                </c:pt>
                <c:pt idx="113">
                  <c:v>444.8</c:v>
                </c:pt>
                <c:pt idx="114">
                  <c:v>444.7</c:v>
                </c:pt>
                <c:pt idx="115">
                  <c:v>447.3</c:v>
                </c:pt>
                <c:pt idx="116">
                  <c:v>443.5</c:v>
                </c:pt>
                <c:pt idx="117">
                  <c:v>440.1</c:v>
                </c:pt>
                <c:pt idx="118">
                  <c:v>434.1</c:v>
                </c:pt>
                <c:pt idx="119">
                  <c:v>431.5</c:v>
                </c:pt>
                <c:pt idx="120">
                  <c:v>430.5</c:v>
                </c:pt>
                <c:pt idx="121">
                  <c:v>433.5</c:v>
                </c:pt>
                <c:pt idx="122">
                  <c:v>432</c:v>
                </c:pt>
                <c:pt idx="123">
                  <c:v>429.8</c:v>
                </c:pt>
                <c:pt idx="124">
                  <c:v>423.5</c:v>
                </c:pt>
                <c:pt idx="125">
                  <c:v>426.4</c:v>
                </c:pt>
                <c:pt idx="126">
                  <c:v>425.9</c:v>
                </c:pt>
                <c:pt idx="127">
                  <c:v>416.3</c:v>
                </c:pt>
                <c:pt idx="128">
                  <c:v>417.2</c:v>
                </c:pt>
                <c:pt idx="129">
                  <c:v>416.5</c:v>
                </c:pt>
                <c:pt idx="130">
                  <c:v>415.6</c:v>
                </c:pt>
                <c:pt idx="131">
                  <c:v>411.9</c:v>
                </c:pt>
                <c:pt idx="132">
                  <c:v>414.2</c:v>
                </c:pt>
                <c:pt idx="133">
                  <c:v>413.2</c:v>
                </c:pt>
                <c:pt idx="134">
                  <c:v>415.9</c:v>
                </c:pt>
                <c:pt idx="135">
                  <c:v>421.5</c:v>
                </c:pt>
                <c:pt idx="136">
                  <c:v>425.9</c:v>
                </c:pt>
                <c:pt idx="137">
                  <c:v>423.7</c:v>
                </c:pt>
                <c:pt idx="138">
                  <c:v>422.8</c:v>
                </c:pt>
                <c:pt idx="139">
                  <c:v>420.1</c:v>
                </c:pt>
                <c:pt idx="140">
                  <c:v>420.9</c:v>
                </c:pt>
                <c:pt idx="141">
                  <c:v>415.6</c:v>
                </c:pt>
                <c:pt idx="142">
                  <c:v>414.2</c:v>
                </c:pt>
                <c:pt idx="143">
                  <c:v>412.1</c:v>
                </c:pt>
                <c:pt idx="144">
                  <c:v>417.5</c:v>
                </c:pt>
                <c:pt idx="145">
                  <c:v>417.8</c:v>
                </c:pt>
                <c:pt idx="146">
                  <c:v>416.2</c:v>
                </c:pt>
                <c:pt idx="147">
                  <c:v>414.1</c:v>
                </c:pt>
                <c:pt idx="148">
                  <c:v>413.7</c:v>
                </c:pt>
                <c:pt idx="149">
                  <c:v>415.6</c:v>
                </c:pt>
                <c:pt idx="150">
                  <c:v>414.4</c:v>
                </c:pt>
                <c:pt idx="151">
                  <c:v>415.5</c:v>
                </c:pt>
                <c:pt idx="152">
                  <c:v>415.5</c:v>
                </c:pt>
                <c:pt idx="153">
                  <c:v>419.8</c:v>
                </c:pt>
                <c:pt idx="154">
                  <c:v>417.6</c:v>
                </c:pt>
                <c:pt idx="155">
                  <c:v>414.3</c:v>
                </c:pt>
                <c:pt idx="156">
                  <c:v>411.4</c:v>
                </c:pt>
                <c:pt idx="157">
                  <c:v>412.9</c:v>
                </c:pt>
                <c:pt idx="158">
                  <c:v>412.8</c:v>
                </c:pt>
                <c:pt idx="159">
                  <c:v>407.5</c:v>
                </c:pt>
                <c:pt idx="160">
                  <c:v>406</c:v>
                </c:pt>
                <c:pt idx="161">
                  <c:v>401.9</c:v>
                </c:pt>
                <c:pt idx="162">
                  <c:v>401.6</c:v>
                </c:pt>
                <c:pt idx="163">
                  <c:v>404</c:v>
                </c:pt>
                <c:pt idx="164">
                  <c:v>405.3</c:v>
                </c:pt>
                <c:pt idx="165">
                  <c:v>404.6</c:v>
                </c:pt>
                <c:pt idx="166">
                  <c:v>406.1</c:v>
                </c:pt>
                <c:pt idx="167">
                  <c:v>403.6</c:v>
                </c:pt>
                <c:pt idx="168">
                  <c:v>405.4</c:v>
                </c:pt>
                <c:pt idx="169">
                  <c:v>404.5</c:v>
                </c:pt>
                <c:pt idx="170">
                  <c:v>402</c:v>
                </c:pt>
                <c:pt idx="171">
                  <c:v>402</c:v>
                </c:pt>
                <c:pt idx="172">
                  <c:v>400.9</c:v>
                </c:pt>
                <c:pt idx="173">
                  <c:v>405.5</c:v>
                </c:pt>
                <c:pt idx="174">
                  <c:v>408.3</c:v>
                </c:pt>
                <c:pt idx="175">
                  <c:v>411.1</c:v>
                </c:pt>
                <c:pt idx="176">
                  <c:v>412.9</c:v>
                </c:pt>
                <c:pt idx="177">
                  <c:v>407</c:v>
                </c:pt>
                <c:pt idx="178">
                  <c:v>410.4</c:v>
                </c:pt>
                <c:pt idx="179">
                  <c:v>415.4</c:v>
                </c:pt>
                <c:pt idx="180">
                  <c:v>418.1</c:v>
                </c:pt>
                <c:pt idx="181">
                  <c:v>418.1</c:v>
                </c:pt>
                <c:pt idx="182">
                  <c:v>412.6</c:v>
                </c:pt>
                <c:pt idx="183">
                  <c:v>406</c:v>
                </c:pt>
                <c:pt idx="184">
                  <c:v>398.3</c:v>
                </c:pt>
                <c:pt idx="185">
                  <c:v>394.5</c:v>
                </c:pt>
                <c:pt idx="186">
                  <c:v>390.3</c:v>
                </c:pt>
                <c:pt idx="187">
                  <c:v>394.2</c:v>
                </c:pt>
                <c:pt idx="188">
                  <c:v>396.1</c:v>
                </c:pt>
                <c:pt idx="189">
                  <c:v>397.2</c:v>
                </c:pt>
                <c:pt idx="190">
                  <c:v>402.2</c:v>
                </c:pt>
                <c:pt idx="191">
                  <c:v>402.6</c:v>
                </c:pt>
                <c:pt idx="192">
                  <c:v>400.8</c:v>
                </c:pt>
                <c:pt idx="193">
                  <c:v>396.3</c:v>
                </c:pt>
                <c:pt idx="194">
                  <c:v>391.9</c:v>
                </c:pt>
                <c:pt idx="195">
                  <c:v>392.7</c:v>
                </c:pt>
                <c:pt idx="196">
                  <c:v>392.3</c:v>
                </c:pt>
                <c:pt idx="197">
                  <c:v>392.8</c:v>
                </c:pt>
                <c:pt idx="198">
                  <c:v>393.1</c:v>
                </c:pt>
                <c:pt idx="199">
                  <c:v>394</c:v>
                </c:pt>
                <c:pt idx="200">
                  <c:v>396.7</c:v>
                </c:pt>
                <c:pt idx="201">
                  <c:v>395.1</c:v>
                </c:pt>
                <c:pt idx="202">
                  <c:v>395.8</c:v>
                </c:pt>
                <c:pt idx="203">
                  <c:v>392.9</c:v>
                </c:pt>
                <c:pt idx="204">
                  <c:v>395.1</c:v>
                </c:pt>
                <c:pt idx="205">
                  <c:v>395.3</c:v>
                </c:pt>
                <c:pt idx="206">
                  <c:v>400.3</c:v>
                </c:pt>
                <c:pt idx="207">
                  <c:v>398.2</c:v>
                </c:pt>
                <c:pt idx="208">
                  <c:v>393.4</c:v>
                </c:pt>
                <c:pt idx="209">
                  <c:v>392.8</c:v>
                </c:pt>
                <c:pt idx="210">
                  <c:v>392.6</c:v>
                </c:pt>
                <c:pt idx="211">
                  <c:v>391.4</c:v>
                </c:pt>
                <c:pt idx="212">
                  <c:v>385.2</c:v>
                </c:pt>
                <c:pt idx="213">
                  <c:v>387.3</c:v>
                </c:pt>
                <c:pt idx="214">
                  <c:v>395.3</c:v>
                </c:pt>
                <c:pt idx="215">
                  <c:v>395.9</c:v>
                </c:pt>
                <c:pt idx="216">
                  <c:v>396.6</c:v>
                </c:pt>
                <c:pt idx="217">
                  <c:v>393.3</c:v>
                </c:pt>
                <c:pt idx="218">
                  <c:v>406.4</c:v>
                </c:pt>
                <c:pt idx="219">
                  <c:v>407.5</c:v>
                </c:pt>
                <c:pt idx="220">
                  <c:v>412.9</c:v>
                </c:pt>
                <c:pt idx="221">
                  <c:v>412.1</c:v>
                </c:pt>
                <c:pt idx="222">
                  <c:v>409</c:v>
                </c:pt>
                <c:pt idx="223">
                  <c:v>409.8</c:v>
                </c:pt>
                <c:pt idx="224">
                  <c:v>404.5</c:v>
                </c:pt>
                <c:pt idx="225">
                  <c:v>406</c:v>
                </c:pt>
                <c:pt idx="226">
                  <c:v>407.2</c:v>
                </c:pt>
                <c:pt idx="227">
                  <c:v>411.3</c:v>
                </c:pt>
                <c:pt idx="228">
                  <c:v>411.3</c:v>
                </c:pt>
                <c:pt idx="229">
                  <c:v>414.7</c:v>
                </c:pt>
                <c:pt idx="230">
                  <c:v>410.3</c:v>
                </c:pt>
                <c:pt idx="231">
                  <c:v>408.9</c:v>
                </c:pt>
                <c:pt idx="232">
                  <c:v>411.9</c:v>
                </c:pt>
                <c:pt idx="233">
                  <c:v>416.1</c:v>
                </c:pt>
                <c:pt idx="234">
                  <c:v>417.1</c:v>
                </c:pt>
                <c:pt idx="235">
                  <c:v>415.4</c:v>
                </c:pt>
                <c:pt idx="236">
                  <c:v>415.4</c:v>
                </c:pt>
                <c:pt idx="237">
                  <c:v>415.4</c:v>
                </c:pt>
                <c:pt idx="238">
                  <c:v>417.6</c:v>
                </c:pt>
                <c:pt idx="239">
                  <c:v>417.8</c:v>
                </c:pt>
                <c:pt idx="240">
                  <c:v>417.3</c:v>
                </c:pt>
                <c:pt idx="241">
                  <c:v>420.3</c:v>
                </c:pt>
                <c:pt idx="242">
                  <c:v>418.5</c:v>
                </c:pt>
                <c:pt idx="243">
                  <c:v>419</c:v>
                </c:pt>
                <c:pt idx="244">
                  <c:v>418.7</c:v>
                </c:pt>
                <c:pt idx="245">
                  <c:v>418.5</c:v>
                </c:pt>
                <c:pt idx="246">
                  <c:v>418.2</c:v>
                </c:pt>
                <c:pt idx="247">
                  <c:v>418.7</c:v>
                </c:pt>
                <c:pt idx="248">
                  <c:v>418.2</c:v>
                </c:pt>
                <c:pt idx="249">
                  <c:v>419.1</c:v>
                </c:pt>
                <c:pt idx="250">
                  <c:v>419.8</c:v>
                </c:pt>
                <c:pt idx="251">
                  <c:v>418.1</c:v>
                </c:pt>
                <c:pt idx="252">
                  <c:v>418.4</c:v>
                </c:pt>
                <c:pt idx="253">
                  <c:v>420.1</c:v>
                </c:pt>
                <c:pt idx="254">
                  <c:v>415.6</c:v>
                </c:pt>
                <c:pt idx="255">
                  <c:v>419</c:v>
                </c:pt>
                <c:pt idx="256">
                  <c:v>419.2</c:v>
                </c:pt>
                <c:pt idx="257">
                  <c:v>421.4</c:v>
                </c:pt>
                <c:pt idx="258">
                  <c:v>424.2</c:v>
                </c:pt>
                <c:pt idx="259">
                  <c:v>425.6</c:v>
                </c:pt>
                <c:pt idx="260">
                  <c:v>426.4</c:v>
                </c:pt>
                <c:pt idx="261">
                  <c:v>429.9</c:v>
                </c:pt>
                <c:pt idx="262">
                  <c:v>429.8</c:v>
                </c:pt>
                <c:pt idx="263">
                  <c:v>429.5</c:v>
                </c:pt>
                <c:pt idx="264">
                  <c:v>430.1</c:v>
                </c:pt>
                <c:pt idx="265">
                  <c:v>429.2</c:v>
                </c:pt>
                <c:pt idx="266">
                  <c:v>429.5</c:v>
                </c:pt>
                <c:pt idx="267">
                  <c:v>432.4</c:v>
                </c:pt>
                <c:pt idx="268">
                  <c:v>430.5</c:v>
                </c:pt>
                <c:pt idx="269">
                  <c:v>430.3</c:v>
                </c:pt>
                <c:pt idx="270">
                  <c:v>431.5</c:v>
                </c:pt>
                <c:pt idx="271">
                  <c:v>431.3</c:v>
                </c:pt>
                <c:pt idx="272">
                  <c:v>431.9</c:v>
                </c:pt>
                <c:pt idx="273">
                  <c:v>428.3</c:v>
                </c:pt>
                <c:pt idx="274">
                  <c:v>431</c:v>
                </c:pt>
                <c:pt idx="275">
                  <c:v>435</c:v>
                </c:pt>
                <c:pt idx="276">
                  <c:v>433.6</c:v>
                </c:pt>
                <c:pt idx="277">
                  <c:v>427</c:v>
                </c:pt>
                <c:pt idx="278">
                  <c:v>424.1</c:v>
                </c:pt>
                <c:pt idx="279">
                  <c:v>425.4</c:v>
                </c:pt>
                <c:pt idx="280">
                  <c:v>426.6</c:v>
                </c:pt>
                <c:pt idx="281">
                  <c:v>423.3</c:v>
                </c:pt>
                <c:pt idx="282">
                  <c:v>421.6</c:v>
                </c:pt>
                <c:pt idx="283">
                  <c:v>423.8</c:v>
                </c:pt>
                <c:pt idx="284">
                  <c:v>421.7</c:v>
                </c:pt>
                <c:pt idx="285">
                  <c:v>421.3</c:v>
                </c:pt>
                <c:pt idx="286">
                  <c:v>418</c:v>
                </c:pt>
                <c:pt idx="287">
                  <c:v>419.3</c:v>
                </c:pt>
                <c:pt idx="288">
                  <c:v>417.1</c:v>
                </c:pt>
                <c:pt idx="289">
                  <c:v>415</c:v>
                </c:pt>
                <c:pt idx="290">
                  <c:v>413.4</c:v>
                </c:pt>
                <c:pt idx="291">
                  <c:v>412.3</c:v>
                </c:pt>
                <c:pt idx="292">
                  <c:v>411.1</c:v>
                </c:pt>
                <c:pt idx="293">
                  <c:v>413.4</c:v>
                </c:pt>
                <c:pt idx="294">
                  <c:v>414.9</c:v>
                </c:pt>
                <c:pt idx="295">
                  <c:v>412.9</c:v>
                </c:pt>
                <c:pt idx="296">
                  <c:v>412.1</c:v>
                </c:pt>
                <c:pt idx="297">
                  <c:v>412.9</c:v>
                </c:pt>
                <c:pt idx="298">
                  <c:v>414.2</c:v>
                </c:pt>
                <c:pt idx="299">
                  <c:v>410.6</c:v>
                </c:pt>
                <c:pt idx="300">
                  <c:v>411</c:v>
                </c:pt>
                <c:pt idx="301">
                  <c:v>414.5</c:v>
                </c:pt>
                <c:pt idx="302">
                  <c:v>416.8</c:v>
                </c:pt>
                <c:pt idx="303">
                  <c:v>412.8</c:v>
                </c:pt>
                <c:pt idx="304">
                  <c:v>412.5</c:v>
                </c:pt>
                <c:pt idx="305">
                  <c:v>412.9</c:v>
                </c:pt>
                <c:pt idx="306">
                  <c:v>415.5</c:v>
                </c:pt>
                <c:pt idx="307">
                  <c:v>418.2</c:v>
                </c:pt>
                <c:pt idx="308">
                  <c:v>418.9</c:v>
                </c:pt>
                <c:pt idx="309">
                  <c:v>422.3</c:v>
                </c:pt>
                <c:pt idx="310">
                  <c:v>416.2</c:v>
                </c:pt>
                <c:pt idx="311">
                  <c:v>418.4</c:v>
                </c:pt>
                <c:pt idx="312">
                  <c:v>420.2</c:v>
                </c:pt>
                <c:pt idx="313">
                  <c:v>421.5</c:v>
                </c:pt>
                <c:pt idx="314">
                  <c:v>422.4</c:v>
                </c:pt>
                <c:pt idx="315">
                  <c:v>422.3</c:v>
                </c:pt>
                <c:pt idx="316">
                  <c:v>422.3</c:v>
                </c:pt>
                <c:pt idx="317">
                  <c:v>423.7</c:v>
                </c:pt>
                <c:pt idx="318">
                  <c:v>425</c:v>
                </c:pt>
                <c:pt idx="319">
                  <c:v>423.2</c:v>
                </c:pt>
                <c:pt idx="320">
                  <c:v>424.2</c:v>
                </c:pt>
                <c:pt idx="321">
                  <c:v>423.4</c:v>
                </c:pt>
                <c:pt idx="322">
                  <c:v>424.1</c:v>
                </c:pt>
                <c:pt idx="323">
                  <c:v>424.1</c:v>
                </c:pt>
                <c:pt idx="324">
                  <c:v>427.4</c:v>
                </c:pt>
                <c:pt idx="325">
                  <c:v>429.2</c:v>
                </c:pt>
                <c:pt idx="326">
                  <c:v>426</c:v>
                </c:pt>
                <c:pt idx="327">
                  <c:v>425.7</c:v>
                </c:pt>
                <c:pt idx="328">
                  <c:v>423.8</c:v>
                </c:pt>
                <c:pt idx="329">
                  <c:v>424.9</c:v>
                </c:pt>
                <c:pt idx="330">
                  <c:v>424.8</c:v>
                </c:pt>
                <c:pt idx="331">
                  <c:v>425.6</c:v>
                </c:pt>
                <c:pt idx="332">
                  <c:v>427.8</c:v>
                </c:pt>
                <c:pt idx="333">
                  <c:v>426.9</c:v>
                </c:pt>
                <c:pt idx="334">
                  <c:v>424.7</c:v>
                </c:pt>
                <c:pt idx="335">
                  <c:v>423.9</c:v>
                </c:pt>
                <c:pt idx="336">
                  <c:v>427</c:v>
                </c:pt>
                <c:pt idx="337">
                  <c:v>428.4</c:v>
                </c:pt>
                <c:pt idx="338">
                  <c:v>425.8</c:v>
                </c:pt>
                <c:pt idx="339">
                  <c:v>427</c:v>
                </c:pt>
                <c:pt idx="340">
                  <c:v>423.2</c:v>
                </c:pt>
                <c:pt idx="341">
                  <c:v>422.1</c:v>
                </c:pt>
                <c:pt idx="342">
                  <c:v>421.4</c:v>
                </c:pt>
                <c:pt idx="343">
                  <c:v>421.2</c:v>
                </c:pt>
                <c:pt idx="344">
                  <c:v>420.9</c:v>
                </c:pt>
                <c:pt idx="345">
                  <c:v>418.4</c:v>
                </c:pt>
                <c:pt idx="346">
                  <c:v>418.5</c:v>
                </c:pt>
                <c:pt idx="347">
                  <c:v>417.1</c:v>
                </c:pt>
                <c:pt idx="348">
                  <c:v>418.6</c:v>
                </c:pt>
                <c:pt idx="349">
                  <c:v>416.2</c:v>
                </c:pt>
                <c:pt idx="350">
                  <c:v>415</c:v>
                </c:pt>
                <c:pt idx="351">
                  <c:v>414.3</c:v>
                </c:pt>
                <c:pt idx="352">
                  <c:v>415.2</c:v>
                </c:pt>
                <c:pt idx="353">
                  <c:v>413.8</c:v>
                </c:pt>
                <c:pt idx="354">
                  <c:v>414.9</c:v>
                </c:pt>
                <c:pt idx="355">
                  <c:v>412.8</c:v>
                </c:pt>
                <c:pt idx="356">
                  <c:v>414.5</c:v>
                </c:pt>
                <c:pt idx="357">
                  <c:v>416.9</c:v>
                </c:pt>
                <c:pt idx="358">
                  <c:v>414.1</c:v>
                </c:pt>
                <c:pt idx="359">
                  <c:v>414.1</c:v>
                </c:pt>
                <c:pt idx="360">
                  <c:v>414.3</c:v>
                </c:pt>
                <c:pt idx="361">
                  <c:v>415.3</c:v>
                </c:pt>
                <c:pt idx="362">
                  <c:v>415.6</c:v>
                </c:pt>
                <c:pt idx="363">
                  <c:v>416.2</c:v>
                </c:pt>
                <c:pt idx="364">
                  <c:v>418.1</c:v>
                </c:pt>
                <c:pt idx="365">
                  <c:v>417.8</c:v>
                </c:pt>
                <c:pt idx="366">
                  <c:v>419.1</c:v>
                </c:pt>
                <c:pt idx="367">
                  <c:v>423.3</c:v>
                </c:pt>
                <c:pt idx="368">
                  <c:v>421.7</c:v>
                </c:pt>
                <c:pt idx="369">
                  <c:v>423.1</c:v>
                </c:pt>
                <c:pt idx="370">
                  <c:v>421.7</c:v>
                </c:pt>
                <c:pt idx="371">
                  <c:v>425</c:v>
                </c:pt>
                <c:pt idx="372">
                  <c:v>420.7</c:v>
                </c:pt>
                <c:pt idx="373">
                  <c:v>421.5</c:v>
                </c:pt>
                <c:pt idx="374">
                  <c:v>423.5</c:v>
                </c:pt>
                <c:pt idx="375">
                  <c:v>423.4</c:v>
                </c:pt>
                <c:pt idx="376">
                  <c:v>422.2</c:v>
                </c:pt>
                <c:pt idx="377">
                  <c:v>419</c:v>
                </c:pt>
                <c:pt idx="378">
                  <c:v>421.4</c:v>
                </c:pt>
                <c:pt idx="379">
                  <c:v>420.9</c:v>
                </c:pt>
                <c:pt idx="380">
                  <c:v>420.5</c:v>
                </c:pt>
                <c:pt idx="381">
                  <c:v>420.6</c:v>
                </c:pt>
                <c:pt idx="382">
                  <c:v>424.3</c:v>
                </c:pt>
                <c:pt idx="383">
                  <c:v>426.1</c:v>
                </c:pt>
                <c:pt idx="384">
                  <c:v>425.7</c:v>
                </c:pt>
                <c:pt idx="385">
                  <c:v>432.4</c:v>
                </c:pt>
                <c:pt idx="386">
                  <c:v>433.1</c:v>
                </c:pt>
                <c:pt idx="387">
                  <c:v>433.7</c:v>
                </c:pt>
                <c:pt idx="388">
                  <c:v>434.8</c:v>
                </c:pt>
                <c:pt idx="389">
                  <c:v>434.4</c:v>
                </c:pt>
                <c:pt idx="390">
                  <c:v>432.8</c:v>
                </c:pt>
                <c:pt idx="391">
                  <c:v>430</c:v>
                </c:pt>
                <c:pt idx="392">
                  <c:v>429.4</c:v>
                </c:pt>
                <c:pt idx="393">
                  <c:v>427.2</c:v>
                </c:pt>
                <c:pt idx="394">
                  <c:v>428.1</c:v>
                </c:pt>
                <c:pt idx="395">
                  <c:v>430.2</c:v>
                </c:pt>
                <c:pt idx="396">
                  <c:v>424.6</c:v>
                </c:pt>
                <c:pt idx="397">
                  <c:v>426.1</c:v>
                </c:pt>
                <c:pt idx="398">
                  <c:v>424</c:v>
                </c:pt>
                <c:pt idx="399">
                  <c:v>424.6</c:v>
                </c:pt>
                <c:pt idx="400">
                  <c:v>422.3</c:v>
                </c:pt>
                <c:pt idx="401">
                  <c:v>422.7</c:v>
                </c:pt>
                <c:pt idx="402">
                  <c:v>423.6</c:v>
                </c:pt>
                <c:pt idx="403">
                  <c:v>423.3</c:v>
                </c:pt>
                <c:pt idx="404">
                  <c:v>423.8</c:v>
                </c:pt>
                <c:pt idx="405">
                  <c:v>425.7</c:v>
                </c:pt>
                <c:pt idx="406">
                  <c:v>424.3</c:v>
                </c:pt>
                <c:pt idx="407">
                  <c:v>423.1</c:v>
                </c:pt>
                <c:pt idx="408">
                  <c:v>422.7</c:v>
                </c:pt>
                <c:pt idx="409">
                  <c:v>421.4</c:v>
                </c:pt>
                <c:pt idx="410">
                  <c:v>420.2</c:v>
                </c:pt>
                <c:pt idx="411">
                  <c:v>419.49</c:v>
                </c:pt>
                <c:pt idx="412">
                  <c:v>420.53</c:v>
                </c:pt>
                <c:pt idx="413">
                  <c:v>420.01</c:v>
                </c:pt>
                <c:pt idx="414">
                  <c:v>417.94</c:v>
                </c:pt>
                <c:pt idx="415">
                  <c:v>418.92</c:v>
                </c:pt>
                <c:pt idx="416">
                  <c:v>416.97</c:v>
                </c:pt>
                <c:pt idx="417">
                  <c:v>417.26</c:v>
                </c:pt>
                <c:pt idx="418">
                  <c:v>417.27</c:v>
                </c:pt>
                <c:pt idx="419">
                  <c:v>420.37</c:v>
                </c:pt>
                <c:pt idx="420">
                  <c:v>419.38</c:v>
                </c:pt>
                <c:pt idx="421">
                  <c:v>418.43</c:v>
                </c:pt>
                <c:pt idx="422">
                  <c:v>416.81</c:v>
                </c:pt>
                <c:pt idx="423">
                  <c:v>414.32</c:v>
                </c:pt>
                <c:pt idx="424">
                  <c:v>414.38</c:v>
                </c:pt>
                <c:pt idx="425">
                  <c:v>412.95</c:v>
                </c:pt>
                <c:pt idx="426">
                  <c:v>412.69</c:v>
                </c:pt>
                <c:pt idx="427">
                  <c:v>414.32</c:v>
                </c:pt>
                <c:pt idx="428">
                  <c:v>413.47</c:v>
                </c:pt>
                <c:pt idx="429">
                  <c:v>414.7</c:v>
                </c:pt>
                <c:pt idx="430">
                  <c:v>414.45</c:v>
                </c:pt>
                <c:pt idx="431">
                  <c:v>411.62</c:v>
                </c:pt>
                <c:pt idx="432">
                  <c:v>411.58</c:v>
                </c:pt>
                <c:pt idx="433">
                  <c:v>413.17</c:v>
                </c:pt>
                <c:pt idx="434">
                  <c:v>413.47</c:v>
                </c:pt>
                <c:pt idx="435">
                  <c:v>411.87</c:v>
                </c:pt>
                <c:pt idx="436">
                  <c:v>412.18</c:v>
                </c:pt>
                <c:pt idx="437">
                  <c:v>410.74</c:v>
                </c:pt>
                <c:pt idx="438">
                  <c:v>410.04</c:v>
                </c:pt>
                <c:pt idx="439">
                  <c:v>411.99</c:v>
                </c:pt>
                <c:pt idx="440">
                  <c:v>417.4</c:v>
                </c:pt>
                <c:pt idx="441">
                  <c:v>423.85</c:v>
                </c:pt>
                <c:pt idx="442">
                  <c:v>433.09</c:v>
                </c:pt>
                <c:pt idx="443">
                  <c:v>450.73</c:v>
                </c:pt>
                <c:pt idx="444">
                  <c:v>440.28</c:v>
                </c:pt>
                <c:pt idx="445">
                  <c:v>432.8</c:v>
                </c:pt>
                <c:pt idx="446">
                  <c:v>425.44</c:v>
                </c:pt>
                <c:pt idx="447">
                  <c:v>420.93</c:v>
                </c:pt>
                <c:pt idx="448">
                  <c:v>419.01</c:v>
                </c:pt>
                <c:pt idx="449">
                  <c:v>422.29</c:v>
                </c:pt>
                <c:pt idx="450">
                  <c:v>423</c:v>
                </c:pt>
                <c:pt idx="451">
                  <c:v>422.52</c:v>
                </c:pt>
                <c:pt idx="452">
                  <c:v>423.88</c:v>
                </c:pt>
                <c:pt idx="453">
                  <c:v>423.84</c:v>
                </c:pt>
                <c:pt idx="454">
                  <c:v>424.04</c:v>
                </c:pt>
                <c:pt idx="455">
                  <c:v>424.95</c:v>
                </c:pt>
                <c:pt idx="456">
                  <c:v>426.5</c:v>
                </c:pt>
                <c:pt idx="457">
                  <c:v>427.47</c:v>
                </c:pt>
                <c:pt idx="458">
                  <c:v>425.46</c:v>
                </c:pt>
                <c:pt idx="459">
                  <c:v>424.05</c:v>
                </c:pt>
                <c:pt idx="460">
                  <c:v>424.77</c:v>
                </c:pt>
                <c:pt idx="461">
                  <c:v>425.47</c:v>
                </c:pt>
                <c:pt idx="462">
                  <c:v>429.84</c:v>
                </c:pt>
                <c:pt idx="463">
                  <c:v>424.48</c:v>
                </c:pt>
                <c:pt idx="464">
                  <c:v>427.88</c:v>
                </c:pt>
                <c:pt idx="465">
                  <c:v>428.08</c:v>
                </c:pt>
                <c:pt idx="466">
                  <c:v>432.44</c:v>
                </c:pt>
                <c:pt idx="467">
                  <c:v>430.04</c:v>
                </c:pt>
                <c:pt idx="468">
                  <c:v>429.48</c:v>
                </c:pt>
                <c:pt idx="469">
                  <c:v>430.34</c:v>
                </c:pt>
                <c:pt idx="470">
                  <c:v>430.21</c:v>
                </c:pt>
                <c:pt idx="471">
                  <c:v>431.08</c:v>
                </c:pt>
                <c:pt idx="472">
                  <c:v>432.3</c:v>
                </c:pt>
                <c:pt idx="473">
                  <c:v>437.49</c:v>
                </c:pt>
                <c:pt idx="474">
                  <c:v>436.75</c:v>
                </c:pt>
                <c:pt idx="475">
                  <c:v>437.5</c:v>
                </c:pt>
                <c:pt idx="476">
                  <c:v>439.44</c:v>
                </c:pt>
                <c:pt idx="477">
                  <c:v>440.64</c:v>
                </c:pt>
                <c:pt idx="478">
                  <c:v>438.63</c:v>
                </c:pt>
                <c:pt idx="479">
                  <c:v>439.18</c:v>
                </c:pt>
                <c:pt idx="480">
                  <c:v>438.74</c:v>
                </c:pt>
                <c:pt idx="481">
                  <c:v>440.73</c:v>
                </c:pt>
                <c:pt idx="482">
                  <c:v>440.59</c:v>
                </c:pt>
                <c:pt idx="483">
                  <c:v>441.78</c:v>
                </c:pt>
                <c:pt idx="484">
                  <c:v>439.49</c:v>
                </c:pt>
                <c:pt idx="485">
                  <c:v>438.7</c:v>
                </c:pt>
                <c:pt idx="486">
                  <c:v>438.03</c:v>
                </c:pt>
                <c:pt idx="487">
                  <c:v>436.48</c:v>
                </c:pt>
                <c:pt idx="488">
                  <c:v>434.94</c:v>
                </c:pt>
                <c:pt idx="489">
                  <c:v>434.7</c:v>
                </c:pt>
                <c:pt idx="490">
                  <c:v>434.85</c:v>
                </c:pt>
                <c:pt idx="491">
                  <c:v>434.77</c:v>
                </c:pt>
                <c:pt idx="492">
                  <c:v>435.84</c:v>
                </c:pt>
                <c:pt idx="493">
                  <c:v>435.52</c:v>
                </c:pt>
                <c:pt idx="494">
                  <c:v>441.56</c:v>
                </c:pt>
                <c:pt idx="495">
                  <c:v>444.33</c:v>
                </c:pt>
                <c:pt idx="496">
                  <c:v>442.81</c:v>
                </c:pt>
                <c:pt idx="497">
                  <c:v>443.87</c:v>
                </c:pt>
                <c:pt idx="498">
                  <c:v>444.19</c:v>
                </c:pt>
                <c:pt idx="499">
                  <c:v>444.36</c:v>
                </c:pt>
                <c:pt idx="500">
                  <c:v>446.91</c:v>
                </c:pt>
                <c:pt idx="501">
                  <c:v>446.59</c:v>
                </c:pt>
                <c:pt idx="502">
                  <c:v>446.37</c:v>
                </c:pt>
                <c:pt idx="503">
                  <c:v>448.01</c:v>
                </c:pt>
                <c:pt idx="504">
                  <c:v>450.85</c:v>
                </c:pt>
                <c:pt idx="505">
                  <c:v>447.9</c:v>
                </c:pt>
                <c:pt idx="506">
                  <c:v>442.85</c:v>
                </c:pt>
                <c:pt idx="507">
                  <c:v>444.14</c:v>
                </c:pt>
                <c:pt idx="508">
                  <c:v>442.26</c:v>
                </c:pt>
                <c:pt idx="509">
                  <c:v>443.44</c:v>
                </c:pt>
                <c:pt idx="510">
                  <c:v>443.49</c:v>
                </c:pt>
                <c:pt idx="511">
                  <c:v>443.96</c:v>
                </c:pt>
                <c:pt idx="512">
                  <c:v>444.21</c:v>
                </c:pt>
                <c:pt idx="513">
                  <c:v>444.18</c:v>
                </c:pt>
                <c:pt idx="514">
                  <c:v>443.65</c:v>
                </c:pt>
                <c:pt idx="515">
                  <c:v>441.43</c:v>
                </c:pt>
                <c:pt idx="516">
                  <c:v>440.89</c:v>
                </c:pt>
                <c:pt idx="517">
                  <c:v>441.48</c:v>
                </c:pt>
                <c:pt idx="518">
                  <c:v>441.1</c:v>
                </c:pt>
                <c:pt idx="519">
                  <c:v>441.05</c:v>
                </c:pt>
                <c:pt idx="520">
                  <c:v>440.37</c:v>
                </c:pt>
                <c:pt idx="521">
                  <c:v>439.97</c:v>
                </c:pt>
                <c:pt idx="522">
                  <c:v>440.31</c:v>
                </c:pt>
                <c:pt idx="523">
                  <c:v>438.52</c:v>
                </c:pt>
                <c:pt idx="524">
                  <c:v>436.92</c:v>
                </c:pt>
                <c:pt idx="525">
                  <c:v>437.81</c:v>
                </c:pt>
                <c:pt idx="526">
                  <c:v>437.09</c:v>
                </c:pt>
                <c:pt idx="527">
                  <c:v>435.91</c:v>
                </c:pt>
                <c:pt idx="528">
                  <c:v>439.75</c:v>
                </c:pt>
                <c:pt idx="529">
                  <c:v>434.29</c:v>
                </c:pt>
                <c:pt idx="530">
                  <c:v>433.71</c:v>
                </c:pt>
                <c:pt idx="531">
                  <c:v>435.11</c:v>
                </c:pt>
                <c:pt idx="532">
                  <c:v>435.65</c:v>
                </c:pt>
                <c:pt idx="533">
                  <c:v>435.46</c:v>
                </c:pt>
                <c:pt idx="534">
                  <c:v>435.96</c:v>
                </c:pt>
                <c:pt idx="535">
                  <c:v>435.48</c:v>
                </c:pt>
                <c:pt idx="536">
                  <c:v>431.98</c:v>
                </c:pt>
                <c:pt idx="537">
                  <c:v>434</c:v>
                </c:pt>
                <c:pt idx="538">
                  <c:v>435.48</c:v>
                </c:pt>
                <c:pt idx="539">
                  <c:v>435.71</c:v>
                </c:pt>
                <c:pt idx="540">
                  <c:v>434.29</c:v>
                </c:pt>
                <c:pt idx="541">
                  <c:v>433.71</c:v>
                </c:pt>
                <c:pt idx="542">
                  <c:v>435.11</c:v>
                </c:pt>
                <c:pt idx="543">
                  <c:v>435.65</c:v>
                </c:pt>
                <c:pt idx="544">
                  <c:v>435.46</c:v>
                </c:pt>
                <c:pt idx="545">
                  <c:v>435.96</c:v>
                </c:pt>
                <c:pt idx="546">
                  <c:v>435.48</c:v>
                </c:pt>
                <c:pt idx="547">
                  <c:v>431.98</c:v>
                </c:pt>
                <c:pt idx="548">
                  <c:v>434</c:v>
                </c:pt>
                <c:pt idx="549">
                  <c:v>435.48</c:v>
                </c:pt>
                <c:pt idx="550">
                  <c:v>435.71</c:v>
                </c:pt>
                <c:pt idx="551">
                  <c:v>436.87</c:v>
                </c:pt>
                <c:pt idx="552">
                  <c:v>436.65</c:v>
                </c:pt>
                <c:pt idx="553">
                  <c:v>438.97</c:v>
                </c:pt>
                <c:pt idx="554">
                  <c:v>437.67</c:v>
                </c:pt>
                <c:pt idx="555">
                  <c:v>438.63</c:v>
                </c:pt>
                <c:pt idx="556">
                  <c:v>438.87</c:v>
                </c:pt>
                <c:pt idx="557">
                  <c:v>437.27</c:v>
                </c:pt>
                <c:pt idx="558">
                  <c:v>438.03</c:v>
                </c:pt>
                <c:pt idx="559">
                  <c:v>436.74</c:v>
                </c:pt>
                <c:pt idx="560">
                  <c:v>438.65</c:v>
                </c:pt>
                <c:pt idx="561">
                  <c:v>438.37</c:v>
                </c:pt>
                <c:pt idx="562">
                  <c:v>439.41</c:v>
                </c:pt>
                <c:pt idx="563">
                  <c:v>439.88</c:v>
                </c:pt>
                <c:pt idx="564">
                  <c:v>441.52</c:v>
                </c:pt>
                <c:pt idx="565">
                  <c:v>441.06</c:v>
                </c:pt>
                <c:pt idx="566">
                  <c:v>440.41</c:v>
                </c:pt>
                <c:pt idx="567">
                  <c:v>440.42</c:v>
                </c:pt>
                <c:pt idx="568">
                  <c:v>438.46</c:v>
                </c:pt>
                <c:pt idx="569">
                  <c:v>438.1</c:v>
                </c:pt>
                <c:pt idx="570">
                  <c:v>435.14</c:v>
                </c:pt>
                <c:pt idx="571">
                  <c:v>433.35</c:v>
                </c:pt>
                <c:pt idx="572">
                  <c:v>435.1</c:v>
                </c:pt>
                <c:pt idx="573">
                  <c:v>430.26</c:v>
                </c:pt>
                <c:pt idx="574">
                  <c:v>428.41</c:v>
                </c:pt>
                <c:pt idx="575">
                  <c:v>429.51</c:v>
                </c:pt>
                <c:pt idx="576">
                  <c:v>427.55</c:v>
                </c:pt>
                <c:pt idx="577">
                  <c:v>425.62</c:v>
                </c:pt>
                <c:pt idx="578">
                  <c:v>424.11</c:v>
                </c:pt>
                <c:pt idx="579">
                  <c:v>422.58</c:v>
                </c:pt>
                <c:pt idx="580">
                  <c:v>420.2</c:v>
                </c:pt>
                <c:pt idx="581">
                  <c:v>419.96</c:v>
                </c:pt>
                <c:pt idx="582">
                  <c:v>422.01</c:v>
                </c:pt>
                <c:pt idx="583">
                  <c:v>420.79</c:v>
                </c:pt>
                <c:pt idx="584">
                  <c:v>421.45</c:v>
                </c:pt>
                <c:pt idx="585">
                  <c:v>423.43</c:v>
                </c:pt>
                <c:pt idx="586">
                  <c:v>424.06</c:v>
                </c:pt>
                <c:pt idx="587">
                  <c:v>420.04</c:v>
                </c:pt>
                <c:pt idx="588">
                  <c:v>419.32</c:v>
                </c:pt>
                <c:pt idx="589">
                  <c:v>421.76</c:v>
                </c:pt>
                <c:pt idx="590">
                  <c:v>419.98</c:v>
                </c:pt>
                <c:pt idx="591">
                  <c:v>420.39</c:v>
                </c:pt>
                <c:pt idx="592">
                  <c:v>420.75</c:v>
                </c:pt>
                <c:pt idx="593">
                  <c:v>418.04</c:v>
                </c:pt>
                <c:pt idx="594">
                  <c:v>416.84</c:v>
                </c:pt>
                <c:pt idx="595">
                  <c:v>415.63</c:v>
                </c:pt>
                <c:pt idx="596">
                  <c:v>416.73</c:v>
                </c:pt>
                <c:pt idx="597">
                  <c:v>416.29</c:v>
                </c:pt>
                <c:pt idx="598">
                  <c:v>415.62</c:v>
                </c:pt>
                <c:pt idx="599">
                  <c:v>416.21</c:v>
                </c:pt>
                <c:pt idx="600">
                  <c:v>414.92</c:v>
                </c:pt>
                <c:pt idx="601">
                  <c:v>416.1</c:v>
                </c:pt>
                <c:pt idx="602">
                  <c:v>417.83</c:v>
                </c:pt>
                <c:pt idx="603">
                  <c:v>417.55</c:v>
                </c:pt>
                <c:pt idx="604">
                  <c:v>417.11</c:v>
                </c:pt>
                <c:pt idx="605">
                  <c:v>418.24</c:v>
                </c:pt>
                <c:pt idx="606">
                  <c:v>417.91</c:v>
                </c:pt>
                <c:pt idx="607">
                  <c:v>418.59</c:v>
                </c:pt>
                <c:pt idx="608">
                  <c:v>419.49</c:v>
                </c:pt>
                <c:pt idx="609">
                  <c:v>421.93</c:v>
                </c:pt>
                <c:pt idx="610">
                  <c:v>420.12</c:v>
                </c:pt>
                <c:pt idx="611">
                  <c:v>421.76</c:v>
                </c:pt>
                <c:pt idx="612">
                  <c:v>421.9</c:v>
                </c:pt>
                <c:pt idx="613">
                  <c:v>420.88</c:v>
                </c:pt>
                <c:pt idx="614">
                  <c:v>420.29</c:v>
                </c:pt>
                <c:pt idx="615">
                  <c:v>420.38</c:v>
                </c:pt>
                <c:pt idx="616">
                  <c:v>421.56</c:v>
                </c:pt>
                <c:pt idx="617">
                  <c:v>420.32</c:v>
                </c:pt>
                <c:pt idx="618">
                  <c:v>420.01</c:v>
                </c:pt>
                <c:pt idx="619">
                  <c:v>420.31</c:v>
                </c:pt>
                <c:pt idx="620">
                  <c:v>419.99</c:v>
                </c:pt>
                <c:pt idx="621">
                  <c:v>420.92</c:v>
                </c:pt>
                <c:pt idx="622">
                  <c:v>421.86</c:v>
                </c:pt>
                <c:pt idx="623">
                  <c:v>421.61</c:v>
                </c:pt>
                <c:pt idx="624">
                  <c:v>422.14</c:v>
                </c:pt>
                <c:pt idx="625">
                  <c:v>416.1</c:v>
                </c:pt>
                <c:pt idx="626">
                  <c:v>416.22</c:v>
                </c:pt>
                <c:pt idx="627">
                  <c:v>416.95</c:v>
                </c:pt>
                <c:pt idx="628">
                  <c:v>418.85</c:v>
                </c:pt>
                <c:pt idx="629">
                  <c:v>415.57</c:v>
                </c:pt>
                <c:pt idx="630">
                  <c:v>416.42</c:v>
                </c:pt>
                <c:pt idx="631">
                  <c:v>416.6</c:v>
                </c:pt>
                <c:pt idx="632">
                  <c:v>417.72</c:v>
                </c:pt>
                <c:pt idx="633">
                  <c:v>416.42</c:v>
                </c:pt>
                <c:pt idx="634">
                  <c:v>415.06</c:v>
                </c:pt>
                <c:pt idx="635">
                  <c:v>416.42</c:v>
                </c:pt>
                <c:pt idx="636">
                  <c:v>416.27</c:v>
                </c:pt>
                <c:pt idx="637">
                  <c:v>414.93</c:v>
                </c:pt>
                <c:pt idx="638">
                  <c:v>415.4</c:v>
                </c:pt>
                <c:pt idx="639">
                  <c:v>415.72</c:v>
                </c:pt>
                <c:pt idx="640">
                  <c:v>417.13</c:v>
                </c:pt>
                <c:pt idx="641">
                  <c:v>415.99</c:v>
                </c:pt>
                <c:pt idx="642">
                  <c:v>417.71</c:v>
                </c:pt>
                <c:pt idx="643">
                  <c:v>419.05</c:v>
                </c:pt>
                <c:pt idx="644">
                  <c:v>420.04</c:v>
                </c:pt>
                <c:pt idx="645">
                  <c:v>419.9</c:v>
                </c:pt>
                <c:pt idx="646">
                  <c:v>419.7</c:v>
                </c:pt>
                <c:pt idx="647">
                  <c:v>421.47</c:v>
                </c:pt>
                <c:pt idx="648">
                  <c:v>422.53</c:v>
                </c:pt>
                <c:pt idx="649">
                  <c:v>423.14</c:v>
                </c:pt>
                <c:pt idx="650">
                  <c:v>422.89</c:v>
                </c:pt>
                <c:pt idx="651">
                  <c:v>424.37</c:v>
                </c:pt>
                <c:pt idx="652">
                  <c:v>424.19</c:v>
                </c:pt>
                <c:pt idx="653">
                  <c:v>422.7</c:v>
                </c:pt>
                <c:pt idx="654">
                  <c:v>422.26</c:v>
                </c:pt>
                <c:pt idx="655">
                  <c:v>421.35</c:v>
                </c:pt>
                <c:pt idx="656">
                  <c:v>421.09</c:v>
                </c:pt>
                <c:pt idx="657">
                  <c:v>420.94</c:v>
                </c:pt>
                <c:pt idx="658">
                  <c:v>421.65</c:v>
                </c:pt>
                <c:pt idx="659">
                  <c:v>420.02</c:v>
                </c:pt>
                <c:pt idx="660">
                  <c:v>420.73</c:v>
                </c:pt>
                <c:pt idx="661">
                  <c:v>420.43</c:v>
                </c:pt>
                <c:pt idx="662">
                  <c:v>418.24</c:v>
                </c:pt>
                <c:pt idx="663">
                  <c:v>419.85</c:v>
                </c:pt>
                <c:pt idx="664">
                  <c:v>424.5</c:v>
                </c:pt>
                <c:pt idx="665">
                  <c:v>423.5</c:v>
                </c:pt>
                <c:pt idx="666">
                  <c:v>423.4</c:v>
                </c:pt>
                <c:pt idx="667">
                  <c:v>424.39</c:v>
                </c:pt>
                <c:pt idx="668">
                  <c:v>423.82</c:v>
                </c:pt>
                <c:pt idx="669">
                  <c:v>424.25</c:v>
                </c:pt>
                <c:pt idx="670">
                  <c:v>424.53</c:v>
                </c:pt>
                <c:pt idx="671">
                  <c:v>428.08</c:v>
                </c:pt>
                <c:pt idx="672">
                  <c:v>427.51</c:v>
                </c:pt>
                <c:pt idx="673">
                  <c:v>426.7</c:v>
                </c:pt>
                <c:pt idx="674">
                  <c:v>428.37</c:v>
                </c:pt>
                <c:pt idx="675">
                  <c:v>430.13</c:v>
                </c:pt>
                <c:pt idx="676">
                  <c:v>431.97</c:v>
                </c:pt>
                <c:pt idx="677">
                  <c:v>432.43</c:v>
                </c:pt>
                <c:pt idx="678">
                  <c:v>431.42</c:v>
                </c:pt>
                <c:pt idx="679">
                  <c:v>433.64</c:v>
                </c:pt>
                <c:pt idx="680">
                  <c:v>433.08</c:v>
                </c:pt>
                <c:pt idx="681">
                  <c:v>431.51</c:v>
                </c:pt>
                <c:pt idx="682">
                  <c:v>430.36</c:v>
                </c:pt>
                <c:pt idx="683">
                  <c:v>429.38</c:v>
                </c:pt>
                <c:pt idx="684">
                  <c:v>429</c:v>
                </c:pt>
                <c:pt idx="685">
                  <c:v>427.51</c:v>
                </c:pt>
                <c:pt idx="686">
                  <c:v>428.45</c:v>
                </c:pt>
                <c:pt idx="687">
                  <c:v>429.86</c:v>
                </c:pt>
                <c:pt idx="688">
                  <c:v>429.94</c:v>
                </c:pt>
                <c:pt idx="689">
                  <c:v>427.49</c:v>
                </c:pt>
                <c:pt idx="690">
                  <c:v>427.49</c:v>
                </c:pt>
                <c:pt idx="691">
                  <c:v>427.93</c:v>
                </c:pt>
                <c:pt idx="692">
                  <c:v>426.81</c:v>
                </c:pt>
                <c:pt idx="693">
                  <c:v>429.52</c:v>
                </c:pt>
                <c:pt idx="694">
                  <c:v>430.63</c:v>
                </c:pt>
                <c:pt idx="695">
                  <c:v>431.53</c:v>
                </c:pt>
                <c:pt idx="696">
                  <c:v>430.83</c:v>
                </c:pt>
                <c:pt idx="697">
                  <c:v>433.23</c:v>
                </c:pt>
                <c:pt idx="698">
                  <c:v>432.15</c:v>
                </c:pt>
                <c:pt idx="699">
                  <c:v>431</c:v>
                </c:pt>
                <c:pt idx="700">
                  <c:v>431.02</c:v>
                </c:pt>
                <c:pt idx="701">
                  <c:v>433.5</c:v>
                </c:pt>
                <c:pt idx="702">
                  <c:v>432.2</c:v>
                </c:pt>
                <c:pt idx="703">
                  <c:v>432.44</c:v>
                </c:pt>
                <c:pt idx="704">
                  <c:v>433.34</c:v>
                </c:pt>
                <c:pt idx="705">
                  <c:v>429.3</c:v>
                </c:pt>
                <c:pt idx="706">
                  <c:v>428.45</c:v>
                </c:pt>
                <c:pt idx="707">
                  <c:v>427.46</c:v>
                </c:pt>
                <c:pt idx="708">
                  <c:v>426.85</c:v>
                </c:pt>
                <c:pt idx="709">
                  <c:v>424.27</c:v>
                </c:pt>
                <c:pt idx="710">
                  <c:v>425.54</c:v>
                </c:pt>
                <c:pt idx="711">
                  <c:v>424.45</c:v>
                </c:pt>
                <c:pt idx="712">
                  <c:v>423.5</c:v>
                </c:pt>
                <c:pt idx="713">
                  <c:v>423.33</c:v>
                </c:pt>
                <c:pt idx="714">
                  <c:v>422.86</c:v>
                </c:pt>
                <c:pt idx="715">
                  <c:v>422.2</c:v>
                </c:pt>
                <c:pt idx="716">
                  <c:v>421.75</c:v>
                </c:pt>
                <c:pt idx="717">
                  <c:v>420.95</c:v>
                </c:pt>
                <c:pt idx="718">
                  <c:v>419.97</c:v>
                </c:pt>
                <c:pt idx="719">
                  <c:v>419.99</c:v>
                </c:pt>
                <c:pt idx="720">
                  <c:v>419.23</c:v>
                </c:pt>
                <c:pt idx="721">
                  <c:v>417.83</c:v>
                </c:pt>
                <c:pt idx="722">
                  <c:v>418.07</c:v>
                </c:pt>
                <c:pt idx="723">
                  <c:v>419.2</c:v>
                </c:pt>
                <c:pt idx="724">
                  <c:v>418.76</c:v>
                </c:pt>
                <c:pt idx="725">
                  <c:v>418.14</c:v>
                </c:pt>
                <c:pt idx="726">
                  <c:v>419.37</c:v>
                </c:pt>
                <c:pt idx="727">
                  <c:v>421.19</c:v>
                </c:pt>
                <c:pt idx="728">
                  <c:v>420.51</c:v>
                </c:pt>
                <c:pt idx="729">
                  <c:v>421.97</c:v>
                </c:pt>
                <c:pt idx="730">
                  <c:v>421.9</c:v>
                </c:pt>
                <c:pt idx="731">
                  <c:v>416.1</c:v>
                </c:pt>
                <c:pt idx="732">
                  <c:v>416.43</c:v>
                </c:pt>
                <c:pt idx="733">
                  <c:v>417.58</c:v>
                </c:pt>
                <c:pt idx="734">
                  <c:v>413.31</c:v>
                </c:pt>
                <c:pt idx="735">
                  <c:v>411.46</c:v>
                </c:pt>
                <c:pt idx="736">
                  <c:v>411.49</c:v>
                </c:pt>
                <c:pt idx="737">
                  <c:v>407.41</c:v>
                </c:pt>
                <c:pt idx="738">
                  <c:v>410.42</c:v>
                </c:pt>
                <c:pt idx="739">
                  <c:v>410.12</c:v>
                </c:pt>
                <c:pt idx="740">
                  <c:v>410.79</c:v>
                </c:pt>
                <c:pt idx="741">
                  <c:v>410.52</c:v>
                </c:pt>
                <c:pt idx="742">
                  <c:v>409.74</c:v>
                </c:pt>
                <c:pt idx="743">
                  <c:v>406.4</c:v>
                </c:pt>
                <c:pt idx="744">
                  <c:v>409.14</c:v>
                </c:pt>
                <c:pt idx="745">
                  <c:v>411.09</c:v>
                </c:pt>
                <c:pt idx="746">
                  <c:v>412.31</c:v>
                </c:pt>
                <c:pt idx="747">
                  <c:v>414.58</c:v>
                </c:pt>
                <c:pt idx="748">
                  <c:v>416.82</c:v>
                </c:pt>
                <c:pt idx="749">
                  <c:v>418.65</c:v>
                </c:pt>
                <c:pt idx="750">
                  <c:v>420.17</c:v>
                </c:pt>
                <c:pt idx="751">
                  <c:v>422.9</c:v>
                </c:pt>
                <c:pt idx="752">
                  <c:v>424.19</c:v>
                </c:pt>
                <c:pt idx="753">
                  <c:v>424.71</c:v>
                </c:pt>
                <c:pt idx="754">
                  <c:v>418.74</c:v>
                </c:pt>
                <c:pt idx="755">
                  <c:v>415.64</c:v>
                </c:pt>
                <c:pt idx="756">
                  <c:v>413.87</c:v>
                </c:pt>
                <c:pt idx="757">
                  <c:v>413.87</c:v>
                </c:pt>
                <c:pt idx="758">
                  <c:v>413.24</c:v>
                </c:pt>
                <c:pt idx="759">
                  <c:v>413.08</c:v>
                </c:pt>
                <c:pt idx="760">
                  <c:v>413.89</c:v>
                </c:pt>
                <c:pt idx="761">
                  <c:v>414.27</c:v>
                </c:pt>
                <c:pt idx="762">
                  <c:v>410.98</c:v>
                </c:pt>
                <c:pt idx="763">
                  <c:v>410.46</c:v>
                </c:pt>
                <c:pt idx="764">
                  <c:v>411.09</c:v>
                </c:pt>
                <c:pt idx="765">
                  <c:v>411.42</c:v>
                </c:pt>
                <c:pt idx="766">
                  <c:v>411.07</c:v>
                </c:pt>
                <c:pt idx="767">
                  <c:v>412.07</c:v>
                </c:pt>
                <c:pt idx="768">
                  <c:v>413.13</c:v>
                </c:pt>
                <c:pt idx="769">
                  <c:v>413.89</c:v>
                </c:pt>
                <c:pt idx="770">
                  <c:v>408.17</c:v>
                </c:pt>
                <c:pt idx="771">
                  <c:v>413.62</c:v>
                </c:pt>
                <c:pt idx="772">
                  <c:v>409.08</c:v>
                </c:pt>
                <c:pt idx="773">
                  <c:v>408.8</c:v>
                </c:pt>
                <c:pt idx="774">
                  <c:v>408.82</c:v>
                </c:pt>
                <c:pt idx="775">
                  <c:v>405.08</c:v>
                </c:pt>
                <c:pt idx="776">
                  <c:v>408.04</c:v>
                </c:pt>
                <c:pt idx="777">
                  <c:v>410.31</c:v>
                </c:pt>
                <c:pt idx="778">
                  <c:v>409.45</c:v>
                </c:pt>
                <c:pt idx="779">
                  <c:v>410.95</c:v>
                </c:pt>
                <c:pt idx="780">
                  <c:v>411.2</c:v>
                </c:pt>
                <c:pt idx="781">
                  <c:v>412.8</c:v>
                </c:pt>
                <c:pt idx="782">
                  <c:v>416.6</c:v>
                </c:pt>
                <c:pt idx="783">
                  <c:v>415.23</c:v>
                </c:pt>
                <c:pt idx="784">
                  <c:v>418.48</c:v>
                </c:pt>
                <c:pt idx="785">
                  <c:v>418.44</c:v>
                </c:pt>
                <c:pt idx="786">
                  <c:v>414.32</c:v>
                </c:pt>
                <c:pt idx="787">
                  <c:v>413.72</c:v>
                </c:pt>
                <c:pt idx="788">
                  <c:v>412.25</c:v>
                </c:pt>
                <c:pt idx="789">
                  <c:v>406.68</c:v>
                </c:pt>
                <c:pt idx="790">
                  <c:v>409.96</c:v>
                </c:pt>
                <c:pt idx="791">
                  <c:v>413.36</c:v>
                </c:pt>
                <c:pt idx="792">
                  <c:v>411.16</c:v>
                </c:pt>
                <c:pt idx="793">
                  <c:v>411.8</c:v>
                </c:pt>
                <c:pt idx="794">
                  <c:v>409.45</c:v>
                </c:pt>
                <c:pt idx="795">
                  <c:v>409.11</c:v>
                </c:pt>
                <c:pt idx="796">
                  <c:v>411.39</c:v>
                </c:pt>
                <c:pt idx="797">
                  <c:v>412.99</c:v>
                </c:pt>
                <c:pt idx="798">
                  <c:v>414.95</c:v>
                </c:pt>
                <c:pt idx="799">
                  <c:v>415.73</c:v>
                </c:pt>
                <c:pt idx="800">
                  <c:v>414.62</c:v>
                </c:pt>
                <c:pt idx="801">
                  <c:v>412.42</c:v>
                </c:pt>
                <c:pt idx="802">
                  <c:v>412.82</c:v>
                </c:pt>
                <c:pt idx="803">
                  <c:v>412.67</c:v>
                </c:pt>
                <c:pt idx="804">
                  <c:v>412.81</c:v>
                </c:pt>
                <c:pt idx="805">
                  <c:v>412.16</c:v>
                </c:pt>
                <c:pt idx="806">
                  <c:v>413.07</c:v>
                </c:pt>
                <c:pt idx="807">
                  <c:v>412.22</c:v>
                </c:pt>
                <c:pt idx="808">
                  <c:v>409.08</c:v>
                </c:pt>
                <c:pt idx="809">
                  <c:v>411.09</c:v>
                </c:pt>
                <c:pt idx="810">
                  <c:v>413.95</c:v>
                </c:pt>
                <c:pt idx="811">
                  <c:v>421.78</c:v>
                </c:pt>
                <c:pt idx="812">
                  <c:v>425.79</c:v>
                </c:pt>
                <c:pt idx="813">
                  <c:v>428.4</c:v>
                </c:pt>
                <c:pt idx="814">
                  <c:v>428.64</c:v>
                </c:pt>
                <c:pt idx="815">
                  <c:v>428.99</c:v>
                </c:pt>
                <c:pt idx="816">
                  <c:v>429.06</c:v>
                </c:pt>
                <c:pt idx="817">
                  <c:v>413.07</c:v>
                </c:pt>
                <c:pt idx="818">
                  <c:v>412.22</c:v>
                </c:pt>
                <c:pt idx="819">
                  <c:v>409.08</c:v>
                </c:pt>
                <c:pt idx="820">
                  <c:v>411.09</c:v>
                </c:pt>
                <c:pt idx="821">
                  <c:v>413.95</c:v>
                </c:pt>
                <c:pt idx="822">
                  <c:v>421.78</c:v>
                </c:pt>
                <c:pt idx="823">
                  <c:v>425.79</c:v>
                </c:pt>
                <c:pt idx="824">
                  <c:v>428.4</c:v>
                </c:pt>
                <c:pt idx="825">
                  <c:v>428.64</c:v>
                </c:pt>
                <c:pt idx="826">
                  <c:v>428.99</c:v>
                </c:pt>
                <c:pt idx="827">
                  <c:v>429.06</c:v>
                </c:pt>
                <c:pt idx="828">
                  <c:v>426.91</c:v>
                </c:pt>
                <c:pt idx="829">
                  <c:v>426.88</c:v>
                </c:pt>
                <c:pt idx="830">
                  <c:v>422.27</c:v>
                </c:pt>
                <c:pt idx="831">
                  <c:v>422.18</c:v>
                </c:pt>
                <c:pt idx="832">
                  <c:v>432.53</c:v>
                </c:pt>
                <c:pt idx="833">
                  <c:v>431.28</c:v>
                </c:pt>
                <c:pt idx="834">
                  <c:v>428.65</c:v>
                </c:pt>
                <c:pt idx="835">
                  <c:v>427.33</c:v>
                </c:pt>
                <c:pt idx="836">
                  <c:v>432.41</c:v>
                </c:pt>
                <c:pt idx="837">
                  <c:v>433.28</c:v>
                </c:pt>
                <c:pt idx="838">
                  <c:v>443.2</c:v>
                </c:pt>
                <c:pt idx="839">
                  <c:v>445.1</c:v>
                </c:pt>
                <c:pt idx="840">
                  <c:v>443.11</c:v>
                </c:pt>
                <c:pt idx="841">
                  <c:v>444.48</c:v>
                </c:pt>
                <c:pt idx="842">
                  <c:v>443.95</c:v>
                </c:pt>
                <c:pt idx="843">
                  <c:v>444.61</c:v>
                </c:pt>
                <c:pt idx="844">
                  <c:v>449.98</c:v>
                </c:pt>
                <c:pt idx="845">
                  <c:v>448.06</c:v>
                </c:pt>
                <c:pt idx="846">
                  <c:v>444.14</c:v>
                </c:pt>
                <c:pt idx="847">
                  <c:v>443.14</c:v>
                </c:pt>
                <c:pt idx="848">
                  <c:v>441.92</c:v>
                </c:pt>
                <c:pt idx="849">
                  <c:v>443.12</c:v>
                </c:pt>
                <c:pt idx="850">
                  <c:v>443.01</c:v>
                </c:pt>
                <c:pt idx="851">
                  <c:v>441.28</c:v>
                </c:pt>
                <c:pt idx="852">
                  <c:v>441.84</c:v>
                </c:pt>
                <c:pt idx="853">
                  <c:v>440.99</c:v>
                </c:pt>
                <c:pt idx="854">
                  <c:v>442.38</c:v>
                </c:pt>
                <c:pt idx="855">
                  <c:v>439.39</c:v>
                </c:pt>
                <c:pt idx="856">
                  <c:v>430.74</c:v>
                </c:pt>
                <c:pt idx="857">
                  <c:v>430.96</c:v>
                </c:pt>
                <c:pt idx="858">
                  <c:v>435.64</c:v>
                </c:pt>
                <c:pt idx="859">
                  <c:v>433.3</c:v>
                </c:pt>
                <c:pt idx="860">
                  <c:v>432.69</c:v>
                </c:pt>
                <c:pt idx="861">
                  <c:v>435.48</c:v>
                </c:pt>
                <c:pt idx="862">
                  <c:v>432.84</c:v>
                </c:pt>
                <c:pt idx="863">
                  <c:v>436.58</c:v>
                </c:pt>
                <c:pt idx="864">
                  <c:v>434.11</c:v>
                </c:pt>
                <c:pt idx="865">
                  <c:v>435.58</c:v>
                </c:pt>
                <c:pt idx="866">
                  <c:v>437.27</c:v>
                </c:pt>
                <c:pt idx="867">
                  <c:v>436.02</c:v>
                </c:pt>
                <c:pt idx="868">
                  <c:v>433.59</c:v>
                </c:pt>
                <c:pt idx="869">
                  <c:v>434.89</c:v>
                </c:pt>
                <c:pt idx="870">
                  <c:v>438.24</c:v>
                </c:pt>
                <c:pt idx="871">
                  <c:v>437.49</c:v>
                </c:pt>
                <c:pt idx="872">
                  <c:v>436.91</c:v>
                </c:pt>
                <c:pt idx="873">
                  <c:v>438.07</c:v>
                </c:pt>
                <c:pt idx="874">
                  <c:v>438.06</c:v>
                </c:pt>
                <c:pt idx="875">
                  <c:v>437.46</c:v>
                </c:pt>
                <c:pt idx="876">
                  <c:v>438.12</c:v>
                </c:pt>
                <c:pt idx="877">
                  <c:v>438.36</c:v>
                </c:pt>
                <c:pt idx="878">
                  <c:v>444.68</c:v>
                </c:pt>
                <c:pt idx="879">
                  <c:v>440.91</c:v>
                </c:pt>
                <c:pt idx="880">
                  <c:v>444.24</c:v>
                </c:pt>
                <c:pt idx="881">
                  <c:v>444.54</c:v>
                </c:pt>
                <c:pt idx="882">
                  <c:v>441.8</c:v>
                </c:pt>
                <c:pt idx="883">
                  <c:v>441.42</c:v>
                </c:pt>
                <c:pt idx="884">
                  <c:v>444.38</c:v>
                </c:pt>
                <c:pt idx="885">
                  <c:v>442.6</c:v>
                </c:pt>
                <c:pt idx="886">
                  <c:v>447.28</c:v>
                </c:pt>
                <c:pt idx="887">
                  <c:v>447.17</c:v>
                </c:pt>
                <c:pt idx="888">
                  <c:v>450.85</c:v>
                </c:pt>
                <c:pt idx="889">
                  <c:v>450.23</c:v>
                </c:pt>
                <c:pt idx="890">
                  <c:v>450.83</c:v>
                </c:pt>
                <c:pt idx="891">
                  <c:v>455.06</c:v>
                </c:pt>
                <c:pt idx="892">
                  <c:v>452.41</c:v>
                </c:pt>
                <c:pt idx="893">
                  <c:v>453.47</c:v>
                </c:pt>
                <c:pt idx="894">
                  <c:v>452.58</c:v>
                </c:pt>
                <c:pt idx="895">
                  <c:v>450.45</c:v>
                </c:pt>
                <c:pt idx="896">
                  <c:v>450.58</c:v>
                </c:pt>
                <c:pt idx="897">
                  <c:v>449.11</c:v>
                </c:pt>
                <c:pt idx="898">
                  <c:v>450.05</c:v>
                </c:pt>
                <c:pt idx="899">
                  <c:v>448.91</c:v>
                </c:pt>
                <c:pt idx="900">
                  <c:v>449.25</c:v>
                </c:pt>
                <c:pt idx="901">
                  <c:v>448.81</c:v>
                </c:pt>
                <c:pt idx="902">
                  <c:v>446.01</c:v>
                </c:pt>
                <c:pt idx="903">
                  <c:v>445</c:v>
                </c:pt>
                <c:pt idx="904">
                  <c:v>447.24</c:v>
                </c:pt>
                <c:pt idx="905">
                  <c:v>446.97</c:v>
                </c:pt>
                <c:pt idx="906">
                  <c:v>449.32</c:v>
                </c:pt>
                <c:pt idx="907">
                  <c:v>450.08</c:v>
                </c:pt>
                <c:pt idx="908">
                  <c:v>450.86</c:v>
                </c:pt>
                <c:pt idx="909">
                  <c:v>450.25</c:v>
                </c:pt>
                <c:pt idx="910">
                  <c:v>447.36</c:v>
                </c:pt>
                <c:pt idx="911">
                  <c:v>444.26</c:v>
                </c:pt>
                <c:pt idx="912">
                  <c:v>442.91</c:v>
                </c:pt>
                <c:pt idx="913">
                  <c:v>439.01</c:v>
                </c:pt>
                <c:pt idx="914">
                  <c:v>437.67</c:v>
                </c:pt>
                <c:pt idx="915">
                  <c:v>443.97</c:v>
                </c:pt>
                <c:pt idx="916">
                  <c:v>443.29</c:v>
                </c:pt>
                <c:pt idx="917">
                  <c:v>445.22</c:v>
                </c:pt>
                <c:pt idx="918">
                  <c:v>447.76</c:v>
                </c:pt>
                <c:pt idx="919">
                  <c:v>446.35</c:v>
                </c:pt>
                <c:pt idx="920">
                  <c:v>446.64</c:v>
                </c:pt>
                <c:pt idx="921">
                  <c:v>445.6</c:v>
                </c:pt>
                <c:pt idx="922">
                  <c:v>449.34</c:v>
                </c:pt>
                <c:pt idx="923">
                  <c:v>448.43</c:v>
                </c:pt>
                <c:pt idx="924">
                  <c:v>447.84</c:v>
                </c:pt>
                <c:pt idx="925">
                  <c:v>447.7</c:v>
                </c:pt>
                <c:pt idx="926">
                  <c:v>447.65</c:v>
                </c:pt>
                <c:pt idx="927">
                  <c:v>445.89</c:v>
                </c:pt>
                <c:pt idx="928">
                  <c:v>445.92</c:v>
                </c:pt>
                <c:pt idx="929">
                  <c:v>443.72</c:v>
                </c:pt>
                <c:pt idx="930">
                  <c:v>447.44</c:v>
                </c:pt>
                <c:pt idx="931">
                  <c:v>445.43</c:v>
                </c:pt>
                <c:pt idx="932">
                  <c:v>442.61</c:v>
                </c:pt>
                <c:pt idx="933">
                  <c:v>447</c:v>
                </c:pt>
                <c:pt idx="934">
                  <c:v>446.29</c:v>
                </c:pt>
                <c:pt idx="935">
                  <c:v>448.42</c:v>
                </c:pt>
                <c:pt idx="936">
                  <c:v>445.17</c:v>
                </c:pt>
                <c:pt idx="937">
                  <c:v>445.56</c:v>
                </c:pt>
                <c:pt idx="938">
                  <c:v>445.36</c:v>
                </c:pt>
                <c:pt idx="939">
                  <c:v>447.46</c:v>
                </c:pt>
                <c:pt idx="940">
                  <c:v>448.56</c:v>
                </c:pt>
                <c:pt idx="941">
                  <c:v>450.04</c:v>
                </c:pt>
                <c:pt idx="942">
                  <c:v>447.51</c:v>
                </c:pt>
                <c:pt idx="943">
                  <c:v>447.21</c:v>
                </c:pt>
                <c:pt idx="944">
                  <c:v>449.96</c:v>
                </c:pt>
                <c:pt idx="945">
                  <c:v>450.36</c:v>
                </c:pt>
                <c:pt idx="946">
                  <c:v>452.35</c:v>
                </c:pt>
                <c:pt idx="947">
                  <c:v>453.25</c:v>
                </c:pt>
                <c:pt idx="948">
                  <c:v>452.83</c:v>
                </c:pt>
                <c:pt idx="949">
                  <c:v>450.23</c:v>
                </c:pt>
                <c:pt idx="950">
                  <c:v>451.47</c:v>
                </c:pt>
                <c:pt idx="951">
                  <c:v>451.57</c:v>
                </c:pt>
                <c:pt idx="952">
                  <c:v>449.77</c:v>
                </c:pt>
                <c:pt idx="953">
                  <c:v>450.39</c:v>
                </c:pt>
                <c:pt idx="954">
                  <c:v>446.43</c:v>
                </c:pt>
                <c:pt idx="955">
                  <c:v>448.54</c:v>
                </c:pt>
                <c:pt idx="956">
                  <c:v>449.38</c:v>
                </c:pt>
                <c:pt idx="957">
                  <c:v>448.8</c:v>
                </c:pt>
                <c:pt idx="958">
                  <c:v>450.5</c:v>
                </c:pt>
                <c:pt idx="959">
                  <c:v>449.25</c:v>
                </c:pt>
                <c:pt idx="960">
                  <c:v>446.2</c:v>
                </c:pt>
                <c:pt idx="961">
                  <c:v>446.61</c:v>
                </c:pt>
                <c:pt idx="962">
                  <c:v>445.29</c:v>
                </c:pt>
                <c:pt idx="963">
                  <c:v>444.45</c:v>
                </c:pt>
                <c:pt idx="964">
                  <c:v>442.8</c:v>
                </c:pt>
                <c:pt idx="965">
                  <c:v>443.25</c:v>
                </c:pt>
                <c:pt idx="966">
                  <c:v>442.18</c:v>
                </c:pt>
                <c:pt idx="967">
                  <c:v>444.93</c:v>
                </c:pt>
                <c:pt idx="968">
                  <c:v>445.78</c:v>
                </c:pt>
                <c:pt idx="969">
                  <c:v>447.25</c:v>
                </c:pt>
                <c:pt idx="970">
                  <c:v>446.28</c:v>
                </c:pt>
                <c:pt idx="971">
                  <c:v>444.42</c:v>
                </c:pt>
                <c:pt idx="972">
                  <c:v>443.18</c:v>
                </c:pt>
                <c:pt idx="973">
                  <c:v>443.29</c:v>
                </c:pt>
                <c:pt idx="974">
                  <c:v>444.8</c:v>
                </c:pt>
                <c:pt idx="975">
                  <c:v>445.5</c:v>
                </c:pt>
                <c:pt idx="976">
                  <c:v>446.44</c:v>
                </c:pt>
                <c:pt idx="977">
                  <c:v>445.68</c:v>
                </c:pt>
                <c:pt idx="978">
                  <c:v>444.15</c:v>
                </c:pt>
                <c:pt idx="979">
                  <c:v>442.76</c:v>
                </c:pt>
                <c:pt idx="980">
                  <c:v>440.47</c:v>
                </c:pt>
                <c:pt idx="981">
                  <c:v>440.12</c:v>
                </c:pt>
                <c:pt idx="982">
                  <c:v>439.34</c:v>
                </c:pt>
                <c:pt idx="983">
                  <c:v>440.27</c:v>
                </c:pt>
                <c:pt idx="984">
                  <c:v>441.83</c:v>
                </c:pt>
                <c:pt idx="985">
                  <c:v>442.37</c:v>
                </c:pt>
                <c:pt idx="986">
                  <c:v>442.73</c:v>
                </c:pt>
                <c:pt idx="987">
                  <c:v>442.04</c:v>
                </c:pt>
                <c:pt idx="988">
                  <c:v>443.94</c:v>
                </c:pt>
                <c:pt idx="989">
                  <c:v>443.79</c:v>
                </c:pt>
                <c:pt idx="990">
                  <c:v>442.6</c:v>
                </c:pt>
                <c:pt idx="991">
                  <c:v>442.44</c:v>
                </c:pt>
                <c:pt idx="992">
                  <c:v>441.32</c:v>
                </c:pt>
                <c:pt idx="993">
                  <c:v>440.35</c:v>
                </c:pt>
                <c:pt idx="994">
                  <c:v>439.65</c:v>
                </c:pt>
                <c:pt idx="995">
                  <c:v>440.37</c:v>
                </c:pt>
                <c:pt idx="996">
                  <c:v>439.96</c:v>
                </c:pt>
                <c:pt idx="997">
                  <c:v>441.07</c:v>
                </c:pt>
                <c:pt idx="998">
                  <c:v>441.47</c:v>
                </c:pt>
                <c:pt idx="999">
                  <c:v>440.89</c:v>
                </c:pt>
                <c:pt idx="1000">
                  <c:v>443.21</c:v>
                </c:pt>
                <c:pt idx="1001">
                  <c:v>442.43</c:v>
                </c:pt>
                <c:pt idx="1002">
                  <c:v>444.44</c:v>
                </c:pt>
                <c:pt idx="1003">
                  <c:v>444.68</c:v>
                </c:pt>
                <c:pt idx="1004">
                  <c:v>444.45</c:v>
                </c:pt>
                <c:pt idx="1005">
                  <c:v>444.54</c:v>
                </c:pt>
                <c:pt idx="1006">
                  <c:v>444.4</c:v>
                </c:pt>
                <c:pt idx="1007">
                  <c:v>444.21</c:v>
                </c:pt>
                <c:pt idx="1008">
                  <c:v>447.02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4496"/>
        <c:axId val="501388416"/>
      </c:lineChart>
      <c:lineChart>
        <c:grouping val="standard"/>
        <c:varyColors val="0"/>
        <c:ser>
          <c:idx val="2"/>
          <c:order val="2"/>
          <c:tx>
            <c:strRef>
              <c:f>'Գծապատկեր 3.Դ.5'!$M$1</c:f>
              <c:strCache>
                <c:ptCount val="1"/>
                <c:pt idx="0">
                  <c:v>Ռուբլի/դրամ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3.Դ.5'!$J$2:$J$1010</c:f>
              <c:numCache>
                <c:formatCode>m/d/yyyy</c:formatCode>
                <c:ptCount val="1009"/>
                <c:pt idx="0">
                  <c:v>44564</c:v>
                </c:pt>
                <c:pt idx="1">
                  <c:v>44565</c:v>
                </c:pt>
                <c:pt idx="2">
                  <c:v>44566</c:v>
                </c:pt>
                <c:pt idx="3">
                  <c:v>44568</c:v>
                </c:pt>
                <c:pt idx="4">
                  <c:v>44571</c:v>
                </c:pt>
                <c:pt idx="5">
                  <c:v>44572</c:v>
                </c:pt>
                <c:pt idx="6">
                  <c:v>44573</c:v>
                </c:pt>
                <c:pt idx="7">
                  <c:v>44574</c:v>
                </c:pt>
                <c:pt idx="8">
                  <c:v>44575</c:v>
                </c:pt>
                <c:pt idx="9">
                  <c:v>44578</c:v>
                </c:pt>
                <c:pt idx="10">
                  <c:v>44579</c:v>
                </c:pt>
                <c:pt idx="11">
                  <c:v>44580</c:v>
                </c:pt>
                <c:pt idx="12">
                  <c:v>44581</c:v>
                </c:pt>
                <c:pt idx="13">
                  <c:v>44582</c:v>
                </c:pt>
                <c:pt idx="14">
                  <c:v>44585</c:v>
                </c:pt>
                <c:pt idx="15">
                  <c:v>44586</c:v>
                </c:pt>
                <c:pt idx="16">
                  <c:v>44587</c:v>
                </c:pt>
                <c:pt idx="17">
                  <c:v>44588</c:v>
                </c:pt>
                <c:pt idx="18">
                  <c:v>44592</c:v>
                </c:pt>
                <c:pt idx="19">
                  <c:v>44593</c:v>
                </c:pt>
                <c:pt idx="20">
                  <c:v>44594</c:v>
                </c:pt>
                <c:pt idx="21">
                  <c:v>44595</c:v>
                </c:pt>
                <c:pt idx="22">
                  <c:v>44596</c:v>
                </c:pt>
                <c:pt idx="23">
                  <c:v>44599</c:v>
                </c:pt>
                <c:pt idx="24">
                  <c:v>44600</c:v>
                </c:pt>
                <c:pt idx="25">
                  <c:v>44601</c:v>
                </c:pt>
                <c:pt idx="26">
                  <c:v>44602</c:v>
                </c:pt>
                <c:pt idx="27">
                  <c:v>44603</c:v>
                </c:pt>
                <c:pt idx="28">
                  <c:v>44606</c:v>
                </c:pt>
                <c:pt idx="29">
                  <c:v>44607</c:v>
                </c:pt>
                <c:pt idx="30">
                  <c:v>44608</c:v>
                </c:pt>
                <c:pt idx="31">
                  <c:v>44609</c:v>
                </c:pt>
                <c:pt idx="32">
                  <c:v>44610</c:v>
                </c:pt>
                <c:pt idx="33">
                  <c:v>44613</c:v>
                </c:pt>
                <c:pt idx="34">
                  <c:v>44614</c:v>
                </c:pt>
                <c:pt idx="35">
                  <c:v>44615</c:v>
                </c:pt>
                <c:pt idx="36">
                  <c:v>44616</c:v>
                </c:pt>
                <c:pt idx="37">
                  <c:v>44617</c:v>
                </c:pt>
                <c:pt idx="38">
                  <c:v>44620</c:v>
                </c:pt>
                <c:pt idx="39">
                  <c:v>44621</c:v>
                </c:pt>
                <c:pt idx="40">
                  <c:v>44622</c:v>
                </c:pt>
                <c:pt idx="41">
                  <c:v>44623</c:v>
                </c:pt>
                <c:pt idx="42">
                  <c:v>44624</c:v>
                </c:pt>
                <c:pt idx="43">
                  <c:v>44627</c:v>
                </c:pt>
                <c:pt idx="44">
                  <c:v>44629</c:v>
                </c:pt>
                <c:pt idx="45">
                  <c:v>44630</c:v>
                </c:pt>
                <c:pt idx="46">
                  <c:v>44631</c:v>
                </c:pt>
                <c:pt idx="47">
                  <c:v>44634</c:v>
                </c:pt>
                <c:pt idx="48">
                  <c:v>44635</c:v>
                </c:pt>
                <c:pt idx="49">
                  <c:v>44636</c:v>
                </c:pt>
                <c:pt idx="50">
                  <c:v>44637</c:v>
                </c:pt>
                <c:pt idx="51">
                  <c:v>44638</c:v>
                </c:pt>
                <c:pt idx="52">
                  <c:v>44641</c:v>
                </c:pt>
                <c:pt idx="53">
                  <c:v>44642</c:v>
                </c:pt>
                <c:pt idx="54">
                  <c:v>44643</c:v>
                </c:pt>
                <c:pt idx="55">
                  <c:v>44644</c:v>
                </c:pt>
                <c:pt idx="56">
                  <c:v>44645</c:v>
                </c:pt>
                <c:pt idx="57">
                  <c:v>44648</c:v>
                </c:pt>
                <c:pt idx="58">
                  <c:v>44649</c:v>
                </c:pt>
                <c:pt idx="59">
                  <c:v>44650</c:v>
                </c:pt>
                <c:pt idx="60">
                  <c:v>44651</c:v>
                </c:pt>
                <c:pt idx="61">
                  <c:v>44652</c:v>
                </c:pt>
                <c:pt idx="62">
                  <c:v>44655</c:v>
                </c:pt>
                <c:pt idx="63">
                  <c:v>44656</c:v>
                </c:pt>
                <c:pt idx="64">
                  <c:v>44657</c:v>
                </c:pt>
                <c:pt idx="65">
                  <c:v>44658</c:v>
                </c:pt>
                <c:pt idx="66">
                  <c:v>44659</c:v>
                </c:pt>
                <c:pt idx="67">
                  <c:v>44662</c:v>
                </c:pt>
                <c:pt idx="68">
                  <c:v>44663</c:v>
                </c:pt>
                <c:pt idx="69">
                  <c:v>44664</c:v>
                </c:pt>
                <c:pt idx="70">
                  <c:v>44665</c:v>
                </c:pt>
                <c:pt idx="71">
                  <c:v>44666</c:v>
                </c:pt>
                <c:pt idx="72">
                  <c:v>44669</c:v>
                </c:pt>
                <c:pt idx="73">
                  <c:v>44670</c:v>
                </c:pt>
                <c:pt idx="74">
                  <c:v>44671</c:v>
                </c:pt>
                <c:pt idx="75">
                  <c:v>44672</c:v>
                </c:pt>
                <c:pt idx="76">
                  <c:v>44673</c:v>
                </c:pt>
                <c:pt idx="77">
                  <c:v>44676</c:v>
                </c:pt>
                <c:pt idx="78">
                  <c:v>44677</c:v>
                </c:pt>
                <c:pt idx="79">
                  <c:v>44678</c:v>
                </c:pt>
                <c:pt idx="80">
                  <c:v>44679</c:v>
                </c:pt>
                <c:pt idx="81">
                  <c:v>44680</c:v>
                </c:pt>
                <c:pt idx="82">
                  <c:v>44683</c:v>
                </c:pt>
                <c:pt idx="83">
                  <c:v>44684</c:v>
                </c:pt>
                <c:pt idx="84">
                  <c:v>44685</c:v>
                </c:pt>
                <c:pt idx="85">
                  <c:v>44686</c:v>
                </c:pt>
                <c:pt idx="86">
                  <c:v>44687</c:v>
                </c:pt>
                <c:pt idx="87">
                  <c:v>44691</c:v>
                </c:pt>
                <c:pt idx="88">
                  <c:v>44692</c:v>
                </c:pt>
                <c:pt idx="89">
                  <c:v>44693</c:v>
                </c:pt>
                <c:pt idx="90">
                  <c:v>44694</c:v>
                </c:pt>
                <c:pt idx="91">
                  <c:v>44697</c:v>
                </c:pt>
                <c:pt idx="92">
                  <c:v>44698</c:v>
                </c:pt>
                <c:pt idx="93">
                  <c:v>44699</c:v>
                </c:pt>
                <c:pt idx="94">
                  <c:v>44700</c:v>
                </c:pt>
                <c:pt idx="95">
                  <c:v>44701</c:v>
                </c:pt>
                <c:pt idx="96">
                  <c:v>44704</c:v>
                </c:pt>
                <c:pt idx="97">
                  <c:v>44705</c:v>
                </c:pt>
                <c:pt idx="98">
                  <c:v>44706</c:v>
                </c:pt>
                <c:pt idx="99">
                  <c:v>44707</c:v>
                </c:pt>
                <c:pt idx="100">
                  <c:v>44708</c:v>
                </c:pt>
                <c:pt idx="101">
                  <c:v>44711</c:v>
                </c:pt>
                <c:pt idx="102">
                  <c:v>44712</c:v>
                </c:pt>
                <c:pt idx="103">
                  <c:v>44713</c:v>
                </c:pt>
                <c:pt idx="104">
                  <c:v>44714</c:v>
                </c:pt>
                <c:pt idx="105">
                  <c:v>44715</c:v>
                </c:pt>
                <c:pt idx="106">
                  <c:v>44718</c:v>
                </c:pt>
                <c:pt idx="107">
                  <c:v>44719</c:v>
                </c:pt>
                <c:pt idx="108">
                  <c:v>44720</c:v>
                </c:pt>
                <c:pt idx="109">
                  <c:v>44721</c:v>
                </c:pt>
                <c:pt idx="110">
                  <c:v>44722</c:v>
                </c:pt>
                <c:pt idx="111">
                  <c:v>44725</c:v>
                </c:pt>
                <c:pt idx="112">
                  <c:v>44726</c:v>
                </c:pt>
                <c:pt idx="113">
                  <c:v>44727</c:v>
                </c:pt>
                <c:pt idx="114">
                  <c:v>44728</c:v>
                </c:pt>
                <c:pt idx="115">
                  <c:v>44729</c:v>
                </c:pt>
                <c:pt idx="116">
                  <c:v>44732</c:v>
                </c:pt>
                <c:pt idx="117">
                  <c:v>44733</c:v>
                </c:pt>
                <c:pt idx="118">
                  <c:v>44734</c:v>
                </c:pt>
                <c:pt idx="119">
                  <c:v>44735</c:v>
                </c:pt>
                <c:pt idx="120">
                  <c:v>44736</c:v>
                </c:pt>
                <c:pt idx="121">
                  <c:v>44739</c:v>
                </c:pt>
                <c:pt idx="122">
                  <c:v>44740</c:v>
                </c:pt>
                <c:pt idx="123">
                  <c:v>44741</c:v>
                </c:pt>
                <c:pt idx="124">
                  <c:v>44742</c:v>
                </c:pt>
                <c:pt idx="125">
                  <c:v>44743</c:v>
                </c:pt>
                <c:pt idx="126">
                  <c:v>44746</c:v>
                </c:pt>
                <c:pt idx="127">
                  <c:v>44748</c:v>
                </c:pt>
                <c:pt idx="128">
                  <c:v>44749</c:v>
                </c:pt>
                <c:pt idx="129">
                  <c:v>44750</c:v>
                </c:pt>
                <c:pt idx="130">
                  <c:v>44753</c:v>
                </c:pt>
                <c:pt idx="131">
                  <c:v>44754</c:v>
                </c:pt>
                <c:pt idx="132">
                  <c:v>44755</c:v>
                </c:pt>
                <c:pt idx="133">
                  <c:v>44756</c:v>
                </c:pt>
                <c:pt idx="134">
                  <c:v>44757</c:v>
                </c:pt>
                <c:pt idx="135">
                  <c:v>44760</c:v>
                </c:pt>
                <c:pt idx="136">
                  <c:v>44761</c:v>
                </c:pt>
                <c:pt idx="137">
                  <c:v>44762</c:v>
                </c:pt>
                <c:pt idx="138">
                  <c:v>44763</c:v>
                </c:pt>
                <c:pt idx="139">
                  <c:v>44764</c:v>
                </c:pt>
                <c:pt idx="140">
                  <c:v>44767</c:v>
                </c:pt>
                <c:pt idx="141">
                  <c:v>44768</c:v>
                </c:pt>
                <c:pt idx="142">
                  <c:v>44769</c:v>
                </c:pt>
                <c:pt idx="143">
                  <c:v>44770</c:v>
                </c:pt>
                <c:pt idx="144">
                  <c:v>44771</c:v>
                </c:pt>
                <c:pt idx="145">
                  <c:v>44774</c:v>
                </c:pt>
                <c:pt idx="146">
                  <c:v>44775</c:v>
                </c:pt>
                <c:pt idx="147">
                  <c:v>44776</c:v>
                </c:pt>
                <c:pt idx="148">
                  <c:v>44777</c:v>
                </c:pt>
                <c:pt idx="149">
                  <c:v>44778</c:v>
                </c:pt>
                <c:pt idx="150">
                  <c:v>44781</c:v>
                </c:pt>
                <c:pt idx="151">
                  <c:v>44782</c:v>
                </c:pt>
                <c:pt idx="152">
                  <c:v>44783</c:v>
                </c:pt>
                <c:pt idx="153">
                  <c:v>44784</c:v>
                </c:pt>
                <c:pt idx="154">
                  <c:v>44785</c:v>
                </c:pt>
                <c:pt idx="155">
                  <c:v>44788</c:v>
                </c:pt>
                <c:pt idx="156">
                  <c:v>44789</c:v>
                </c:pt>
                <c:pt idx="157">
                  <c:v>44790</c:v>
                </c:pt>
                <c:pt idx="158">
                  <c:v>44791</c:v>
                </c:pt>
                <c:pt idx="159">
                  <c:v>44792</c:v>
                </c:pt>
                <c:pt idx="160">
                  <c:v>44795</c:v>
                </c:pt>
                <c:pt idx="161">
                  <c:v>44796</c:v>
                </c:pt>
                <c:pt idx="162">
                  <c:v>44797</c:v>
                </c:pt>
                <c:pt idx="163">
                  <c:v>44798</c:v>
                </c:pt>
                <c:pt idx="164">
                  <c:v>44799</c:v>
                </c:pt>
                <c:pt idx="165">
                  <c:v>44802</c:v>
                </c:pt>
                <c:pt idx="166">
                  <c:v>44803</c:v>
                </c:pt>
                <c:pt idx="167">
                  <c:v>44804</c:v>
                </c:pt>
                <c:pt idx="168">
                  <c:v>44805</c:v>
                </c:pt>
                <c:pt idx="169">
                  <c:v>44806</c:v>
                </c:pt>
                <c:pt idx="170">
                  <c:v>44809</c:v>
                </c:pt>
                <c:pt idx="171">
                  <c:v>44810</c:v>
                </c:pt>
                <c:pt idx="172">
                  <c:v>44811</c:v>
                </c:pt>
                <c:pt idx="173">
                  <c:v>44812</c:v>
                </c:pt>
                <c:pt idx="174">
                  <c:v>44813</c:v>
                </c:pt>
                <c:pt idx="175">
                  <c:v>44816</c:v>
                </c:pt>
                <c:pt idx="176">
                  <c:v>44817</c:v>
                </c:pt>
                <c:pt idx="177">
                  <c:v>44818</c:v>
                </c:pt>
                <c:pt idx="178">
                  <c:v>44819</c:v>
                </c:pt>
                <c:pt idx="179">
                  <c:v>44820</c:v>
                </c:pt>
                <c:pt idx="180">
                  <c:v>44823</c:v>
                </c:pt>
                <c:pt idx="181">
                  <c:v>44824</c:v>
                </c:pt>
                <c:pt idx="182">
                  <c:v>44826</c:v>
                </c:pt>
                <c:pt idx="183">
                  <c:v>44827</c:v>
                </c:pt>
                <c:pt idx="184">
                  <c:v>44830</c:v>
                </c:pt>
                <c:pt idx="185">
                  <c:v>44831</c:v>
                </c:pt>
                <c:pt idx="186">
                  <c:v>44832</c:v>
                </c:pt>
                <c:pt idx="187">
                  <c:v>44833</c:v>
                </c:pt>
                <c:pt idx="188">
                  <c:v>44834</c:v>
                </c:pt>
                <c:pt idx="189">
                  <c:v>44837</c:v>
                </c:pt>
                <c:pt idx="190">
                  <c:v>44838</c:v>
                </c:pt>
                <c:pt idx="191">
                  <c:v>44839</c:v>
                </c:pt>
                <c:pt idx="192">
                  <c:v>44840</c:v>
                </c:pt>
                <c:pt idx="193">
                  <c:v>44841</c:v>
                </c:pt>
                <c:pt idx="194">
                  <c:v>44844</c:v>
                </c:pt>
                <c:pt idx="195">
                  <c:v>44845</c:v>
                </c:pt>
                <c:pt idx="196">
                  <c:v>44846</c:v>
                </c:pt>
                <c:pt idx="197">
                  <c:v>44847</c:v>
                </c:pt>
                <c:pt idx="198">
                  <c:v>44848</c:v>
                </c:pt>
                <c:pt idx="199">
                  <c:v>44851</c:v>
                </c:pt>
                <c:pt idx="200">
                  <c:v>44852</c:v>
                </c:pt>
                <c:pt idx="201">
                  <c:v>44853</c:v>
                </c:pt>
                <c:pt idx="202">
                  <c:v>44854</c:v>
                </c:pt>
                <c:pt idx="203">
                  <c:v>44855</c:v>
                </c:pt>
                <c:pt idx="204">
                  <c:v>44858</c:v>
                </c:pt>
                <c:pt idx="205">
                  <c:v>44859</c:v>
                </c:pt>
                <c:pt idx="206">
                  <c:v>44860</c:v>
                </c:pt>
                <c:pt idx="207">
                  <c:v>44861</c:v>
                </c:pt>
                <c:pt idx="208">
                  <c:v>44862</c:v>
                </c:pt>
                <c:pt idx="209">
                  <c:v>44865</c:v>
                </c:pt>
                <c:pt idx="210">
                  <c:v>44866</c:v>
                </c:pt>
                <c:pt idx="211">
                  <c:v>44867</c:v>
                </c:pt>
                <c:pt idx="212">
                  <c:v>44868</c:v>
                </c:pt>
                <c:pt idx="213">
                  <c:v>44869</c:v>
                </c:pt>
                <c:pt idx="214">
                  <c:v>44872</c:v>
                </c:pt>
                <c:pt idx="215">
                  <c:v>44873</c:v>
                </c:pt>
                <c:pt idx="216">
                  <c:v>44874</c:v>
                </c:pt>
                <c:pt idx="217">
                  <c:v>44875</c:v>
                </c:pt>
                <c:pt idx="218">
                  <c:v>44876</c:v>
                </c:pt>
                <c:pt idx="219">
                  <c:v>44879</c:v>
                </c:pt>
                <c:pt idx="220">
                  <c:v>44880</c:v>
                </c:pt>
                <c:pt idx="221">
                  <c:v>44881</c:v>
                </c:pt>
                <c:pt idx="222">
                  <c:v>44882</c:v>
                </c:pt>
                <c:pt idx="223">
                  <c:v>44883</c:v>
                </c:pt>
                <c:pt idx="224">
                  <c:v>44886</c:v>
                </c:pt>
                <c:pt idx="225">
                  <c:v>44887</c:v>
                </c:pt>
                <c:pt idx="226">
                  <c:v>44888</c:v>
                </c:pt>
                <c:pt idx="227">
                  <c:v>44889</c:v>
                </c:pt>
                <c:pt idx="228">
                  <c:v>44890</c:v>
                </c:pt>
                <c:pt idx="229">
                  <c:v>44893</c:v>
                </c:pt>
                <c:pt idx="230">
                  <c:v>44894</c:v>
                </c:pt>
                <c:pt idx="231">
                  <c:v>44895</c:v>
                </c:pt>
                <c:pt idx="232">
                  <c:v>44896</c:v>
                </c:pt>
                <c:pt idx="233">
                  <c:v>44897</c:v>
                </c:pt>
                <c:pt idx="234">
                  <c:v>44900</c:v>
                </c:pt>
                <c:pt idx="235">
                  <c:v>44901</c:v>
                </c:pt>
                <c:pt idx="236">
                  <c:v>44902</c:v>
                </c:pt>
                <c:pt idx="237">
                  <c:v>44903</c:v>
                </c:pt>
                <c:pt idx="238">
                  <c:v>44904</c:v>
                </c:pt>
                <c:pt idx="239">
                  <c:v>44907</c:v>
                </c:pt>
                <c:pt idx="240">
                  <c:v>44908</c:v>
                </c:pt>
                <c:pt idx="241">
                  <c:v>44909</c:v>
                </c:pt>
                <c:pt idx="242">
                  <c:v>44910</c:v>
                </c:pt>
                <c:pt idx="243">
                  <c:v>44911</c:v>
                </c:pt>
                <c:pt idx="244">
                  <c:v>44914</c:v>
                </c:pt>
                <c:pt idx="245">
                  <c:v>44915</c:v>
                </c:pt>
                <c:pt idx="246">
                  <c:v>44916</c:v>
                </c:pt>
                <c:pt idx="247">
                  <c:v>44917</c:v>
                </c:pt>
                <c:pt idx="248">
                  <c:v>44918</c:v>
                </c:pt>
                <c:pt idx="249">
                  <c:v>44921</c:v>
                </c:pt>
                <c:pt idx="250">
                  <c:v>44922</c:v>
                </c:pt>
                <c:pt idx="251">
                  <c:v>44923</c:v>
                </c:pt>
                <c:pt idx="252">
                  <c:v>44924</c:v>
                </c:pt>
                <c:pt idx="253">
                  <c:v>44925</c:v>
                </c:pt>
                <c:pt idx="254">
                  <c:v>44929</c:v>
                </c:pt>
                <c:pt idx="255">
                  <c:v>44930</c:v>
                </c:pt>
                <c:pt idx="256">
                  <c:v>44931</c:v>
                </c:pt>
                <c:pt idx="257">
                  <c:v>44935</c:v>
                </c:pt>
                <c:pt idx="258">
                  <c:v>44936</c:v>
                </c:pt>
                <c:pt idx="259">
                  <c:v>44937</c:v>
                </c:pt>
                <c:pt idx="260">
                  <c:v>44938</c:v>
                </c:pt>
                <c:pt idx="261">
                  <c:v>44939</c:v>
                </c:pt>
                <c:pt idx="262">
                  <c:v>44942</c:v>
                </c:pt>
                <c:pt idx="263">
                  <c:v>44943</c:v>
                </c:pt>
                <c:pt idx="264">
                  <c:v>44944</c:v>
                </c:pt>
                <c:pt idx="265">
                  <c:v>44945</c:v>
                </c:pt>
                <c:pt idx="266">
                  <c:v>44946</c:v>
                </c:pt>
                <c:pt idx="267">
                  <c:v>44949</c:v>
                </c:pt>
                <c:pt idx="268">
                  <c:v>44950</c:v>
                </c:pt>
                <c:pt idx="269">
                  <c:v>44951</c:v>
                </c:pt>
                <c:pt idx="270">
                  <c:v>44952</c:v>
                </c:pt>
                <c:pt idx="271">
                  <c:v>44953</c:v>
                </c:pt>
                <c:pt idx="272">
                  <c:v>44956</c:v>
                </c:pt>
                <c:pt idx="273">
                  <c:v>44957</c:v>
                </c:pt>
                <c:pt idx="274">
                  <c:v>44958</c:v>
                </c:pt>
                <c:pt idx="275">
                  <c:v>44959</c:v>
                </c:pt>
                <c:pt idx="276">
                  <c:v>44960</c:v>
                </c:pt>
                <c:pt idx="277">
                  <c:v>44963</c:v>
                </c:pt>
                <c:pt idx="278">
                  <c:v>44964</c:v>
                </c:pt>
                <c:pt idx="279">
                  <c:v>44965</c:v>
                </c:pt>
                <c:pt idx="280">
                  <c:v>44966</c:v>
                </c:pt>
                <c:pt idx="281">
                  <c:v>44967</c:v>
                </c:pt>
                <c:pt idx="282">
                  <c:v>44970</c:v>
                </c:pt>
                <c:pt idx="283">
                  <c:v>44971</c:v>
                </c:pt>
                <c:pt idx="284">
                  <c:v>44972</c:v>
                </c:pt>
                <c:pt idx="285">
                  <c:v>44973</c:v>
                </c:pt>
                <c:pt idx="286">
                  <c:v>44974</c:v>
                </c:pt>
                <c:pt idx="287">
                  <c:v>44977</c:v>
                </c:pt>
                <c:pt idx="288">
                  <c:v>44978</c:v>
                </c:pt>
                <c:pt idx="289">
                  <c:v>44979</c:v>
                </c:pt>
                <c:pt idx="290">
                  <c:v>44980</c:v>
                </c:pt>
                <c:pt idx="291">
                  <c:v>44981</c:v>
                </c:pt>
                <c:pt idx="292">
                  <c:v>44984</c:v>
                </c:pt>
                <c:pt idx="293">
                  <c:v>44985</c:v>
                </c:pt>
                <c:pt idx="294">
                  <c:v>44986</c:v>
                </c:pt>
                <c:pt idx="295">
                  <c:v>44987</c:v>
                </c:pt>
                <c:pt idx="296">
                  <c:v>44988</c:v>
                </c:pt>
                <c:pt idx="297">
                  <c:v>44991</c:v>
                </c:pt>
                <c:pt idx="298">
                  <c:v>44992</c:v>
                </c:pt>
                <c:pt idx="299">
                  <c:v>44994</c:v>
                </c:pt>
                <c:pt idx="300">
                  <c:v>44995</c:v>
                </c:pt>
                <c:pt idx="301">
                  <c:v>44998</c:v>
                </c:pt>
                <c:pt idx="302">
                  <c:v>44999</c:v>
                </c:pt>
                <c:pt idx="303">
                  <c:v>45000</c:v>
                </c:pt>
                <c:pt idx="304">
                  <c:v>45001</c:v>
                </c:pt>
                <c:pt idx="305">
                  <c:v>45002</c:v>
                </c:pt>
                <c:pt idx="306">
                  <c:v>45005</c:v>
                </c:pt>
                <c:pt idx="307">
                  <c:v>45006</c:v>
                </c:pt>
                <c:pt idx="308">
                  <c:v>45007</c:v>
                </c:pt>
                <c:pt idx="309">
                  <c:v>45008</c:v>
                </c:pt>
                <c:pt idx="310">
                  <c:v>45009</c:v>
                </c:pt>
                <c:pt idx="311">
                  <c:v>45012</c:v>
                </c:pt>
                <c:pt idx="312">
                  <c:v>45013</c:v>
                </c:pt>
                <c:pt idx="313">
                  <c:v>45014</c:v>
                </c:pt>
                <c:pt idx="314">
                  <c:v>45015</c:v>
                </c:pt>
                <c:pt idx="315">
                  <c:v>45016</c:v>
                </c:pt>
                <c:pt idx="316">
                  <c:v>45019</c:v>
                </c:pt>
                <c:pt idx="317">
                  <c:v>45020</c:v>
                </c:pt>
                <c:pt idx="318">
                  <c:v>45021</c:v>
                </c:pt>
                <c:pt idx="319">
                  <c:v>45022</c:v>
                </c:pt>
                <c:pt idx="320">
                  <c:v>45023</c:v>
                </c:pt>
                <c:pt idx="321">
                  <c:v>45026</c:v>
                </c:pt>
                <c:pt idx="322">
                  <c:v>45027</c:v>
                </c:pt>
                <c:pt idx="323">
                  <c:v>45028</c:v>
                </c:pt>
                <c:pt idx="324">
                  <c:v>45029</c:v>
                </c:pt>
                <c:pt idx="325">
                  <c:v>45030</c:v>
                </c:pt>
                <c:pt idx="326">
                  <c:v>45033</c:v>
                </c:pt>
                <c:pt idx="327">
                  <c:v>45034</c:v>
                </c:pt>
                <c:pt idx="328">
                  <c:v>45035</c:v>
                </c:pt>
                <c:pt idx="329">
                  <c:v>45036</c:v>
                </c:pt>
                <c:pt idx="330">
                  <c:v>45037</c:v>
                </c:pt>
                <c:pt idx="331">
                  <c:v>45041</c:v>
                </c:pt>
                <c:pt idx="332">
                  <c:v>45042</c:v>
                </c:pt>
                <c:pt idx="333">
                  <c:v>45043</c:v>
                </c:pt>
                <c:pt idx="334">
                  <c:v>45044</c:v>
                </c:pt>
                <c:pt idx="335">
                  <c:v>45048</c:v>
                </c:pt>
                <c:pt idx="336">
                  <c:v>45049</c:v>
                </c:pt>
                <c:pt idx="337">
                  <c:v>45050</c:v>
                </c:pt>
                <c:pt idx="338">
                  <c:v>45051</c:v>
                </c:pt>
                <c:pt idx="339">
                  <c:v>45054</c:v>
                </c:pt>
                <c:pt idx="340">
                  <c:v>45056</c:v>
                </c:pt>
                <c:pt idx="341">
                  <c:v>45057</c:v>
                </c:pt>
                <c:pt idx="342">
                  <c:v>45058</c:v>
                </c:pt>
                <c:pt idx="343">
                  <c:v>45061</c:v>
                </c:pt>
                <c:pt idx="344">
                  <c:v>45062</c:v>
                </c:pt>
                <c:pt idx="345">
                  <c:v>45063</c:v>
                </c:pt>
                <c:pt idx="346">
                  <c:v>45064</c:v>
                </c:pt>
                <c:pt idx="347">
                  <c:v>45065</c:v>
                </c:pt>
                <c:pt idx="348">
                  <c:v>45068</c:v>
                </c:pt>
                <c:pt idx="349">
                  <c:v>45069</c:v>
                </c:pt>
                <c:pt idx="350">
                  <c:v>45070</c:v>
                </c:pt>
                <c:pt idx="351">
                  <c:v>45071</c:v>
                </c:pt>
                <c:pt idx="352">
                  <c:v>45072</c:v>
                </c:pt>
                <c:pt idx="353">
                  <c:v>45075</c:v>
                </c:pt>
                <c:pt idx="354">
                  <c:v>45076</c:v>
                </c:pt>
                <c:pt idx="355">
                  <c:v>45077</c:v>
                </c:pt>
                <c:pt idx="356">
                  <c:v>45078</c:v>
                </c:pt>
                <c:pt idx="357">
                  <c:v>45079</c:v>
                </c:pt>
                <c:pt idx="358">
                  <c:v>45082</c:v>
                </c:pt>
                <c:pt idx="359">
                  <c:v>45083</c:v>
                </c:pt>
                <c:pt idx="360">
                  <c:v>45084</c:v>
                </c:pt>
                <c:pt idx="361">
                  <c:v>45085</c:v>
                </c:pt>
                <c:pt idx="362">
                  <c:v>45086</c:v>
                </c:pt>
                <c:pt idx="363">
                  <c:v>45089</c:v>
                </c:pt>
                <c:pt idx="364">
                  <c:v>45090</c:v>
                </c:pt>
                <c:pt idx="365">
                  <c:v>45091</c:v>
                </c:pt>
                <c:pt idx="366">
                  <c:v>45092</c:v>
                </c:pt>
                <c:pt idx="367">
                  <c:v>45093</c:v>
                </c:pt>
                <c:pt idx="368">
                  <c:v>45096</c:v>
                </c:pt>
                <c:pt idx="369">
                  <c:v>45097</c:v>
                </c:pt>
                <c:pt idx="370">
                  <c:v>45098</c:v>
                </c:pt>
                <c:pt idx="371">
                  <c:v>45099</c:v>
                </c:pt>
                <c:pt idx="372">
                  <c:v>45100</c:v>
                </c:pt>
                <c:pt idx="373">
                  <c:v>45103</c:v>
                </c:pt>
                <c:pt idx="374">
                  <c:v>45104</c:v>
                </c:pt>
                <c:pt idx="375">
                  <c:v>45105</c:v>
                </c:pt>
                <c:pt idx="376">
                  <c:v>45106</c:v>
                </c:pt>
                <c:pt idx="377">
                  <c:v>45107</c:v>
                </c:pt>
                <c:pt idx="378">
                  <c:v>45110</c:v>
                </c:pt>
                <c:pt idx="379">
                  <c:v>45111</c:v>
                </c:pt>
                <c:pt idx="380">
                  <c:v>45113</c:v>
                </c:pt>
                <c:pt idx="381">
                  <c:v>45114</c:v>
                </c:pt>
                <c:pt idx="382">
                  <c:v>45117</c:v>
                </c:pt>
                <c:pt idx="383">
                  <c:v>45118</c:v>
                </c:pt>
                <c:pt idx="384">
                  <c:v>45119</c:v>
                </c:pt>
                <c:pt idx="385">
                  <c:v>45120</c:v>
                </c:pt>
                <c:pt idx="386">
                  <c:v>45121</c:v>
                </c:pt>
                <c:pt idx="387">
                  <c:v>45124</c:v>
                </c:pt>
                <c:pt idx="388">
                  <c:v>45125</c:v>
                </c:pt>
                <c:pt idx="389">
                  <c:v>45126</c:v>
                </c:pt>
                <c:pt idx="390">
                  <c:v>45127</c:v>
                </c:pt>
                <c:pt idx="391">
                  <c:v>45128</c:v>
                </c:pt>
                <c:pt idx="392">
                  <c:v>45131</c:v>
                </c:pt>
                <c:pt idx="393">
                  <c:v>45132</c:v>
                </c:pt>
                <c:pt idx="394">
                  <c:v>45133</c:v>
                </c:pt>
                <c:pt idx="395">
                  <c:v>45134</c:v>
                </c:pt>
                <c:pt idx="396">
                  <c:v>45135</c:v>
                </c:pt>
                <c:pt idx="397">
                  <c:v>45138</c:v>
                </c:pt>
                <c:pt idx="398">
                  <c:v>45139</c:v>
                </c:pt>
                <c:pt idx="399">
                  <c:v>45140</c:v>
                </c:pt>
                <c:pt idx="400">
                  <c:v>45141</c:v>
                </c:pt>
                <c:pt idx="401">
                  <c:v>45142</c:v>
                </c:pt>
                <c:pt idx="402">
                  <c:v>45145</c:v>
                </c:pt>
                <c:pt idx="403">
                  <c:v>45146</c:v>
                </c:pt>
                <c:pt idx="404">
                  <c:v>45147</c:v>
                </c:pt>
                <c:pt idx="405">
                  <c:v>45148</c:v>
                </c:pt>
                <c:pt idx="406">
                  <c:v>45149</c:v>
                </c:pt>
                <c:pt idx="407">
                  <c:v>45152</c:v>
                </c:pt>
                <c:pt idx="408">
                  <c:v>45153</c:v>
                </c:pt>
                <c:pt idx="409">
                  <c:v>45154</c:v>
                </c:pt>
                <c:pt idx="410">
                  <c:v>45155</c:v>
                </c:pt>
                <c:pt idx="411">
                  <c:v>45156</c:v>
                </c:pt>
                <c:pt idx="412">
                  <c:v>45159</c:v>
                </c:pt>
                <c:pt idx="413">
                  <c:v>45160</c:v>
                </c:pt>
                <c:pt idx="414">
                  <c:v>45161</c:v>
                </c:pt>
                <c:pt idx="415">
                  <c:v>45162</c:v>
                </c:pt>
                <c:pt idx="416">
                  <c:v>45163</c:v>
                </c:pt>
                <c:pt idx="417">
                  <c:v>45166</c:v>
                </c:pt>
                <c:pt idx="418">
                  <c:v>45167</c:v>
                </c:pt>
                <c:pt idx="419">
                  <c:v>45168</c:v>
                </c:pt>
                <c:pt idx="420">
                  <c:v>45169</c:v>
                </c:pt>
                <c:pt idx="421">
                  <c:v>45170</c:v>
                </c:pt>
                <c:pt idx="422">
                  <c:v>45173</c:v>
                </c:pt>
                <c:pt idx="423">
                  <c:v>45174</c:v>
                </c:pt>
                <c:pt idx="424">
                  <c:v>45175</c:v>
                </c:pt>
                <c:pt idx="425">
                  <c:v>45176</c:v>
                </c:pt>
                <c:pt idx="426">
                  <c:v>45177</c:v>
                </c:pt>
                <c:pt idx="427">
                  <c:v>45180</c:v>
                </c:pt>
                <c:pt idx="428">
                  <c:v>45181</c:v>
                </c:pt>
                <c:pt idx="429">
                  <c:v>45182</c:v>
                </c:pt>
                <c:pt idx="430">
                  <c:v>45183</c:v>
                </c:pt>
                <c:pt idx="431">
                  <c:v>45184</c:v>
                </c:pt>
                <c:pt idx="432">
                  <c:v>45187</c:v>
                </c:pt>
                <c:pt idx="433">
                  <c:v>45188</c:v>
                </c:pt>
                <c:pt idx="434">
                  <c:v>45189</c:v>
                </c:pt>
                <c:pt idx="435">
                  <c:v>45191</c:v>
                </c:pt>
                <c:pt idx="436">
                  <c:v>45194</c:v>
                </c:pt>
                <c:pt idx="437">
                  <c:v>45195</c:v>
                </c:pt>
                <c:pt idx="438">
                  <c:v>45196</c:v>
                </c:pt>
                <c:pt idx="439">
                  <c:v>45197</c:v>
                </c:pt>
                <c:pt idx="440">
                  <c:v>45198</c:v>
                </c:pt>
                <c:pt idx="441">
                  <c:v>45201</c:v>
                </c:pt>
                <c:pt idx="442">
                  <c:v>45202</c:v>
                </c:pt>
                <c:pt idx="443">
                  <c:v>45203</c:v>
                </c:pt>
                <c:pt idx="444">
                  <c:v>45204</c:v>
                </c:pt>
                <c:pt idx="445">
                  <c:v>45205</c:v>
                </c:pt>
                <c:pt idx="446">
                  <c:v>45208</c:v>
                </c:pt>
                <c:pt idx="447">
                  <c:v>45209</c:v>
                </c:pt>
                <c:pt idx="448">
                  <c:v>45210</c:v>
                </c:pt>
                <c:pt idx="449">
                  <c:v>45211</c:v>
                </c:pt>
                <c:pt idx="450">
                  <c:v>45212</c:v>
                </c:pt>
                <c:pt idx="451">
                  <c:v>45215</c:v>
                </c:pt>
                <c:pt idx="452">
                  <c:v>45216</c:v>
                </c:pt>
                <c:pt idx="453">
                  <c:v>45217</c:v>
                </c:pt>
                <c:pt idx="454">
                  <c:v>45218</c:v>
                </c:pt>
                <c:pt idx="455">
                  <c:v>45219</c:v>
                </c:pt>
                <c:pt idx="456">
                  <c:v>45222</c:v>
                </c:pt>
                <c:pt idx="457">
                  <c:v>45223</c:v>
                </c:pt>
                <c:pt idx="458">
                  <c:v>45224</c:v>
                </c:pt>
                <c:pt idx="459">
                  <c:v>45225</c:v>
                </c:pt>
                <c:pt idx="460">
                  <c:v>45226</c:v>
                </c:pt>
                <c:pt idx="461">
                  <c:v>45229</c:v>
                </c:pt>
                <c:pt idx="462">
                  <c:v>45230</c:v>
                </c:pt>
                <c:pt idx="463">
                  <c:v>45231</c:v>
                </c:pt>
                <c:pt idx="464">
                  <c:v>45232</c:v>
                </c:pt>
                <c:pt idx="465">
                  <c:v>45233</c:v>
                </c:pt>
                <c:pt idx="466">
                  <c:v>45236</c:v>
                </c:pt>
                <c:pt idx="467">
                  <c:v>45237</c:v>
                </c:pt>
                <c:pt idx="468">
                  <c:v>45238</c:v>
                </c:pt>
                <c:pt idx="469">
                  <c:v>45239</c:v>
                </c:pt>
                <c:pt idx="470">
                  <c:v>45240</c:v>
                </c:pt>
                <c:pt idx="471">
                  <c:v>45243</c:v>
                </c:pt>
                <c:pt idx="472">
                  <c:v>45244</c:v>
                </c:pt>
                <c:pt idx="473">
                  <c:v>45245</c:v>
                </c:pt>
                <c:pt idx="474">
                  <c:v>45246</c:v>
                </c:pt>
                <c:pt idx="475">
                  <c:v>45247</c:v>
                </c:pt>
                <c:pt idx="476">
                  <c:v>45250</c:v>
                </c:pt>
                <c:pt idx="477">
                  <c:v>45251</c:v>
                </c:pt>
                <c:pt idx="478">
                  <c:v>45252</c:v>
                </c:pt>
                <c:pt idx="479">
                  <c:v>45253</c:v>
                </c:pt>
                <c:pt idx="480">
                  <c:v>45254</c:v>
                </c:pt>
                <c:pt idx="481">
                  <c:v>45257</c:v>
                </c:pt>
                <c:pt idx="482">
                  <c:v>45258</c:v>
                </c:pt>
                <c:pt idx="483">
                  <c:v>45259</c:v>
                </c:pt>
                <c:pt idx="484">
                  <c:v>45260</c:v>
                </c:pt>
                <c:pt idx="485">
                  <c:v>45261</c:v>
                </c:pt>
                <c:pt idx="486">
                  <c:v>45264</c:v>
                </c:pt>
                <c:pt idx="487">
                  <c:v>45265</c:v>
                </c:pt>
                <c:pt idx="488">
                  <c:v>45266</c:v>
                </c:pt>
                <c:pt idx="489">
                  <c:v>45267</c:v>
                </c:pt>
                <c:pt idx="490">
                  <c:v>45268</c:v>
                </c:pt>
                <c:pt idx="491">
                  <c:v>45271</c:v>
                </c:pt>
                <c:pt idx="492">
                  <c:v>45272</c:v>
                </c:pt>
                <c:pt idx="493">
                  <c:v>45273</c:v>
                </c:pt>
                <c:pt idx="494">
                  <c:v>45274</c:v>
                </c:pt>
                <c:pt idx="495">
                  <c:v>45275</c:v>
                </c:pt>
                <c:pt idx="496">
                  <c:v>45278</c:v>
                </c:pt>
                <c:pt idx="497">
                  <c:v>45279</c:v>
                </c:pt>
                <c:pt idx="498">
                  <c:v>45280</c:v>
                </c:pt>
                <c:pt idx="499">
                  <c:v>45281</c:v>
                </c:pt>
                <c:pt idx="500">
                  <c:v>45282</c:v>
                </c:pt>
                <c:pt idx="501">
                  <c:v>45285</c:v>
                </c:pt>
                <c:pt idx="502">
                  <c:v>45286</c:v>
                </c:pt>
                <c:pt idx="503">
                  <c:v>45287</c:v>
                </c:pt>
                <c:pt idx="504">
                  <c:v>45288</c:v>
                </c:pt>
                <c:pt idx="505">
                  <c:v>45289</c:v>
                </c:pt>
                <c:pt idx="506">
                  <c:v>45294</c:v>
                </c:pt>
                <c:pt idx="507">
                  <c:v>45295</c:v>
                </c:pt>
                <c:pt idx="508">
                  <c:v>45296</c:v>
                </c:pt>
                <c:pt idx="509">
                  <c:v>45299</c:v>
                </c:pt>
                <c:pt idx="510">
                  <c:v>45300</c:v>
                </c:pt>
                <c:pt idx="511">
                  <c:v>45301</c:v>
                </c:pt>
                <c:pt idx="512">
                  <c:v>45302</c:v>
                </c:pt>
                <c:pt idx="513">
                  <c:v>45303</c:v>
                </c:pt>
                <c:pt idx="514">
                  <c:v>45306</c:v>
                </c:pt>
                <c:pt idx="515">
                  <c:v>45307</c:v>
                </c:pt>
                <c:pt idx="516">
                  <c:v>45308</c:v>
                </c:pt>
                <c:pt idx="517">
                  <c:v>45309</c:v>
                </c:pt>
                <c:pt idx="518">
                  <c:v>45310</c:v>
                </c:pt>
                <c:pt idx="519">
                  <c:v>45313</c:v>
                </c:pt>
                <c:pt idx="520">
                  <c:v>45314</c:v>
                </c:pt>
                <c:pt idx="521">
                  <c:v>45315</c:v>
                </c:pt>
                <c:pt idx="522">
                  <c:v>45316</c:v>
                </c:pt>
                <c:pt idx="523">
                  <c:v>45317</c:v>
                </c:pt>
                <c:pt idx="524">
                  <c:v>45320</c:v>
                </c:pt>
                <c:pt idx="525">
                  <c:v>45321</c:v>
                </c:pt>
                <c:pt idx="526">
                  <c:v>45322</c:v>
                </c:pt>
                <c:pt idx="527">
                  <c:v>45323</c:v>
                </c:pt>
                <c:pt idx="528">
                  <c:v>45324</c:v>
                </c:pt>
                <c:pt idx="529">
                  <c:v>45327</c:v>
                </c:pt>
                <c:pt idx="530">
                  <c:v>45328</c:v>
                </c:pt>
                <c:pt idx="531">
                  <c:v>45329</c:v>
                </c:pt>
                <c:pt idx="532">
                  <c:v>45330</c:v>
                </c:pt>
                <c:pt idx="533">
                  <c:v>45331</c:v>
                </c:pt>
                <c:pt idx="534">
                  <c:v>45334</c:v>
                </c:pt>
                <c:pt idx="535">
                  <c:v>45335</c:v>
                </c:pt>
                <c:pt idx="536">
                  <c:v>45336</c:v>
                </c:pt>
                <c:pt idx="537">
                  <c:v>45337</c:v>
                </c:pt>
                <c:pt idx="538">
                  <c:v>45338</c:v>
                </c:pt>
                <c:pt idx="539">
                  <c:v>45341</c:v>
                </c:pt>
                <c:pt idx="540">
                  <c:v>45342</c:v>
                </c:pt>
                <c:pt idx="541">
                  <c:v>45343</c:v>
                </c:pt>
                <c:pt idx="542">
                  <c:v>45344</c:v>
                </c:pt>
                <c:pt idx="543">
                  <c:v>45345</c:v>
                </c:pt>
                <c:pt idx="544">
                  <c:v>45348</c:v>
                </c:pt>
                <c:pt idx="545">
                  <c:v>45349</c:v>
                </c:pt>
                <c:pt idx="546">
                  <c:v>45350</c:v>
                </c:pt>
                <c:pt idx="547">
                  <c:v>45351</c:v>
                </c:pt>
                <c:pt idx="548">
                  <c:v>45352</c:v>
                </c:pt>
                <c:pt idx="549">
                  <c:v>45355</c:v>
                </c:pt>
                <c:pt idx="550">
                  <c:v>45356</c:v>
                </c:pt>
                <c:pt idx="551">
                  <c:v>45357</c:v>
                </c:pt>
                <c:pt idx="552">
                  <c:v>45358</c:v>
                </c:pt>
                <c:pt idx="553">
                  <c:v>45362</c:v>
                </c:pt>
                <c:pt idx="554">
                  <c:v>45363</c:v>
                </c:pt>
                <c:pt idx="555">
                  <c:v>45364</c:v>
                </c:pt>
                <c:pt idx="556">
                  <c:v>45365</c:v>
                </c:pt>
                <c:pt idx="557">
                  <c:v>45366</c:v>
                </c:pt>
                <c:pt idx="558">
                  <c:v>45369</c:v>
                </c:pt>
                <c:pt idx="559">
                  <c:v>45370</c:v>
                </c:pt>
                <c:pt idx="560">
                  <c:v>45371</c:v>
                </c:pt>
                <c:pt idx="561">
                  <c:v>45372</c:v>
                </c:pt>
                <c:pt idx="562">
                  <c:v>45373</c:v>
                </c:pt>
                <c:pt idx="563">
                  <c:v>45376</c:v>
                </c:pt>
                <c:pt idx="564">
                  <c:v>45377</c:v>
                </c:pt>
                <c:pt idx="565">
                  <c:v>45378</c:v>
                </c:pt>
                <c:pt idx="566">
                  <c:v>45379</c:v>
                </c:pt>
                <c:pt idx="567">
                  <c:v>45380</c:v>
                </c:pt>
                <c:pt idx="568">
                  <c:v>45383</c:v>
                </c:pt>
                <c:pt idx="569">
                  <c:v>45384</c:v>
                </c:pt>
                <c:pt idx="570">
                  <c:v>45385</c:v>
                </c:pt>
                <c:pt idx="571">
                  <c:v>45386</c:v>
                </c:pt>
                <c:pt idx="572">
                  <c:v>45387</c:v>
                </c:pt>
                <c:pt idx="573">
                  <c:v>45390</c:v>
                </c:pt>
                <c:pt idx="574">
                  <c:v>45391</c:v>
                </c:pt>
                <c:pt idx="575">
                  <c:v>45392</c:v>
                </c:pt>
                <c:pt idx="576">
                  <c:v>45393</c:v>
                </c:pt>
                <c:pt idx="577">
                  <c:v>45394</c:v>
                </c:pt>
                <c:pt idx="578">
                  <c:v>45397</c:v>
                </c:pt>
                <c:pt idx="579">
                  <c:v>45398</c:v>
                </c:pt>
                <c:pt idx="580">
                  <c:v>45399</c:v>
                </c:pt>
                <c:pt idx="581">
                  <c:v>45400</c:v>
                </c:pt>
                <c:pt idx="582">
                  <c:v>45401</c:v>
                </c:pt>
                <c:pt idx="583">
                  <c:v>45404</c:v>
                </c:pt>
                <c:pt idx="584">
                  <c:v>45405</c:v>
                </c:pt>
                <c:pt idx="585">
                  <c:v>45407</c:v>
                </c:pt>
                <c:pt idx="586">
                  <c:v>45408</c:v>
                </c:pt>
                <c:pt idx="587">
                  <c:v>45411</c:v>
                </c:pt>
                <c:pt idx="588">
                  <c:v>45412</c:v>
                </c:pt>
                <c:pt idx="589">
                  <c:v>45414</c:v>
                </c:pt>
                <c:pt idx="590">
                  <c:v>45415</c:v>
                </c:pt>
                <c:pt idx="591">
                  <c:v>45418</c:v>
                </c:pt>
                <c:pt idx="592">
                  <c:v>45419</c:v>
                </c:pt>
                <c:pt idx="593">
                  <c:v>45420</c:v>
                </c:pt>
                <c:pt idx="594">
                  <c:v>45422</c:v>
                </c:pt>
                <c:pt idx="595">
                  <c:v>45425</c:v>
                </c:pt>
                <c:pt idx="596">
                  <c:v>45426</c:v>
                </c:pt>
                <c:pt idx="597">
                  <c:v>45427</c:v>
                </c:pt>
                <c:pt idx="598">
                  <c:v>45428</c:v>
                </c:pt>
                <c:pt idx="599">
                  <c:v>45429</c:v>
                </c:pt>
                <c:pt idx="600">
                  <c:v>45432</c:v>
                </c:pt>
                <c:pt idx="601">
                  <c:v>45433</c:v>
                </c:pt>
                <c:pt idx="602">
                  <c:v>45434</c:v>
                </c:pt>
                <c:pt idx="603">
                  <c:v>45435</c:v>
                </c:pt>
                <c:pt idx="604">
                  <c:v>45436</c:v>
                </c:pt>
                <c:pt idx="605">
                  <c:v>45439</c:v>
                </c:pt>
                <c:pt idx="606">
                  <c:v>45441</c:v>
                </c:pt>
                <c:pt idx="607">
                  <c:v>45442</c:v>
                </c:pt>
                <c:pt idx="608">
                  <c:v>45443</c:v>
                </c:pt>
                <c:pt idx="609">
                  <c:v>45446</c:v>
                </c:pt>
                <c:pt idx="610">
                  <c:v>45447</c:v>
                </c:pt>
                <c:pt idx="611">
                  <c:v>45448</c:v>
                </c:pt>
                <c:pt idx="612">
                  <c:v>45449</c:v>
                </c:pt>
                <c:pt idx="613">
                  <c:v>45450</c:v>
                </c:pt>
                <c:pt idx="614">
                  <c:v>45453</c:v>
                </c:pt>
                <c:pt idx="615">
                  <c:v>45454</c:v>
                </c:pt>
                <c:pt idx="616">
                  <c:v>45455</c:v>
                </c:pt>
                <c:pt idx="617">
                  <c:v>45456</c:v>
                </c:pt>
                <c:pt idx="618">
                  <c:v>45457</c:v>
                </c:pt>
                <c:pt idx="619">
                  <c:v>45460</c:v>
                </c:pt>
                <c:pt idx="620">
                  <c:v>45461</c:v>
                </c:pt>
                <c:pt idx="621">
                  <c:v>45462</c:v>
                </c:pt>
                <c:pt idx="622">
                  <c:v>45463</c:v>
                </c:pt>
                <c:pt idx="623">
                  <c:v>45464</c:v>
                </c:pt>
                <c:pt idx="624">
                  <c:v>45467</c:v>
                </c:pt>
                <c:pt idx="625">
                  <c:v>45468</c:v>
                </c:pt>
                <c:pt idx="626">
                  <c:v>45469</c:v>
                </c:pt>
                <c:pt idx="627">
                  <c:v>45470</c:v>
                </c:pt>
                <c:pt idx="628">
                  <c:v>45471</c:v>
                </c:pt>
                <c:pt idx="629">
                  <c:v>45474</c:v>
                </c:pt>
                <c:pt idx="630">
                  <c:v>45475</c:v>
                </c:pt>
                <c:pt idx="631">
                  <c:v>45476</c:v>
                </c:pt>
                <c:pt idx="632">
                  <c:v>45477</c:v>
                </c:pt>
                <c:pt idx="633">
                  <c:v>45481</c:v>
                </c:pt>
                <c:pt idx="634">
                  <c:v>45482</c:v>
                </c:pt>
                <c:pt idx="635">
                  <c:v>45483</c:v>
                </c:pt>
                <c:pt idx="636">
                  <c:v>45484</c:v>
                </c:pt>
                <c:pt idx="637">
                  <c:v>45485</c:v>
                </c:pt>
                <c:pt idx="638">
                  <c:v>45488</c:v>
                </c:pt>
                <c:pt idx="639">
                  <c:v>45489</c:v>
                </c:pt>
                <c:pt idx="640">
                  <c:v>45490</c:v>
                </c:pt>
                <c:pt idx="641">
                  <c:v>45491</c:v>
                </c:pt>
                <c:pt idx="642">
                  <c:v>45492</c:v>
                </c:pt>
                <c:pt idx="643">
                  <c:v>45495</c:v>
                </c:pt>
                <c:pt idx="644">
                  <c:v>45496</c:v>
                </c:pt>
                <c:pt idx="645">
                  <c:v>45497</c:v>
                </c:pt>
                <c:pt idx="646">
                  <c:v>45498</c:v>
                </c:pt>
                <c:pt idx="647">
                  <c:v>45499</c:v>
                </c:pt>
                <c:pt idx="648">
                  <c:v>45502</c:v>
                </c:pt>
                <c:pt idx="649">
                  <c:v>45503</c:v>
                </c:pt>
                <c:pt idx="650">
                  <c:v>45504</c:v>
                </c:pt>
                <c:pt idx="651">
                  <c:v>45505</c:v>
                </c:pt>
                <c:pt idx="652">
                  <c:v>45506</c:v>
                </c:pt>
                <c:pt idx="653">
                  <c:v>45509</c:v>
                </c:pt>
                <c:pt idx="654">
                  <c:v>45510</c:v>
                </c:pt>
                <c:pt idx="655">
                  <c:v>45511</c:v>
                </c:pt>
                <c:pt idx="656">
                  <c:v>45512</c:v>
                </c:pt>
                <c:pt idx="657">
                  <c:v>45513</c:v>
                </c:pt>
                <c:pt idx="658">
                  <c:v>45516</c:v>
                </c:pt>
                <c:pt idx="659">
                  <c:v>45517</c:v>
                </c:pt>
                <c:pt idx="660">
                  <c:v>45518</c:v>
                </c:pt>
                <c:pt idx="661">
                  <c:v>45519</c:v>
                </c:pt>
                <c:pt idx="662">
                  <c:v>45520</c:v>
                </c:pt>
                <c:pt idx="663">
                  <c:v>45523</c:v>
                </c:pt>
                <c:pt idx="664">
                  <c:v>45524</c:v>
                </c:pt>
                <c:pt idx="665">
                  <c:v>45525</c:v>
                </c:pt>
                <c:pt idx="666">
                  <c:v>45526</c:v>
                </c:pt>
                <c:pt idx="667">
                  <c:v>45527</c:v>
                </c:pt>
                <c:pt idx="668">
                  <c:v>45530</c:v>
                </c:pt>
                <c:pt idx="669">
                  <c:v>45531</c:v>
                </c:pt>
                <c:pt idx="670">
                  <c:v>45532</c:v>
                </c:pt>
                <c:pt idx="671">
                  <c:v>45533</c:v>
                </c:pt>
                <c:pt idx="672">
                  <c:v>45534</c:v>
                </c:pt>
                <c:pt idx="673">
                  <c:v>45537</c:v>
                </c:pt>
                <c:pt idx="674">
                  <c:v>45538</c:v>
                </c:pt>
                <c:pt idx="675">
                  <c:v>45539</c:v>
                </c:pt>
                <c:pt idx="676">
                  <c:v>45540</c:v>
                </c:pt>
                <c:pt idx="677">
                  <c:v>45541</c:v>
                </c:pt>
                <c:pt idx="678">
                  <c:v>45544</c:v>
                </c:pt>
                <c:pt idx="679">
                  <c:v>45545</c:v>
                </c:pt>
                <c:pt idx="680">
                  <c:v>45546</c:v>
                </c:pt>
                <c:pt idx="681">
                  <c:v>45547</c:v>
                </c:pt>
                <c:pt idx="682">
                  <c:v>45548</c:v>
                </c:pt>
                <c:pt idx="683">
                  <c:v>45551</c:v>
                </c:pt>
                <c:pt idx="684">
                  <c:v>45552</c:v>
                </c:pt>
                <c:pt idx="685">
                  <c:v>45553</c:v>
                </c:pt>
                <c:pt idx="686">
                  <c:v>45554</c:v>
                </c:pt>
                <c:pt idx="687">
                  <c:v>45555</c:v>
                </c:pt>
                <c:pt idx="688">
                  <c:v>45558</c:v>
                </c:pt>
                <c:pt idx="689">
                  <c:v>45559</c:v>
                </c:pt>
                <c:pt idx="690">
                  <c:v>45560</c:v>
                </c:pt>
                <c:pt idx="691">
                  <c:v>45561</c:v>
                </c:pt>
                <c:pt idx="692">
                  <c:v>45562</c:v>
                </c:pt>
                <c:pt idx="693">
                  <c:v>45565</c:v>
                </c:pt>
                <c:pt idx="694">
                  <c:v>45566</c:v>
                </c:pt>
                <c:pt idx="695">
                  <c:v>45567</c:v>
                </c:pt>
                <c:pt idx="696">
                  <c:v>45568</c:v>
                </c:pt>
                <c:pt idx="697">
                  <c:v>45569</c:v>
                </c:pt>
                <c:pt idx="698">
                  <c:v>45572</c:v>
                </c:pt>
                <c:pt idx="699">
                  <c:v>45573</c:v>
                </c:pt>
                <c:pt idx="700">
                  <c:v>45574</c:v>
                </c:pt>
                <c:pt idx="701">
                  <c:v>45575</c:v>
                </c:pt>
                <c:pt idx="702">
                  <c:v>45576</c:v>
                </c:pt>
                <c:pt idx="703">
                  <c:v>45579</c:v>
                </c:pt>
                <c:pt idx="704">
                  <c:v>45580</c:v>
                </c:pt>
                <c:pt idx="705">
                  <c:v>45581</c:v>
                </c:pt>
                <c:pt idx="706">
                  <c:v>45582</c:v>
                </c:pt>
                <c:pt idx="707">
                  <c:v>45583</c:v>
                </c:pt>
                <c:pt idx="708">
                  <c:v>45586</c:v>
                </c:pt>
                <c:pt idx="709">
                  <c:v>45587</c:v>
                </c:pt>
                <c:pt idx="710">
                  <c:v>45588</c:v>
                </c:pt>
                <c:pt idx="711">
                  <c:v>45589</c:v>
                </c:pt>
                <c:pt idx="712">
                  <c:v>45590</c:v>
                </c:pt>
                <c:pt idx="713">
                  <c:v>45593</c:v>
                </c:pt>
                <c:pt idx="714">
                  <c:v>45594</c:v>
                </c:pt>
                <c:pt idx="715">
                  <c:v>45595</c:v>
                </c:pt>
                <c:pt idx="716">
                  <c:v>45596</c:v>
                </c:pt>
                <c:pt idx="717">
                  <c:v>45597</c:v>
                </c:pt>
                <c:pt idx="718">
                  <c:v>45600</c:v>
                </c:pt>
                <c:pt idx="719">
                  <c:v>45601</c:v>
                </c:pt>
                <c:pt idx="720">
                  <c:v>45602</c:v>
                </c:pt>
                <c:pt idx="721">
                  <c:v>45603</c:v>
                </c:pt>
                <c:pt idx="722">
                  <c:v>45604</c:v>
                </c:pt>
                <c:pt idx="723">
                  <c:v>45607</c:v>
                </c:pt>
                <c:pt idx="724">
                  <c:v>45608</c:v>
                </c:pt>
                <c:pt idx="725">
                  <c:v>45609</c:v>
                </c:pt>
                <c:pt idx="726">
                  <c:v>45610</c:v>
                </c:pt>
                <c:pt idx="727">
                  <c:v>45611</c:v>
                </c:pt>
                <c:pt idx="728">
                  <c:v>45614</c:v>
                </c:pt>
                <c:pt idx="729">
                  <c:v>45615</c:v>
                </c:pt>
                <c:pt idx="730">
                  <c:v>45616</c:v>
                </c:pt>
                <c:pt idx="731">
                  <c:v>45617</c:v>
                </c:pt>
                <c:pt idx="732">
                  <c:v>45618</c:v>
                </c:pt>
                <c:pt idx="733">
                  <c:v>45621</c:v>
                </c:pt>
                <c:pt idx="734">
                  <c:v>45622</c:v>
                </c:pt>
                <c:pt idx="735">
                  <c:v>45623</c:v>
                </c:pt>
                <c:pt idx="736">
                  <c:v>45624</c:v>
                </c:pt>
                <c:pt idx="737">
                  <c:v>45625</c:v>
                </c:pt>
                <c:pt idx="738">
                  <c:v>45628</c:v>
                </c:pt>
                <c:pt idx="739">
                  <c:v>45629</c:v>
                </c:pt>
                <c:pt idx="740">
                  <c:v>45630</c:v>
                </c:pt>
                <c:pt idx="741">
                  <c:v>45631</c:v>
                </c:pt>
                <c:pt idx="742">
                  <c:v>45632</c:v>
                </c:pt>
                <c:pt idx="743">
                  <c:v>45635</c:v>
                </c:pt>
                <c:pt idx="744">
                  <c:v>45636</c:v>
                </c:pt>
                <c:pt idx="745">
                  <c:v>45637</c:v>
                </c:pt>
                <c:pt idx="746">
                  <c:v>45638</c:v>
                </c:pt>
                <c:pt idx="747">
                  <c:v>45639</c:v>
                </c:pt>
                <c:pt idx="748">
                  <c:v>45642</c:v>
                </c:pt>
                <c:pt idx="749">
                  <c:v>45643</c:v>
                </c:pt>
                <c:pt idx="750">
                  <c:v>45644</c:v>
                </c:pt>
                <c:pt idx="751">
                  <c:v>45645</c:v>
                </c:pt>
                <c:pt idx="752">
                  <c:v>45646</c:v>
                </c:pt>
                <c:pt idx="753">
                  <c:v>45649</c:v>
                </c:pt>
                <c:pt idx="754">
                  <c:v>45650</c:v>
                </c:pt>
                <c:pt idx="755">
                  <c:v>45651</c:v>
                </c:pt>
                <c:pt idx="756">
                  <c:v>45652</c:v>
                </c:pt>
                <c:pt idx="757">
                  <c:v>45653</c:v>
                </c:pt>
                <c:pt idx="758">
                  <c:v>45656</c:v>
                </c:pt>
                <c:pt idx="759">
                  <c:v>45660</c:v>
                </c:pt>
                <c:pt idx="760">
                  <c:v>45664</c:v>
                </c:pt>
                <c:pt idx="761">
                  <c:v>45665</c:v>
                </c:pt>
                <c:pt idx="762">
                  <c:v>45666</c:v>
                </c:pt>
                <c:pt idx="763">
                  <c:v>45667</c:v>
                </c:pt>
                <c:pt idx="764">
                  <c:v>45670</c:v>
                </c:pt>
                <c:pt idx="765">
                  <c:v>45671</c:v>
                </c:pt>
                <c:pt idx="766">
                  <c:v>45672</c:v>
                </c:pt>
                <c:pt idx="767">
                  <c:v>45673</c:v>
                </c:pt>
                <c:pt idx="768">
                  <c:v>45674</c:v>
                </c:pt>
                <c:pt idx="769">
                  <c:v>45677</c:v>
                </c:pt>
                <c:pt idx="770">
                  <c:v>45678</c:v>
                </c:pt>
                <c:pt idx="771">
                  <c:v>45679</c:v>
                </c:pt>
                <c:pt idx="772">
                  <c:v>45680</c:v>
                </c:pt>
                <c:pt idx="773">
                  <c:v>45681</c:v>
                </c:pt>
                <c:pt idx="774">
                  <c:v>45684</c:v>
                </c:pt>
                <c:pt idx="775">
                  <c:v>45686</c:v>
                </c:pt>
                <c:pt idx="776">
                  <c:v>45687</c:v>
                </c:pt>
                <c:pt idx="777">
                  <c:v>45688</c:v>
                </c:pt>
                <c:pt idx="778">
                  <c:v>45691</c:v>
                </c:pt>
                <c:pt idx="779">
                  <c:v>45692</c:v>
                </c:pt>
                <c:pt idx="780">
                  <c:v>45693</c:v>
                </c:pt>
                <c:pt idx="781">
                  <c:v>45694</c:v>
                </c:pt>
                <c:pt idx="782">
                  <c:v>45695</c:v>
                </c:pt>
                <c:pt idx="783">
                  <c:v>45698</c:v>
                </c:pt>
                <c:pt idx="784">
                  <c:v>45699</c:v>
                </c:pt>
                <c:pt idx="785">
                  <c:v>45700</c:v>
                </c:pt>
                <c:pt idx="786">
                  <c:v>45701</c:v>
                </c:pt>
                <c:pt idx="787">
                  <c:v>45702</c:v>
                </c:pt>
                <c:pt idx="788">
                  <c:v>45705</c:v>
                </c:pt>
                <c:pt idx="789">
                  <c:v>45706</c:v>
                </c:pt>
                <c:pt idx="790">
                  <c:v>45707</c:v>
                </c:pt>
                <c:pt idx="791">
                  <c:v>45708</c:v>
                </c:pt>
                <c:pt idx="792">
                  <c:v>45709</c:v>
                </c:pt>
                <c:pt idx="793">
                  <c:v>45712</c:v>
                </c:pt>
                <c:pt idx="794">
                  <c:v>45713</c:v>
                </c:pt>
                <c:pt idx="795">
                  <c:v>45714</c:v>
                </c:pt>
                <c:pt idx="796">
                  <c:v>45715</c:v>
                </c:pt>
                <c:pt idx="797">
                  <c:v>45716</c:v>
                </c:pt>
                <c:pt idx="798">
                  <c:v>45719</c:v>
                </c:pt>
                <c:pt idx="799">
                  <c:v>45720</c:v>
                </c:pt>
                <c:pt idx="800">
                  <c:v>45721</c:v>
                </c:pt>
                <c:pt idx="801">
                  <c:v>45722</c:v>
                </c:pt>
                <c:pt idx="802">
                  <c:v>45723</c:v>
                </c:pt>
                <c:pt idx="803">
                  <c:v>45726</c:v>
                </c:pt>
                <c:pt idx="804">
                  <c:v>45727</c:v>
                </c:pt>
                <c:pt idx="805">
                  <c:v>45728</c:v>
                </c:pt>
                <c:pt idx="806">
                  <c:v>45729</c:v>
                </c:pt>
                <c:pt idx="807">
                  <c:v>45730</c:v>
                </c:pt>
                <c:pt idx="808">
                  <c:v>45733</c:v>
                </c:pt>
                <c:pt idx="809">
                  <c:v>45734</c:v>
                </c:pt>
                <c:pt idx="810">
                  <c:v>45735</c:v>
                </c:pt>
                <c:pt idx="811">
                  <c:v>45736</c:v>
                </c:pt>
                <c:pt idx="812">
                  <c:v>45737</c:v>
                </c:pt>
                <c:pt idx="813">
                  <c:v>45740</c:v>
                </c:pt>
                <c:pt idx="814">
                  <c:v>45741</c:v>
                </c:pt>
                <c:pt idx="815">
                  <c:v>45742</c:v>
                </c:pt>
                <c:pt idx="816">
                  <c:v>45743</c:v>
                </c:pt>
                <c:pt idx="817">
                  <c:v>45744</c:v>
                </c:pt>
                <c:pt idx="818">
                  <c:v>45747</c:v>
                </c:pt>
                <c:pt idx="819">
                  <c:v>45748</c:v>
                </c:pt>
                <c:pt idx="820">
                  <c:v>45749</c:v>
                </c:pt>
                <c:pt idx="821">
                  <c:v>45750</c:v>
                </c:pt>
                <c:pt idx="822">
                  <c:v>45751</c:v>
                </c:pt>
                <c:pt idx="823">
                  <c:v>45754</c:v>
                </c:pt>
                <c:pt idx="824">
                  <c:v>45755</c:v>
                </c:pt>
                <c:pt idx="825">
                  <c:v>45756</c:v>
                </c:pt>
                <c:pt idx="826">
                  <c:v>45757</c:v>
                </c:pt>
                <c:pt idx="827">
                  <c:v>45758</c:v>
                </c:pt>
                <c:pt idx="828">
                  <c:v>45761</c:v>
                </c:pt>
                <c:pt idx="829">
                  <c:v>45762</c:v>
                </c:pt>
                <c:pt idx="830">
                  <c:v>45763</c:v>
                </c:pt>
                <c:pt idx="831">
                  <c:v>45764</c:v>
                </c:pt>
                <c:pt idx="832">
                  <c:v>45765</c:v>
                </c:pt>
                <c:pt idx="833">
                  <c:v>45768</c:v>
                </c:pt>
                <c:pt idx="834">
                  <c:v>45769</c:v>
                </c:pt>
                <c:pt idx="835">
                  <c:v>45770</c:v>
                </c:pt>
                <c:pt idx="836">
                  <c:v>45772</c:v>
                </c:pt>
                <c:pt idx="837">
                  <c:v>45775</c:v>
                </c:pt>
                <c:pt idx="838">
                  <c:v>45776</c:v>
                </c:pt>
                <c:pt idx="839">
                  <c:v>45777</c:v>
                </c:pt>
                <c:pt idx="840">
                  <c:v>45779</c:v>
                </c:pt>
                <c:pt idx="841">
                  <c:v>45782</c:v>
                </c:pt>
                <c:pt idx="842">
                  <c:v>45783</c:v>
                </c:pt>
                <c:pt idx="843">
                  <c:v>45784</c:v>
                </c:pt>
                <c:pt idx="844">
                  <c:v>45785</c:v>
                </c:pt>
                <c:pt idx="845">
                  <c:v>45789</c:v>
                </c:pt>
                <c:pt idx="846">
                  <c:v>45790</c:v>
                </c:pt>
                <c:pt idx="847">
                  <c:v>45791</c:v>
                </c:pt>
                <c:pt idx="848">
                  <c:v>45792</c:v>
                </c:pt>
                <c:pt idx="849">
                  <c:v>45793</c:v>
                </c:pt>
                <c:pt idx="850">
                  <c:v>45796</c:v>
                </c:pt>
                <c:pt idx="851">
                  <c:v>45797</c:v>
                </c:pt>
                <c:pt idx="852">
                  <c:v>45798</c:v>
                </c:pt>
                <c:pt idx="853">
                  <c:v>45799</c:v>
                </c:pt>
                <c:pt idx="854">
                  <c:v>45800</c:v>
                </c:pt>
                <c:pt idx="855">
                  <c:v>45803</c:v>
                </c:pt>
                <c:pt idx="856">
                  <c:v>45804</c:v>
                </c:pt>
                <c:pt idx="857">
                  <c:v>45806</c:v>
                </c:pt>
                <c:pt idx="858">
                  <c:v>45807</c:v>
                </c:pt>
                <c:pt idx="859">
                  <c:v>45810</c:v>
                </c:pt>
                <c:pt idx="860">
                  <c:v>45811</c:v>
                </c:pt>
                <c:pt idx="861">
                  <c:v>45812</c:v>
                </c:pt>
                <c:pt idx="862">
                  <c:v>45797</c:v>
                </c:pt>
                <c:pt idx="863">
                  <c:v>45798</c:v>
                </c:pt>
                <c:pt idx="864">
                  <c:v>45799</c:v>
                </c:pt>
                <c:pt idx="865">
                  <c:v>45800</c:v>
                </c:pt>
                <c:pt idx="866">
                  <c:v>45803</c:v>
                </c:pt>
                <c:pt idx="867">
                  <c:v>45804</c:v>
                </c:pt>
                <c:pt idx="868">
                  <c:v>45806</c:v>
                </c:pt>
                <c:pt idx="869">
                  <c:v>45807</c:v>
                </c:pt>
                <c:pt idx="870">
                  <c:v>45810</c:v>
                </c:pt>
                <c:pt idx="871">
                  <c:v>45811</c:v>
                </c:pt>
                <c:pt idx="872">
                  <c:v>45812</c:v>
                </c:pt>
                <c:pt idx="873">
                  <c:v>45813</c:v>
                </c:pt>
                <c:pt idx="874">
                  <c:v>45814</c:v>
                </c:pt>
                <c:pt idx="875">
                  <c:v>45817</c:v>
                </c:pt>
                <c:pt idx="876">
                  <c:v>45818</c:v>
                </c:pt>
                <c:pt idx="877">
                  <c:v>45819</c:v>
                </c:pt>
                <c:pt idx="878">
                  <c:v>45820</c:v>
                </c:pt>
                <c:pt idx="879">
                  <c:v>45821</c:v>
                </c:pt>
                <c:pt idx="880">
                  <c:v>45824</c:v>
                </c:pt>
                <c:pt idx="881">
                  <c:v>45825</c:v>
                </c:pt>
                <c:pt idx="882">
                  <c:v>45826</c:v>
                </c:pt>
                <c:pt idx="883">
                  <c:v>45827</c:v>
                </c:pt>
                <c:pt idx="884">
                  <c:v>45828</c:v>
                </c:pt>
                <c:pt idx="885">
                  <c:v>45831</c:v>
                </c:pt>
                <c:pt idx="886">
                  <c:v>45832</c:v>
                </c:pt>
                <c:pt idx="887">
                  <c:v>45833</c:v>
                </c:pt>
                <c:pt idx="888">
                  <c:v>45834</c:v>
                </c:pt>
                <c:pt idx="889">
                  <c:v>45835</c:v>
                </c:pt>
                <c:pt idx="890">
                  <c:v>45838</c:v>
                </c:pt>
                <c:pt idx="891">
                  <c:v>45839</c:v>
                </c:pt>
                <c:pt idx="892">
                  <c:v>45840</c:v>
                </c:pt>
                <c:pt idx="893">
                  <c:v>45841</c:v>
                </c:pt>
                <c:pt idx="894">
                  <c:v>45842</c:v>
                </c:pt>
                <c:pt idx="895">
                  <c:v>45845</c:v>
                </c:pt>
                <c:pt idx="896">
                  <c:v>45846</c:v>
                </c:pt>
                <c:pt idx="897">
                  <c:v>45847</c:v>
                </c:pt>
                <c:pt idx="898">
                  <c:v>45848</c:v>
                </c:pt>
                <c:pt idx="899">
                  <c:v>45849</c:v>
                </c:pt>
                <c:pt idx="900">
                  <c:v>45852</c:v>
                </c:pt>
                <c:pt idx="901">
                  <c:v>45853</c:v>
                </c:pt>
                <c:pt idx="902">
                  <c:v>45854</c:v>
                </c:pt>
                <c:pt idx="903">
                  <c:v>45855</c:v>
                </c:pt>
                <c:pt idx="904">
                  <c:v>45856</c:v>
                </c:pt>
                <c:pt idx="905">
                  <c:v>45859</c:v>
                </c:pt>
                <c:pt idx="906">
                  <c:v>45860</c:v>
                </c:pt>
                <c:pt idx="907">
                  <c:v>45861</c:v>
                </c:pt>
                <c:pt idx="908">
                  <c:v>45862</c:v>
                </c:pt>
                <c:pt idx="909">
                  <c:v>45863</c:v>
                </c:pt>
                <c:pt idx="910">
                  <c:v>45866</c:v>
                </c:pt>
                <c:pt idx="911">
                  <c:v>45867</c:v>
                </c:pt>
                <c:pt idx="912">
                  <c:v>45868</c:v>
                </c:pt>
                <c:pt idx="913">
                  <c:v>45869</c:v>
                </c:pt>
                <c:pt idx="914">
                  <c:v>45870</c:v>
                </c:pt>
                <c:pt idx="915">
                  <c:v>45873</c:v>
                </c:pt>
                <c:pt idx="916">
                  <c:v>45874</c:v>
                </c:pt>
                <c:pt idx="917">
                  <c:v>45875</c:v>
                </c:pt>
                <c:pt idx="918">
                  <c:v>45876</c:v>
                </c:pt>
                <c:pt idx="919">
                  <c:v>45877</c:v>
                </c:pt>
                <c:pt idx="920">
                  <c:v>45880</c:v>
                </c:pt>
                <c:pt idx="921">
                  <c:v>45881</c:v>
                </c:pt>
                <c:pt idx="922">
                  <c:v>45882</c:v>
                </c:pt>
                <c:pt idx="923">
                  <c:v>45883</c:v>
                </c:pt>
                <c:pt idx="924">
                  <c:v>45884</c:v>
                </c:pt>
                <c:pt idx="925">
                  <c:v>45887</c:v>
                </c:pt>
                <c:pt idx="926">
                  <c:v>45888</c:v>
                </c:pt>
                <c:pt idx="927">
                  <c:v>45889</c:v>
                </c:pt>
                <c:pt idx="928">
                  <c:v>45890</c:v>
                </c:pt>
                <c:pt idx="929">
                  <c:v>45891</c:v>
                </c:pt>
                <c:pt idx="930">
                  <c:v>45894</c:v>
                </c:pt>
                <c:pt idx="931">
                  <c:v>45895</c:v>
                </c:pt>
                <c:pt idx="932">
                  <c:v>45896</c:v>
                </c:pt>
                <c:pt idx="933">
                  <c:v>45897</c:v>
                </c:pt>
                <c:pt idx="934">
                  <c:v>45898</c:v>
                </c:pt>
                <c:pt idx="935">
                  <c:v>45901</c:v>
                </c:pt>
                <c:pt idx="936">
                  <c:v>45902</c:v>
                </c:pt>
                <c:pt idx="937">
                  <c:v>45903</c:v>
                </c:pt>
                <c:pt idx="938">
                  <c:v>45904</c:v>
                </c:pt>
                <c:pt idx="939">
                  <c:v>45905</c:v>
                </c:pt>
                <c:pt idx="940">
                  <c:v>45908</c:v>
                </c:pt>
                <c:pt idx="941">
                  <c:v>45909</c:v>
                </c:pt>
                <c:pt idx="942">
                  <c:v>45910</c:v>
                </c:pt>
                <c:pt idx="943">
                  <c:v>45911</c:v>
                </c:pt>
                <c:pt idx="944">
                  <c:v>45912</c:v>
                </c:pt>
                <c:pt idx="945">
                  <c:v>45915</c:v>
                </c:pt>
                <c:pt idx="946">
                  <c:v>45916</c:v>
                </c:pt>
                <c:pt idx="947">
                  <c:v>45917</c:v>
                </c:pt>
                <c:pt idx="948">
                  <c:v>45918</c:v>
                </c:pt>
                <c:pt idx="949">
                  <c:v>45919</c:v>
                </c:pt>
                <c:pt idx="950">
                  <c:v>45922</c:v>
                </c:pt>
                <c:pt idx="951">
                  <c:v>45923</c:v>
                </c:pt>
                <c:pt idx="952">
                  <c:v>45924</c:v>
                </c:pt>
                <c:pt idx="953">
                  <c:v>45925</c:v>
                </c:pt>
                <c:pt idx="954">
                  <c:v>45926</c:v>
                </c:pt>
                <c:pt idx="955">
                  <c:v>45929</c:v>
                </c:pt>
                <c:pt idx="956">
                  <c:v>45930</c:v>
                </c:pt>
                <c:pt idx="957">
                  <c:v>45931</c:v>
                </c:pt>
                <c:pt idx="958">
                  <c:v>45932</c:v>
                </c:pt>
                <c:pt idx="959">
                  <c:v>45933</c:v>
                </c:pt>
                <c:pt idx="960">
                  <c:v>45936</c:v>
                </c:pt>
                <c:pt idx="961">
                  <c:v>45937</c:v>
                </c:pt>
                <c:pt idx="962">
                  <c:v>45938</c:v>
                </c:pt>
                <c:pt idx="963">
                  <c:v>45939</c:v>
                </c:pt>
                <c:pt idx="964">
                  <c:v>45940</c:v>
                </c:pt>
                <c:pt idx="965">
                  <c:v>45943</c:v>
                </c:pt>
                <c:pt idx="966">
                  <c:v>45944</c:v>
                </c:pt>
                <c:pt idx="967">
                  <c:v>45945</c:v>
                </c:pt>
                <c:pt idx="968">
                  <c:v>45946</c:v>
                </c:pt>
                <c:pt idx="969">
                  <c:v>45947</c:v>
                </c:pt>
                <c:pt idx="970">
                  <c:v>45950</c:v>
                </c:pt>
                <c:pt idx="971">
                  <c:v>45951</c:v>
                </c:pt>
                <c:pt idx="972">
                  <c:v>45952</c:v>
                </c:pt>
                <c:pt idx="973">
                  <c:v>45953</c:v>
                </c:pt>
                <c:pt idx="974">
                  <c:v>45954</c:v>
                </c:pt>
                <c:pt idx="975">
                  <c:v>45957</c:v>
                </c:pt>
                <c:pt idx="976">
                  <c:v>45958</c:v>
                </c:pt>
                <c:pt idx="977">
                  <c:v>45959</c:v>
                </c:pt>
                <c:pt idx="978">
                  <c:v>45960</c:v>
                </c:pt>
                <c:pt idx="979">
                  <c:v>45961</c:v>
                </c:pt>
                <c:pt idx="980">
                  <c:v>45964</c:v>
                </c:pt>
                <c:pt idx="981">
                  <c:v>45965</c:v>
                </c:pt>
                <c:pt idx="982">
                  <c:v>45966</c:v>
                </c:pt>
                <c:pt idx="983">
                  <c:v>45967</c:v>
                </c:pt>
                <c:pt idx="984">
                  <c:v>45968</c:v>
                </c:pt>
                <c:pt idx="985">
                  <c:v>45971</c:v>
                </c:pt>
                <c:pt idx="986">
                  <c:v>45972</c:v>
                </c:pt>
                <c:pt idx="987">
                  <c:v>45973</c:v>
                </c:pt>
                <c:pt idx="988">
                  <c:v>45974</c:v>
                </c:pt>
                <c:pt idx="989">
                  <c:v>45975</c:v>
                </c:pt>
                <c:pt idx="990">
                  <c:v>45978</c:v>
                </c:pt>
                <c:pt idx="991">
                  <c:v>45979</c:v>
                </c:pt>
                <c:pt idx="992">
                  <c:v>45980</c:v>
                </c:pt>
                <c:pt idx="993">
                  <c:v>45981</c:v>
                </c:pt>
                <c:pt idx="994">
                  <c:v>45982</c:v>
                </c:pt>
                <c:pt idx="995">
                  <c:v>45985</c:v>
                </c:pt>
                <c:pt idx="996">
                  <c:v>45986</c:v>
                </c:pt>
                <c:pt idx="997">
                  <c:v>45987</c:v>
                </c:pt>
                <c:pt idx="998">
                  <c:v>45988</c:v>
                </c:pt>
                <c:pt idx="999">
                  <c:v>45989</c:v>
                </c:pt>
                <c:pt idx="1000">
                  <c:v>45992</c:v>
                </c:pt>
                <c:pt idx="1001">
                  <c:v>45993</c:v>
                </c:pt>
                <c:pt idx="1002">
                  <c:v>45994</c:v>
                </c:pt>
                <c:pt idx="1003">
                  <c:v>45995</c:v>
                </c:pt>
                <c:pt idx="1004">
                  <c:v>45996</c:v>
                </c:pt>
                <c:pt idx="1005">
                  <c:v>45999</c:v>
                </c:pt>
                <c:pt idx="1006">
                  <c:v>46000</c:v>
                </c:pt>
                <c:pt idx="1007">
                  <c:v>46001</c:v>
                </c:pt>
                <c:pt idx="1008">
                  <c:v>46002</c:v>
                </c:pt>
              </c:numCache>
            </c:numRef>
          </c:cat>
          <c:val>
            <c:numRef>
              <c:f>'Գծապատկեր 3.Դ.5'!$M$2:$M$1010</c:f>
              <c:numCache>
                <c:formatCode>0.0</c:formatCode>
                <c:ptCount val="1009"/>
                <c:pt idx="0">
                  <c:v>6.5</c:v>
                </c:pt>
                <c:pt idx="1">
                  <c:v>6.4</c:v>
                </c:pt>
                <c:pt idx="2">
                  <c:v>6.4</c:v>
                </c:pt>
                <c:pt idx="3">
                  <c:v>6.4</c:v>
                </c:pt>
                <c:pt idx="4">
                  <c:v>6.4</c:v>
                </c:pt>
                <c:pt idx="5">
                  <c:v>6.4</c:v>
                </c:pt>
                <c:pt idx="6">
                  <c:v>6.5</c:v>
                </c:pt>
                <c:pt idx="7">
                  <c:v>6.4</c:v>
                </c:pt>
                <c:pt idx="8">
                  <c:v>6.3</c:v>
                </c:pt>
                <c:pt idx="9">
                  <c:v>6.3</c:v>
                </c:pt>
                <c:pt idx="10">
                  <c:v>6.3</c:v>
                </c:pt>
                <c:pt idx="11">
                  <c:v>6.3</c:v>
                </c:pt>
                <c:pt idx="12">
                  <c:v>6.3</c:v>
                </c:pt>
                <c:pt idx="13">
                  <c:v>6.3</c:v>
                </c:pt>
                <c:pt idx="14">
                  <c:v>6.2</c:v>
                </c:pt>
                <c:pt idx="15">
                  <c:v>6.1</c:v>
                </c:pt>
                <c:pt idx="16">
                  <c:v>6.1</c:v>
                </c:pt>
                <c:pt idx="17">
                  <c:v>6.1</c:v>
                </c:pt>
                <c:pt idx="18">
                  <c:v>6.2</c:v>
                </c:pt>
                <c:pt idx="19">
                  <c:v>6.3</c:v>
                </c:pt>
                <c:pt idx="20">
                  <c:v>6.3</c:v>
                </c:pt>
                <c:pt idx="21">
                  <c:v>6.3</c:v>
                </c:pt>
                <c:pt idx="22">
                  <c:v>6.3</c:v>
                </c:pt>
                <c:pt idx="23">
                  <c:v>6.4</c:v>
                </c:pt>
                <c:pt idx="24">
                  <c:v>6.4</c:v>
                </c:pt>
                <c:pt idx="25">
                  <c:v>6.4</c:v>
                </c:pt>
                <c:pt idx="26">
                  <c:v>6.4</c:v>
                </c:pt>
                <c:pt idx="27">
                  <c:v>6.4</c:v>
                </c:pt>
                <c:pt idx="28">
                  <c:v>6.2</c:v>
                </c:pt>
                <c:pt idx="29">
                  <c:v>6.3</c:v>
                </c:pt>
                <c:pt idx="30">
                  <c:v>6.4</c:v>
                </c:pt>
                <c:pt idx="31">
                  <c:v>6.3</c:v>
                </c:pt>
                <c:pt idx="32">
                  <c:v>6.3</c:v>
                </c:pt>
                <c:pt idx="33">
                  <c:v>6.2</c:v>
                </c:pt>
                <c:pt idx="34">
                  <c:v>6</c:v>
                </c:pt>
                <c:pt idx="35">
                  <c:v>6</c:v>
                </c:pt>
                <c:pt idx="36">
                  <c:v>5.7</c:v>
                </c:pt>
                <c:pt idx="37">
                  <c:v>5.8</c:v>
                </c:pt>
                <c:pt idx="38">
                  <c:v>4.8</c:v>
                </c:pt>
                <c:pt idx="39">
                  <c:v>4.8</c:v>
                </c:pt>
                <c:pt idx="40">
                  <c:v>4.5999999999999996</c:v>
                </c:pt>
                <c:pt idx="41">
                  <c:v>4.3</c:v>
                </c:pt>
                <c:pt idx="42">
                  <c:v>4.5999999999999996</c:v>
                </c:pt>
                <c:pt idx="43">
                  <c:v>3.7</c:v>
                </c:pt>
                <c:pt idx="44">
                  <c:v>4.3</c:v>
                </c:pt>
                <c:pt idx="45">
                  <c:v>4.4000000000000004</c:v>
                </c:pt>
                <c:pt idx="46">
                  <c:v>4.5999999999999996</c:v>
                </c:pt>
                <c:pt idx="47">
                  <c:v>4.7</c:v>
                </c:pt>
                <c:pt idx="48">
                  <c:v>4.5999999999999996</c:v>
                </c:pt>
                <c:pt idx="49">
                  <c:v>4.7</c:v>
                </c:pt>
                <c:pt idx="50">
                  <c:v>4.7</c:v>
                </c:pt>
                <c:pt idx="51">
                  <c:v>4.8</c:v>
                </c:pt>
                <c:pt idx="52">
                  <c:v>4.7</c:v>
                </c:pt>
                <c:pt idx="53">
                  <c:v>4.7</c:v>
                </c:pt>
                <c:pt idx="54">
                  <c:v>4.8</c:v>
                </c:pt>
                <c:pt idx="55">
                  <c:v>5.0999999999999996</c:v>
                </c:pt>
                <c:pt idx="56">
                  <c:v>5.2</c:v>
                </c:pt>
                <c:pt idx="57">
                  <c:v>5.2</c:v>
                </c:pt>
                <c:pt idx="58">
                  <c:v>5.8</c:v>
                </c:pt>
                <c:pt idx="59">
                  <c:v>5.8</c:v>
                </c:pt>
                <c:pt idx="60">
                  <c:v>6</c:v>
                </c:pt>
                <c:pt idx="61">
                  <c:v>5.8</c:v>
                </c:pt>
                <c:pt idx="62">
                  <c:v>5.8</c:v>
                </c:pt>
                <c:pt idx="63">
                  <c:v>5.8</c:v>
                </c:pt>
                <c:pt idx="64">
                  <c:v>5.9</c:v>
                </c:pt>
                <c:pt idx="65">
                  <c:v>6.3</c:v>
                </c:pt>
                <c:pt idx="66">
                  <c:v>6.4</c:v>
                </c:pt>
                <c:pt idx="67">
                  <c:v>6.1</c:v>
                </c:pt>
                <c:pt idx="68">
                  <c:v>6</c:v>
                </c:pt>
                <c:pt idx="69">
                  <c:v>5.9</c:v>
                </c:pt>
                <c:pt idx="70">
                  <c:v>5.8</c:v>
                </c:pt>
                <c:pt idx="71">
                  <c:v>5.9</c:v>
                </c:pt>
                <c:pt idx="72">
                  <c:v>6</c:v>
                </c:pt>
                <c:pt idx="73">
                  <c:v>6</c:v>
                </c:pt>
                <c:pt idx="74">
                  <c:v>6.1</c:v>
                </c:pt>
                <c:pt idx="75">
                  <c:v>6.3</c:v>
                </c:pt>
                <c:pt idx="76">
                  <c:v>6.4</c:v>
                </c:pt>
                <c:pt idx="77">
                  <c:v>6.4</c:v>
                </c:pt>
                <c:pt idx="78">
                  <c:v>6.4</c:v>
                </c:pt>
                <c:pt idx="79">
                  <c:v>6.3</c:v>
                </c:pt>
                <c:pt idx="80">
                  <c:v>6.3</c:v>
                </c:pt>
                <c:pt idx="81">
                  <c:v>6.4</c:v>
                </c:pt>
                <c:pt idx="82">
                  <c:v>6.3</c:v>
                </c:pt>
                <c:pt idx="83">
                  <c:v>6.5</c:v>
                </c:pt>
                <c:pt idx="84">
                  <c:v>6.6</c:v>
                </c:pt>
                <c:pt idx="85">
                  <c:v>7</c:v>
                </c:pt>
                <c:pt idx="86">
                  <c:v>7.1</c:v>
                </c:pt>
                <c:pt idx="87">
                  <c:v>6.8</c:v>
                </c:pt>
                <c:pt idx="88">
                  <c:v>6.9</c:v>
                </c:pt>
                <c:pt idx="89">
                  <c:v>7</c:v>
                </c:pt>
                <c:pt idx="90">
                  <c:v>7.1</c:v>
                </c:pt>
                <c:pt idx="91">
                  <c:v>7.2</c:v>
                </c:pt>
                <c:pt idx="92">
                  <c:v>7.2</c:v>
                </c:pt>
                <c:pt idx="93">
                  <c:v>7.2</c:v>
                </c:pt>
                <c:pt idx="94">
                  <c:v>7.4</c:v>
                </c:pt>
                <c:pt idx="95">
                  <c:v>7.8</c:v>
                </c:pt>
                <c:pt idx="96">
                  <c:v>7.9</c:v>
                </c:pt>
                <c:pt idx="97">
                  <c:v>8</c:v>
                </c:pt>
                <c:pt idx="98">
                  <c:v>8</c:v>
                </c:pt>
                <c:pt idx="99">
                  <c:v>7</c:v>
                </c:pt>
                <c:pt idx="100">
                  <c:v>6.8</c:v>
                </c:pt>
                <c:pt idx="101">
                  <c:v>7.3</c:v>
                </c:pt>
                <c:pt idx="102">
                  <c:v>7.3</c:v>
                </c:pt>
                <c:pt idx="103">
                  <c:v>7.3</c:v>
                </c:pt>
                <c:pt idx="104">
                  <c:v>7.2</c:v>
                </c:pt>
                <c:pt idx="105">
                  <c:v>7.1</c:v>
                </c:pt>
                <c:pt idx="106">
                  <c:v>7.2</c:v>
                </c:pt>
                <c:pt idx="107">
                  <c:v>7.1</c:v>
                </c:pt>
                <c:pt idx="108">
                  <c:v>7.2</c:v>
                </c:pt>
                <c:pt idx="109">
                  <c:v>7.4</c:v>
                </c:pt>
                <c:pt idx="110">
                  <c:v>7.4</c:v>
                </c:pt>
                <c:pt idx="111">
                  <c:v>7.4</c:v>
                </c:pt>
                <c:pt idx="112">
                  <c:v>7.4</c:v>
                </c:pt>
                <c:pt idx="113">
                  <c:v>7.5</c:v>
                </c:pt>
                <c:pt idx="114">
                  <c:v>7.6</c:v>
                </c:pt>
                <c:pt idx="115">
                  <c:v>7.5</c:v>
                </c:pt>
                <c:pt idx="116">
                  <c:v>7.5</c:v>
                </c:pt>
                <c:pt idx="117">
                  <c:v>7.7</c:v>
                </c:pt>
                <c:pt idx="118">
                  <c:v>7.8</c:v>
                </c:pt>
                <c:pt idx="119">
                  <c:v>7.7</c:v>
                </c:pt>
                <c:pt idx="120">
                  <c:v>7.7</c:v>
                </c:pt>
                <c:pt idx="121">
                  <c:v>7.7</c:v>
                </c:pt>
                <c:pt idx="122">
                  <c:v>7.7</c:v>
                </c:pt>
                <c:pt idx="123">
                  <c:v>7.8</c:v>
                </c:pt>
                <c:pt idx="124">
                  <c:v>7.8</c:v>
                </c:pt>
                <c:pt idx="125">
                  <c:v>7.5</c:v>
                </c:pt>
                <c:pt idx="126">
                  <c:v>7.4</c:v>
                </c:pt>
                <c:pt idx="127">
                  <c:v>6.6</c:v>
                </c:pt>
                <c:pt idx="128">
                  <c:v>6.5</c:v>
                </c:pt>
                <c:pt idx="129">
                  <c:v>6.7</c:v>
                </c:pt>
                <c:pt idx="130">
                  <c:v>6.7</c:v>
                </c:pt>
                <c:pt idx="131">
                  <c:v>7</c:v>
                </c:pt>
                <c:pt idx="132">
                  <c:v>7.1</c:v>
                </c:pt>
                <c:pt idx="133">
                  <c:v>7.1</c:v>
                </c:pt>
                <c:pt idx="134">
                  <c:v>7.3</c:v>
                </c:pt>
                <c:pt idx="135">
                  <c:v>7.4</c:v>
                </c:pt>
                <c:pt idx="136">
                  <c:v>7.5</c:v>
                </c:pt>
                <c:pt idx="137">
                  <c:v>7.6</c:v>
                </c:pt>
                <c:pt idx="138">
                  <c:v>7.2</c:v>
                </c:pt>
                <c:pt idx="139">
                  <c:v>7.2</c:v>
                </c:pt>
                <c:pt idx="140">
                  <c:v>7.1</c:v>
                </c:pt>
                <c:pt idx="141">
                  <c:v>7</c:v>
                </c:pt>
                <c:pt idx="142">
                  <c:v>6.8</c:v>
                </c:pt>
                <c:pt idx="143">
                  <c:v>6.7</c:v>
                </c:pt>
                <c:pt idx="144">
                  <c:v>6.6</c:v>
                </c:pt>
                <c:pt idx="145">
                  <c:v>6.6</c:v>
                </c:pt>
                <c:pt idx="146">
                  <c:v>6.7</c:v>
                </c:pt>
                <c:pt idx="147">
                  <c:v>6.7</c:v>
                </c:pt>
                <c:pt idx="148">
                  <c:v>6.7</c:v>
                </c:pt>
                <c:pt idx="149">
                  <c:v>6.7</c:v>
                </c:pt>
                <c:pt idx="150">
                  <c:v>6.7</c:v>
                </c:pt>
                <c:pt idx="151">
                  <c:v>6.7</c:v>
                </c:pt>
                <c:pt idx="152">
                  <c:v>6.7</c:v>
                </c:pt>
                <c:pt idx="153">
                  <c:v>6.7</c:v>
                </c:pt>
                <c:pt idx="154">
                  <c:v>6.7</c:v>
                </c:pt>
                <c:pt idx="155">
                  <c:v>6.6</c:v>
                </c:pt>
                <c:pt idx="156">
                  <c:v>6.6</c:v>
                </c:pt>
                <c:pt idx="157">
                  <c:v>6.7</c:v>
                </c:pt>
                <c:pt idx="158">
                  <c:v>6.8</c:v>
                </c:pt>
                <c:pt idx="159">
                  <c:v>6.9</c:v>
                </c:pt>
                <c:pt idx="160">
                  <c:v>6.8</c:v>
                </c:pt>
                <c:pt idx="161">
                  <c:v>6.8</c:v>
                </c:pt>
                <c:pt idx="162">
                  <c:v>6.8</c:v>
                </c:pt>
                <c:pt idx="163">
                  <c:v>6.8</c:v>
                </c:pt>
                <c:pt idx="164">
                  <c:v>6.7</c:v>
                </c:pt>
                <c:pt idx="165">
                  <c:v>6.7</c:v>
                </c:pt>
                <c:pt idx="166">
                  <c:v>6.7</c:v>
                </c:pt>
                <c:pt idx="167">
                  <c:v>6.7</c:v>
                </c:pt>
                <c:pt idx="168">
                  <c:v>6.7</c:v>
                </c:pt>
                <c:pt idx="169">
                  <c:v>6.7</c:v>
                </c:pt>
                <c:pt idx="170">
                  <c:v>6.7</c:v>
                </c:pt>
                <c:pt idx="171">
                  <c:v>6.7</c:v>
                </c:pt>
                <c:pt idx="172">
                  <c:v>6.6</c:v>
                </c:pt>
                <c:pt idx="173">
                  <c:v>6.7</c:v>
                </c:pt>
                <c:pt idx="174">
                  <c:v>6.7</c:v>
                </c:pt>
                <c:pt idx="175">
                  <c:v>6.7</c:v>
                </c:pt>
                <c:pt idx="176">
                  <c:v>6.8</c:v>
                </c:pt>
                <c:pt idx="177">
                  <c:v>6.8</c:v>
                </c:pt>
                <c:pt idx="178">
                  <c:v>6.9</c:v>
                </c:pt>
                <c:pt idx="179">
                  <c:v>6.9</c:v>
                </c:pt>
                <c:pt idx="180">
                  <c:v>7</c:v>
                </c:pt>
                <c:pt idx="181">
                  <c:v>7</c:v>
                </c:pt>
                <c:pt idx="182">
                  <c:v>7</c:v>
                </c:pt>
                <c:pt idx="183">
                  <c:v>7.3</c:v>
                </c:pt>
                <c:pt idx="184">
                  <c:v>7.1</c:v>
                </c:pt>
                <c:pt idx="185">
                  <c:v>7.1</c:v>
                </c:pt>
                <c:pt idx="186">
                  <c:v>7</c:v>
                </c:pt>
                <c:pt idx="187">
                  <c:v>7.1</c:v>
                </c:pt>
                <c:pt idx="188">
                  <c:v>7.6</c:v>
                </c:pt>
                <c:pt idx="189">
                  <c:v>7.1</c:v>
                </c:pt>
                <c:pt idx="190">
                  <c:v>6.9</c:v>
                </c:pt>
                <c:pt idx="191">
                  <c:v>6.8</c:v>
                </c:pt>
                <c:pt idx="192">
                  <c:v>6.7</c:v>
                </c:pt>
                <c:pt idx="193">
                  <c:v>6.6</c:v>
                </c:pt>
                <c:pt idx="194">
                  <c:v>6.5</c:v>
                </c:pt>
                <c:pt idx="195">
                  <c:v>6.3</c:v>
                </c:pt>
                <c:pt idx="196">
                  <c:v>6.2</c:v>
                </c:pt>
                <c:pt idx="197">
                  <c:v>6.4</c:v>
                </c:pt>
                <c:pt idx="198">
                  <c:v>6.4</c:v>
                </c:pt>
                <c:pt idx="199">
                  <c:v>6.5</c:v>
                </c:pt>
                <c:pt idx="200">
                  <c:v>6.6</c:v>
                </c:pt>
                <c:pt idx="201">
                  <c:v>6.6</c:v>
                </c:pt>
                <c:pt idx="202">
                  <c:v>6.6</c:v>
                </c:pt>
                <c:pt idx="203">
                  <c:v>6.6</c:v>
                </c:pt>
                <c:pt idx="204">
                  <c:v>6.6</c:v>
                </c:pt>
                <c:pt idx="205">
                  <c:v>6.5</c:v>
                </c:pt>
                <c:pt idx="206">
                  <c:v>6.5</c:v>
                </c:pt>
                <c:pt idx="207">
                  <c:v>6.5</c:v>
                </c:pt>
                <c:pt idx="208">
                  <c:v>6.4</c:v>
                </c:pt>
                <c:pt idx="209">
                  <c:v>6.4</c:v>
                </c:pt>
                <c:pt idx="210">
                  <c:v>6.5</c:v>
                </c:pt>
                <c:pt idx="211">
                  <c:v>6.4</c:v>
                </c:pt>
                <c:pt idx="212">
                  <c:v>6.4</c:v>
                </c:pt>
                <c:pt idx="213">
                  <c:v>6.4</c:v>
                </c:pt>
                <c:pt idx="214">
                  <c:v>6.4</c:v>
                </c:pt>
                <c:pt idx="215">
                  <c:v>6.5</c:v>
                </c:pt>
                <c:pt idx="216">
                  <c:v>6.5</c:v>
                </c:pt>
                <c:pt idx="217">
                  <c:v>6.5</c:v>
                </c:pt>
                <c:pt idx="218">
                  <c:v>6.6</c:v>
                </c:pt>
                <c:pt idx="219">
                  <c:v>6.6</c:v>
                </c:pt>
                <c:pt idx="220">
                  <c:v>6.6</c:v>
                </c:pt>
                <c:pt idx="221">
                  <c:v>6.6</c:v>
                </c:pt>
                <c:pt idx="222">
                  <c:v>6.6</c:v>
                </c:pt>
                <c:pt idx="223">
                  <c:v>6.6</c:v>
                </c:pt>
                <c:pt idx="224">
                  <c:v>6.5</c:v>
                </c:pt>
                <c:pt idx="225">
                  <c:v>6.5</c:v>
                </c:pt>
                <c:pt idx="226">
                  <c:v>6.5</c:v>
                </c:pt>
                <c:pt idx="227">
                  <c:v>6.6</c:v>
                </c:pt>
                <c:pt idx="228">
                  <c:v>6.5</c:v>
                </c:pt>
                <c:pt idx="229">
                  <c:v>6.5</c:v>
                </c:pt>
                <c:pt idx="230">
                  <c:v>6.5</c:v>
                </c:pt>
                <c:pt idx="231">
                  <c:v>6.5</c:v>
                </c:pt>
                <c:pt idx="232">
                  <c:v>6.5</c:v>
                </c:pt>
                <c:pt idx="233">
                  <c:v>6.4</c:v>
                </c:pt>
                <c:pt idx="234">
                  <c:v>6.4</c:v>
                </c:pt>
                <c:pt idx="235">
                  <c:v>6.3</c:v>
                </c:pt>
                <c:pt idx="236">
                  <c:v>6.3</c:v>
                </c:pt>
                <c:pt idx="237">
                  <c:v>6.3</c:v>
                </c:pt>
                <c:pt idx="238">
                  <c:v>6.3</c:v>
                </c:pt>
                <c:pt idx="239">
                  <c:v>6.3</c:v>
                </c:pt>
                <c:pt idx="240">
                  <c:v>6.3</c:v>
                </c:pt>
                <c:pt idx="241">
                  <c:v>6.2</c:v>
                </c:pt>
                <c:pt idx="242">
                  <c:v>6.1</c:v>
                </c:pt>
                <c:pt idx="243">
                  <c:v>6.1</c:v>
                </c:pt>
                <c:pt idx="244">
                  <c:v>5.9</c:v>
                </c:pt>
                <c:pt idx="245">
                  <c:v>5.7</c:v>
                </c:pt>
                <c:pt idx="246">
                  <c:v>5.6</c:v>
                </c:pt>
                <c:pt idx="247">
                  <c:v>5.5</c:v>
                </c:pt>
                <c:pt idx="248">
                  <c:v>5.8</c:v>
                </c:pt>
                <c:pt idx="249">
                  <c:v>5.8</c:v>
                </c:pt>
                <c:pt idx="250">
                  <c:v>5.6</c:v>
                </c:pt>
                <c:pt idx="251">
                  <c:v>5.5</c:v>
                </c:pt>
                <c:pt idx="252">
                  <c:v>5.5</c:v>
                </c:pt>
                <c:pt idx="253">
                  <c:v>5.6</c:v>
                </c:pt>
                <c:pt idx="254">
                  <c:v>5.6</c:v>
                </c:pt>
                <c:pt idx="255">
                  <c:v>5.5</c:v>
                </c:pt>
                <c:pt idx="256">
                  <c:v>5.5</c:v>
                </c:pt>
                <c:pt idx="257">
                  <c:v>5.7</c:v>
                </c:pt>
                <c:pt idx="258">
                  <c:v>5.7</c:v>
                </c:pt>
                <c:pt idx="259">
                  <c:v>5.8</c:v>
                </c:pt>
                <c:pt idx="260">
                  <c:v>5.9</c:v>
                </c:pt>
                <c:pt idx="261">
                  <c:v>5.9</c:v>
                </c:pt>
                <c:pt idx="262">
                  <c:v>5.8</c:v>
                </c:pt>
                <c:pt idx="263">
                  <c:v>5.8</c:v>
                </c:pt>
                <c:pt idx="264">
                  <c:v>5.8</c:v>
                </c:pt>
                <c:pt idx="265">
                  <c:v>5.8</c:v>
                </c:pt>
                <c:pt idx="266">
                  <c:v>5.8</c:v>
                </c:pt>
                <c:pt idx="267">
                  <c:v>5.8</c:v>
                </c:pt>
                <c:pt idx="268">
                  <c:v>5.8</c:v>
                </c:pt>
                <c:pt idx="269">
                  <c:v>5.7</c:v>
                </c:pt>
                <c:pt idx="270">
                  <c:v>5.7</c:v>
                </c:pt>
                <c:pt idx="271">
                  <c:v>5.7</c:v>
                </c:pt>
                <c:pt idx="272">
                  <c:v>5.7</c:v>
                </c:pt>
                <c:pt idx="273">
                  <c:v>5.6</c:v>
                </c:pt>
                <c:pt idx="274">
                  <c:v>5.7</c:v>
                </c:pt>
                <c:pt idx="275">
                  <c:v>5.7</c:v>
                </c:pt>
                <c:pt idx="276">
                  <c:v>5.6</c:v>
                </c:pt>
                <c:pt idx="277">
                  <c:v>5.6</c:v>
                </c:pt>
                <c:pt idx="278">
                  <c:v>5.6</c:v>
                </c:pt>
                <c:pt idx="279">
                  <c:v>5.5</c:v>
                </c:pt>
                <c:pt idx="280">
                  <c:v>5.4</c:v>
                </c:pt>
                <c:pt idx="281">
                  <c:v>5.4</c:v>
                </c:pt>
                <c:pt idx="282">
                  <c:v>5.4</c:v>
                </c:pt>
                <c:pt idx="283">
                  <c:v>5.3</c:v>
                </c:pt>
                <c:pt idx="284">
                  <c:v>5.3</c:v>
                </c:pt>
                <c:pt idx="285">
                  <c:v>5.3</c:v>
                </c:pt>
                <c:pt idx="286">
                  <c:v>5.3</c:v>
                </c:pt>
                <c:pt idx="287">
                  <c:v>5.3</c:v>
                </c:pt>
                <c:pt idx="288">
                  <c:v>5.3</c:v>
                </c:pt>
                <c:pt idx="289">
                  <c:v>5.2</c:v>
                </c:pt>
                <c:pt idx="290">
                  <c:v>5.2</c:v>
                </c:pt>
                <c:pt idx="291">
                  <c:v>5.0999999999999996</c:v>
                </c:pt>
                <c:pt idx="292">
                  <c:v>5.2</c:v>
                </c:pt>
                <c:pt idx="293">
                  <c:v>5.2</c:v>
                </c:pt>
                <c:pt idx="294">
                  <c:v>5.2</c:v>
                </c:pt>
                <c:pt idx="295">
                  <c:v>5.2</c:v>
                </c:pt>
                <c:pt idx="296">
                  <c:v>5.2</c:v>
                </c:pt>
                <c:pt idx="297">
                  <c:v>5.2</c:v>
                </c:pt>
                <c:pt idx="298">
                  <c:v>5.2</c:v>
                </c:pt>
                <c:pt idx="299">
                  <c:v>5.0999999999999996</c:v>
                </c:pt>
                <c:pt idx="300">
                  <c:v>5.0999999999999996</c:v>
                </c:pt>
                <c:pt idx="301">
                  <c:v>5.2</c:v>
                </c:pt>
                <c:pt idx="302">
                  <c:v>5.2</c:v>
                </c:pt>
                <c:pt idx="303">
                  <c:v>5.0999999999999996</c:v>
                </c:pt>
                <c:pt idx="304">
                  <c:v>5.0999999999999996</c:v>
                </c:pt>
                <c:pt idx="305">
                  <c:v>5.0999999999999996</c:v>
                </c:pt>
                <c:pt idx="306">
                  <c:v>5</c:v>
                </c:pt>
                <c:pt idx="307">
                  <c:v>5.0999999999999996</c:v>
                </c:pt>
                <c:pt idx="308">
                  <c:v>5</c:v>
                </c:pt>
                <c:pt idx="309">
                  <c:v>5.0999999999999996</c:v>
                </c:pt>
                <c:pt idx="310">
                  <c:v>5.0999999999999996</c:v>
                </c:pt>
                <c:pt idx="311">
                  <c:v>5.0999999999999996</c:v>
                </c:pt>
                <c:pt idx="312">
                  <c:v>5.0999999999999996</c:v>
                </c:pt>
                <c:pt idx="313">
                  <c:v>5</c:v>
                </c:pt>
                <c:pt idx="314">
                  <c:v>5</c:v>
                </c:pt>
                <c:pt idx="315">
                  <c:v>5</c:v>
                </c:pt>
                <c:pt idx="316">
                  <c:v>5</c:v>
                </c:pt>
                <c:pt idx="317">
                  <c:v>4.9000000000000004</c:v>
                </c:pt>
                <c:pt idx="318">
                  <c:v>4.9000000000000004</c:v>
                </c:pt>
                <c:pt idx="319">
                  <c:v>4.8</c:v>
                </c:pt>
                <c:pt idx="320">
                  <c:v>4.7</c:v>
                </c:pt>
                <c:pt idx="321">
                  <c:v>4.8</c:v>
                </c:pt>
                <c:pt idx="322">
                  <c:v>4.7</c:v>
                </c:pt>
                <c:pt idx="323">
                  <c:v>4.7</c:v>
                </c:pt>
                <c:pt idx="324">
                  <c:v>4.8</c:v>
                </c:pt>
                <c:pt idx="325">
                  <c:v>4.8</c:v>
                </c:pt>
                <c:pt idx="326">
                  <c:v>4.8</c:v>
                </c:pt>
                <c:pt idx="327">
                  <c:v>4.8</c:v>
                </c:pt>
                <c:pt idx="328">
                  <c:v>4.8</c:v>
                </c:pt>
                <c:pt idx="329">
                  <c:v>4.8</c:v>
                </c:pt>
                <c:pt idx="330">
                  <c:v>4.8</c:v>
                </c:pt>
                <c:pt idx="331">
                  <c:v>4.7</c:v>
                </c:pt>
                <c:pt idx="332">
                  <c:v>4.8</c:v>
                </c:pt>
                <c:pt idx="333">
                  <c:v>4.7</c:v>
                </c:pt>
                <c:pt idx="334">
                  <c:v>4.9000000000000004</c:v>
                </c:pt>
                <c:pt idx="335">
                  <c:v>4.9000000000000004</c:v>
                </c:pt>
                <c:pt idx="336">
                  <c:v>4.9000000000000004</c:v>
                </c:pt>
                <c:pt idx="337">
                  <c:v>5</c:v>
                </c:pt>
                <c:pt idx="338">
                  <c:v>5</c:v>
                </c:pt>
                <c:pt idx="339">
                  <c:v>5</c:v>
                </c:pt>
                <c:pt idx="340">
                  <c:v>5.0999999999999996</c:v>
                </c:pt>
                <c:pt idx="341">
                  <c:v>5.0999999999999996</c:v>
                </c:pt>
                <c:pt idx="342">
                  <c:v>5</c:v>
                </c:pt>
                <c:pt idx="343">
                  <c:v>4.9000000000000004</c:v>
                </c:pt>
                <c:pt idx="344">
                  <c:v>4.8</c:v>
                </c:pt>
                <c:pt idx="345">
                  <c:v>4.8</c:v>
                </c:pt>
                <c:pt idx="346">
                  <c:v>4.8</c:v>
                </c:pt>
                <c:pt idx="347">
                  <c:v>4.8</c:v>
                </c:pt>
                <c:pt idx="348">
                  <c:v>4.8</c:v>
                </c:pt>
                <c:pt idx="349">
                  <c:v>4.8</c:v>
                </c:pt>
                <c:pt idx="350">
                  <c:v>4.8</c:v>
                </c:pt>
                <c:pt idx="351">
                  <c:v>4.8</c:v>
                </c:pt>
                <c:pt idx="352">
                  <c:v>4.8</c:v>
                </c:pt>
                <c:pt idx="353">
                  <c:v>4.8</c:v>
                </c:pt>
                <c:pt idx="354">
                  <c:v>4.8</c:v>
                </c:pt>
                <c:pt idx="355">
                  <c:v>4.8</c:v>
                </c:pt>
                <c:pt idx="356">
                  <c:v>4.8</c:v>
                </c:pt>
                <c:pt idx="357">
                  <c:v>4.8</c:v>
                </c:pt>
                <c:pt idx="358">
                  <c:v>4.8</c:v>
                </c:pt>
                <c:pt idx="359">
                  <c:v>4.8</c:v>
                </c:pt>
                <c:pt idx="360">
                  <c:v>4.8</c:v>
                </c:pt>
                <c:pt idx="361">
                  <c:v>4.7</c:v>
                </c:pt>
                <c:pt idx="362">
                  <c:v>4.7</c:v>
                </c:pt>
                <c:pt idx="363">
                  <c:v>4.7</c:v>
                </c:pt>
                <c:pt idx="364">
                  <c:v>4.5999999999999996</c:v>
                </c:pt>
                <c:pt idx="365">
                  <c:v>4.5999999999999996</c:v>
                </c:pt>
                <c:pt idx="366">
                  <c:v>4.5999999999999996</c:v>
                </c:pt>
                <c:pt idx="367">
                  <c:v>4.5999999999999996</c:v>
                </c:pt>
                <c:pt idx="368">
                  <c:v>4.5999999999999996</c:v>
                </c:pt>
                <c:pt idx="369">
                  <c:v>4.5999999999999996</c:v>
                </c:pt>
                <c:pt idx="370">
                  <c:v>4.5999999999999996</c:v>
                </c:pt>
                <c:pt idx="371">
                  <c:v>4.5999999999999996</c:v>
                </c:pt>
                <c:pt idx="372">
                  <c:v>4.5999999999999996</c:v>
                </c:pt>
                <c:pt idx="373">
                  <c:v>4.5999999999999996</c:v>
                </c:pt>
                <c:pt idx="374">
                  <c:v>4.5999999999999996</c:v>
                </c:pt>
                <c:pt idx="375">
                  <c:v>4.5</c:v>
                </c:pt>
                <c:pt idx="376">
                  <c:v>4.4000000000000004</c:v>
                </c:pt>
                <c:pt idx="377">
                  <c:v>4.3</c:v>
                </c:pt>
                <c:pt idx="378">
                  <c:v>4.3</c:v>
                </c:pt>
                <c:pt idx="379">
                  <c:v>4.3</c:v>
                </c:pt>
                <c:pt idx="380">
                  <c:v>4.2</c:v>
                </c:pt>
                <c:pt idx="381">
                  <c:v>4.2</c:v>
                </c:pt>
                <c:pt idx="382">
                  <c:v>4.2</c:v>
                </c:pt>
                <c:pt idx="383">
                  <c:v>4.3</c:v>
                </c:pt>
                <c:pt idx="384">
                  <c:v>4.3</c:v>
                </c:pt>
                <c:pt idx="385">
                  <c:v>4.3</c:v>
                </c:pt>
                <c:pt idx="386">
                  <c:v>4.3</c:v>
                </c:pt>
                <c:pt idx="387">
                  <c:v>4.3</c:v>
                </c:pt>
                <c:pt idx="388">
                  <c:v>4.3</c:v>
                </c:pt>
                <c:pt idx="389">
                  <c:v>4.3</c:v>
                </c:pt>
                <c:pt idx="390">
                  <c:v>4.3</c:v>
                </c:pt>
                <c:pt idx="391">
                  <c:v>4.3</c:v>
                </c:pt>
                <c:pt idx="392">
                  <c:v>4.3</c:v>
                </c:pt>
                <c:pt idx="393">
                  <c:v>4.3</c:v>
                </c:pt>
                <c:pt idx="394">
                  <c:v>4.3</c:v>
                </c:pt>
                <c:pt idx="395">
                  <c:v>4.3</c:v>
                </c:pt>
                <c:pt idx="396">
                  <c:v>4.3</c:v>
                </c:pt>
                <c:pt idx="397">
                  <c:v>4.2</c:v>
                </c:pt>
                <c:pt idx="398">
                  <c:v>4.2</c:v>
                </c:pt>
                <c:pt idx="399">
                  <c:v>4.2</c:v>
                </c:pt>
                <c:pt idx="400">
                  <c:v>4.0999999999999996</c:v>
                </c:pt>
                <c:pt idx="401">
                  <c:v>4.0999999999999996</c:v>
                </c:pt>
                <c:pt idx="402">
                  <c:v>4</c:v>
                </c:pt>
                <c:pt idx="403">
                  <c:v>4</c:v>
                </c:pt>
                <c:pt idx="404">
                  <c:v>4</c:v>
                </c:pt>
                <c:pt idx="405">
                  <c:v>4</c:v>
                </c:pt>
                <c:pt idx="406">
                  <c:v>3.9</c:v>
                </c:pt>
                <c:pt idx="407">
                  <c:v>3.8</c:v>
                </c:pt>
                <c:pt idx="408">
                  <c:v>3.9</c:v>
                </c:pt>
                <c:pt idx="409">
                  <c:v>4</c:v>
                </c:pt>
                <c:pt idx="410">
                  <c:v>4.0999999999999996</c:v>
                </c:pt>
                <c:pt idx="411">
                  <c:v>4.12</c:v>
                </c:pt>
                <c:pt idx="412">
                  <c:v>4.0999999999999996</c:v>
                </c:pt>
                <c:pt idx="413">
                  <c:v>4.0999999999999996</c:v>
                </c:pt>
                <c:pt idx="414">
                  <c:v>4.0999999999999996</c:v>
                </c:pt>
                <c:pt idx="415">
                  <c:v>4.09</c:v>
                </c:pt>
                <c:pt idx="416">
                  <c:v>4.08</c:v>
                </c:pt>
                <c:pt idx="417">
                  <c:v>4.05</c:v>
                </c:pt>
                <c:pt idx="418">
                  <c:v>4.0199999999999996</c:v>
                </c:pt>
                <c:pt idx="419">
                  <c:v>4.0199999999999996</c:v>
                </c:pt>
                <c:pt idx="420">
                  <c:v>4</c:v>
                </c:pt>
                <c:pt idx="421">
                  <c:v>4</c:v>
                </c:pt>
                <c:pt idx="422">
                  <c:v>3.99</c:v>
                </c:pt>
                <c:pt idx="423">
                  <c:v>3.95</c:v>
                </c:pt>
                <c:pt idx="424">
                  <c:v>3.94</c:v>
                </c:pt>
                <c:pt idx="425">
                  <c:v>3.92</c:v>
                </c:pt>
                <c:pt idx="426">
                  <c:v>3.94</c:v>
                </c:pt>
                <c:pt idx="427">
                  <c:v>4</c:v>
                </c:pt>
                <c:pt idx="428">
                  <c:v>4.07</c:v>
                </c:pt>
                <c:pt idx="429">
                  <c:v>4.04</c:v>
                </c:pt>
                <c:pt idx="430">
                  <c:v>4.01</c:v>
                </c:pt>
                <c:pt idx="431">
                  <c:v>4</c:v>
                </c:pt>
                <c:pt idx="432">
                  <c:v>4</c:v>
                </c:pt>
                <c:pt idx="433">
                  <c:v>4.01</c:v>
                </c:pt>
                <c:pt idx="434">
                  <c:v>4</c:v>
                </c:pt>
                <c:pt idx="435">
                  <c:v>4.03</c:v>
                </c:pt>
                <c:pt idx="436">
                  <c:v>4.03</c:v>
                </c:pt>
                <c:pt idx="437">
                  <c:v>4.03</c:v>
                </c:pt>
                <c:pt idx="438">
                  <c:v>4.03</c:v>
                </c:pt>
                <c:pt idx="439">
                  <c:v>4.03</c:v>
                </c:pt>
                <c:pt idx="440">
                  <c:v>4.0199999999999996</c:v>
                </c:pt>
                <c:pt idx="441">
                  <c:v>4.07</c:v>
                </c:pt>
                <c:pt idx="442">
                  <c:v>4.17</c:v>
                </c:pt>
                <c:pt idx="443">
                  <c:v>4.3099999999999996</c:v>
                </c:pt>
                <c:pt idx="444">
                  <c:v>4.2</c:v>
                </c:pt>
                <c:pt idx="445">
                  <c:v>4.09</c:v>
                </c:pt>
                <c:pt idx="446">
                  <c:v>3.99</c:v>
                </c:pt>
                <c:pt idx="447">
                  <c:v>3.99</c:v>
                </c:pt>
                <c:pt idx="448">
                  <c:v>3.96</c:v>
                </c:pt>
                <c:pt idx="449">
                  <c:v>4.0999999999999996</c:v>
                </c:pt>
                <c:pt idx="450">
                  <c:v>4.13</c:v>
                </c:pt>
                <c:pt idx="451">
                  <c:v>4.12</c:v>
                </c:pt>
                <c:pt idx="452">
                  <c:v>4.13</c:v>
                </c:pt>
                <c:pt idx="453">
                  <c:v>4.13</c:v>
                </c:pt>
                <c:pt idx="454">
                  <c:v>4.13</c:v>
                </c:pt>
                <c:pt idx="455">
                  <c:v>4.2</c:v>
                </c:pt>
                <c:pt idx="456">
                  <c:v>4.25</c:v>
                </c:pt>
                <c:pt idx="457">
                  <c:v>4.3</c:v>
                </c:pt>
                <c:pt idx="458">
                  <c:v>4.32</c:v>
                </c:pt>
                <c:pt idx="459">
                  <c:v>4.3</c:v>
                </c:pt>
                <c:pt idx="460">
                  <c:v>4.34</c:v>
                </c:pt>
                <c:pt idx="461">
                  <c:v>4.32</c:v>
                </c:pt>
                <c:pt idx="462">
                  <c:v>4.38</c:v>
                </c:pt>
                <c:pt idx="463">
                  <c:v>4.33</c:v>
                </c:pt>
                <c:pt idx="464">
                  <c:v>4.32</c:v>
                </c:pt>
                <c:pt idx="465">
                  <c:v>4.33</c:v>
                </c:pt>
                <c:pt idx="466">
                  <c:v>4.3600000000000003</c:v>
                </c:pt>
                <c:pt idx="467">
                  <c:v>4.3600000000000003</c:v>
                </c:pt>
                <c:pt idx="468">
                  <c:v>4.37</c:v>
                </c:pt>
                <c:pt idx="469">
                  <c:v>4.37</c:v>
                </c:pt>
                <c:pt idx="470">
                  <c:v>4.37</c:v>
                </c:pt>
                <c:pt idx="471">
                  <c:v>4.38</c:v>
                </c:pt>
                <c:pt idx="472">
                  <c:v>4.43</c:v>
                </c:pt>
                <c:pt idx="473">
                  <c:v>4.5199999999999996</c:v>
                </c:pt>
                <c:pt idx="474">
                  <c:v>4.53</c:v>
                </c:pt>
                <c:pt idx="475">
                  <c:v>4.5199999999999996</c:v>
                </c:pt>
                <c:pt idx="476">
                  <c:v>4.55</c:v>
                </c:pt>
                <c:pt idx="477">
                  <c:v>4.58</c:v>
                </c:pt>
                <c:pt idx="478">
                  <c:v>4.5599999999999996</c:v>
                </c:pt>
                <c:pt idx="479">
                  <c:v>4.5599999999999996</c:v>
                </c:pt>
                <c:pt idx="480">
                  <c:v>4.5199999999999996</c:v>
                </c:pt>
                <c:pt idx="481">
                  <c:v>4.53</c:v>
                </c:pt>
                <c:pt idx="482">
                  <c:v>4.54</c:v>
                </c:pt>
                <c:pt idx="483">
                  <c:v>4.5199999999999996</c:v>
                </c:pt>
                <c:pt idx="484">
                  <c:v>4.54</c:v>
                </c:pt>
                <c:pt idx="485">
                  <c:v>4.47</c:v>
                </c:pt>
                <c:pt idx="486">
                  <c:v>4.4400000000000004</c:v>
                </c:pt>
                <c:pt idx="487">
                  <c:v>4.4000000000000004</c:v>
                </c:pt>
                <c:pt idx="488">
                  <c:v>4.3499999999999996</c:v>
                </c:pt>
                <c:pt idx="489">
                  <c:v>4.3499999999999996</c:v>
                </c:pt>
                <c:pt idx="490">
                  <c:v>4.41</c:v>
                </c:pt>
                <c:pt idx="491">
                  <c:v>4.4400000000000004</c:v>
                </c:pt>
                <c:pt idx="492">
                  <c:v>4.4800000000000004</c:v>
                </c:pt>
                <c:pt idx="493">
                  <c:v>4.49</c:v>
                </c:pt>
                <c:pt idx="494">
                  <c:v>4.51</c:v>
                </c:pt>
                <c:pt idx="495">
                  <c:v>4.5199999999999996</c:v>
                </c:pt>
                <c:pt idx="496">
                  <c:v>4.49</c:v>
                </c:pt>
                <c:pt idx="497">
                  <c:v>4.49</c:v>
                </c:pt>
                <c:pt idx="498">
                  <c:v>4.4800000000000004</c:v>
                </c:pt>
                <c:pt idx="499">
                  <c:v>4.4000000000000004</c:v>
                </c:pt>
                <c:pt idx="500">
                  <c:v>4.42</c:v>
                </c:pt>
                <c:pt idx="501">
                  <c:v>4.41</c:v>
                </c:pt>
                <c:pt idx="502">
                  <c:v>4.42</c:v>
                </c:pt>
                <c:pt idx="503">
                  <c:v>4.42</c:v>
                </c:pt>
                <c:pt idx="504">
                  <c:v>4.49</c:v>
                </c:pt>
                <c:pt idx="505">
                  <c:v>4.5</c:v>
                </c:pt>
                <c:pt idx="506">
                  <c:v>4.43</c:v>
                </c:pt>
                <c:pt idx="507">
                  <c:v>4.4400000000000004</c:v>
                </c:pt>
                <c:pt idx="508">
                  <c:v>4.45</c:v>
                </c:pt>
                <c:pt idx="509">
                  <c:v>4.46</c:v>
                </c:pt>
                <c:pt idx="510">
                  <c:v>4.51</c:v>
                </c:pt>
                <c:pt idx="511">
                  <c:v>4.54</c:v>
                </c:pt>
                <c:pt idx="512">
                  <c:v>4.5599999999999996</c:v>
                </c:pt>
                <c:pt idx="513">
                  <c:v>4.5999999999999996</c:v>
                </c:pt>
                <c:pt idx="514">
                  <c:v>4.6399999999999997</c:v>
                </c:pt>
                <c:pt idx="515">
                  <c:v>4.62</c:v>
                </c:pt>
                <c:pt idx="516">
                  <c:v>4.58</c:v>
                </c:pt>
                <c:pt idx="517">
                  <c:v>4.57</c:v>
                </c:pt>
                <c:pt idx="518">
                  <c:v>4.58</c:v>
                </c:pt>
                <c:pt idx="519">
                  <c:v>4.62</c:v>
                </c:pt>
                <c:pt idx="520">
                  <c:v>4.5999999999999996</c:v>
                </c:pt>
                <c:pt idx="521">
                  <c:v>4.59</c:v>
                </c:pt>
                <c:pt idx="522">
                  <c:v>4.5599999999999996</c:v>
                </c:pt>
                <c:pt idx="523">
                  <c:v>4.5</c:v>
                </c:pt>
                <c:pt idx="524">
                  <c:v>4.51</c:v>
                </c:pt>
                <c:pt idx="525">
                  <c:v>4.5199999999999996</c:v>
                </c:pt>
                <c:pt idx="526">
                  <c:v>4.5</c:v>
                </c:pt>
                <c:pt idx="527">
                  <c:v>4.47</c:v>
                </c:pt>
                <c:pt idx="528">
                  <c:v>4.46</c:v>
                </c:pt>
                <c:pt idx="529">
                  <c:v>4.43</c:v>
                </c:pt>
                <c:pt idx="530">
                  <c:v>4.45</c:v>
                </c:pt>
                <c:pt idx="531">
                  <c:v>4.43</c:v>
                </c:pt>
                <c:pt idx="532">
                  <c:v>4.43</c:v>
                </c:pt>
                <c:pt idx="533">
                  <c:v>4.45</c:v>
                </c:pt>
                <c:pt idx="534">
                  <c:v>4.4400000000000004</c:v>
                </c:pt>
                <c:pt idx="535">
                  <c:v>4.43</c:v>
                </c:pt>
                <c:pt idx="536">
                  <c:v>4.41</c:v>
                </c:pt>
                <c:pt idx="537">
                  <c:v>4.3899999999999997</c:v>
                </c:pt>
                <c:pt idx="538">
                  <c:v>4.3600000000000003</c:v>
                </c:pt>
                <c:pt idx="539">
                  <c:v>4.38</c:v>
                </c:pt>
                <c:pt idx="540">
                  <c:v>4.43</c:v>
                </c:pt>
                <c:pt idx="541">
                  <c:v>4.45</c:v>
                </c:pt>
                <c:pt idx="542">
                  <c:v>4.43</c:v>
                </c:pt>
                <c:pt idx="543">
                  <c:v>4.43</c:v>
                </c:pt>
                <c:pt idx="544">
                  <c:v>4.45</c:v>
                </c:pt>
                <c:pt idx="545">
                  <c:v>4.4400000000000004</c:v>
                </c:pt>
                <c:pt idx="546">
                  <c:v>4.43</c:v>
                </c:pt>
                <c:pt idx="547">
                  <c:v>4.41</c:v>
                </c:pt>
                <c:pt idx="548">
                  <c:v>4.3899999999999997</c:v>
                </c:pt>
                <c:pt idx="549">
                  <c:v>4.3600000000000003</c:v>
                </c:pt>
                <c:pt idx="550">
                  <c:v>4.38</c:v>
                </c:pt>
                <c:pt idx="551">
                  <c:v>4.38</c:v>
                </c:pt>
                <c:pt idx="552">
                  <c:v>4.37</c:v>
                </c:pt>
                <c:pt idx="553">
                  <c:v>4.3499999999999996</c:v>
                </c:pt>
                <c:pt idx="554">
                  <c:v>4.3499999999999996</c:v>
                </c:pt>
                <c:pt idx="555">
                  <c:v>4.38</c:v>
                </c:pt>
                <c:pt idx="556">
                  <c:v>4.3899999999999997</c:v>
                </c:pt>
                <c:pt idx="557">
                  <c:v>4.41</c:v>
                </c:pt>
                <c:pt idx="558">
                  <c:v>4.45</c:v>
                </c:pt>
                <c:pt idx="559">
                  <c:v>4.42</c:v>
                </c:pt>
                <c:pt idx="560">
                  <c:v>4.42</c:v>
                </c:pt>
                <c:pt idx="561">
                  <c:v>4.4400000000000004</c:v>
                </c:pt>
                <c:pt idx="562">
                  <c:v>4.47</c:v>
                </c:pt>
                <c:pt idx="563">
                  <c:v>4.45</c:v>
                </c:pt>
                <c:pt idx="564">
                  <c:v>4.45</c:v>
                </c:pt>
                <c:pt idx="565">
                  <c:v>4.43</c:v>
                </c:pt>
                <c:pt idx="566">
                  <c:v>4.4000000000000004</c:v>
                </c:pt>
                <c:pt idx="567">
                  <c:v>4.4000000000000004</c:v>
                </c:pt>
                <c:pt idx="568">
                  <c:v>4.38</c:v>
                </c:pt>
                <c:pt idx="569">
                  <c:v>4.37</c:v>
                </c:pt>
                <c:pt idx="570">
                  <c:v>4.34</c:v>
                </c:pt>
                <c:pt idx="571">
                  <c:v>4.3099999999999996</c:v>
                </c:pt>
                <c:pt idx="572">
                  <c:v>4.3499999999999996</c:v>
                </c:pt>
                <c:pt idx="573">
                  <c:v>4.28</c:v>
                </c:pt>
                <c:pt idx="574">
                  <c:v>4.2699999999999996</c:v>
                </c:pt>
                <c:pt idx="575">
                  <c:v>4.2699999999999996</c:v>
                </c:pt>
                <c:pt idx="576">
                  <c:v>4.2699999999999996</c:v>
                </c:pt>
                <c:pt idx="577">
                  <c:v>4.2699999999999996</c:v>
                </c:pt>
                <c:pt idx="578">
                  <c:v>4.26</c:v>
                </c:pt>
                <c:pt idx="579">
                  <c:v>4.25</c:v>
                </c:pt>
                <c:pt idx="580">
                  <c:v>4.2300000000000004</c:v>
                </c:pt>
                <c:pt idx="581">
                  <c:v>4.2300000000000004</c:v>
                </c:pt>
                <c:pt idx="582">
                  <c:v>4.22</c:v>
                </c:pt>
                <c:pt idx="583">
                  <c:v>4.21</c:v>
                </c:pt>
                <c:pt idx="584">
                  <c:v>4.21</c:v>
                </c:pt>
                <c:pt idx="585">
                  <c:v>4.2</c:v>
                </c:pt>
                <c:pt idx="586">
                  <c:v>4.1900000000000004</c:v>
                </c:pt>
                <c:pt idx="587">
                  <c:v>4.18</c:v>
                </c:pt>
                <c:pt idx="588">
                  <c:v>4.21</c:v>
                </c:pt>
                <c:pt idx="589">
                  <c:v>4.2300000000000004</c:v>
                </c:pt>
                <c:pt idx="590">
                  <c:v>4.2</c:v>
                </c:pt>
                <c:pt idx="591">
                  <c:v>4.1900000000000004</c:v>
                </c:pt>
                <c:pt idx="592">
                  <c:v>4.1900000000000004</c:v>
                </c:pt>
                <c:pt idx="593">
                  <c:v>4.21</c:v>
                </c:pt>
                <c:pt idx="594">
                  <c:v>4.2</c:v>
                </c:pt>
                <c:pt idx="595">
                  <c:v>4.18</c:v>
                </c:pt>
                <c:pt idx="596">
                  <c:v>4.22</c:v>
                </c:pt>
                <c:pt idx="597">
                  <c:v>4.22</c:v>
                </c:pt>
                <c:pt idx="598">
                  <c:v>4.17</c:v>
                </c:pt>
                <c:pt idx="599">
                  <c:v>4.16</c:v>
                </c:pt>
                <c:pt idx="600">
                  <c:v>4.22</c:v>
                </c:pt>
                <c:pt idx="601">
                  <c:v>4.2300000000000004</c:v>
                </c:pt>
                <c:pt idx="602">
                  <c:v>4.26</c:v>
                </c:pt>
                <c:pt idx="603">
                  <c:v>4.26</c:v>
                </c:pt>
                <c:pt idx="604">
                  <c:v>4.21</c:v>
                </c:pt>
                <c:pt idx="605">
                  <c:v>4.2</c:v>
                </c:pt>
                <c:pt idx="606">
                  <c:v>4.24</c:v>
                </c:pt>
                <c:pt idx="607">
                  <c:v>4.24</c:v>
                </c:pt>
                <c:pt idx="608">
                  <c:v>4.25</c:v>
                </c:pt>
                <c:pt idx="609">
                  <c:v>4.2699999999999996</c:v>
                </c:pt>
                <c:pt idx="610">
                  <c:v>4.26</c:v>
                </c:pt>
                <c:pt idx="611">
                  <c:v>4.29</c:v>
                </c:pt>
                <c:pt idx="612">
                  <c:v>4.29</c:v>
                </c:pt>
                <c:pt idx="613">
                  <c:v>4.3099999999999996</c:v>
                </c:pt>
                <c:pt idx="614">
                  <c:v>4.29</c:v>
                </c:pt>
                <c:pt idx="615">
                  <c:v>4.33</c:v>
                </c:pt>
                <c:pt idx="616">
                  <c:v>4.38</c:v>
                </c:pt>
                <c:pt idx="617">
                  <c:v>4.32</c:v>
                </c:pt>
                <c:pt idx="618">
                  <c:v>4.32</c:v>
                </c:pt>
                <c:pt idx="619">
                  <c:v>4.3</c:v>
                </c:pt>
                <c:pt idx="620">
                  <c:v>4.34</c:v>
                </c:pt>
                <c:pt idx="621">
                  <c:v>4.3600000000000003</c:v>
                </c:pt>
                <c:pt idx="622">
                  <c:v>4.38</c:v>
                </c:pt>
                <c:pt idx="623">
                  <c:v>4.3600000000000003</c:v>
                </c:pt>
                <c:pt idx="624">
                  <c:v>4.37</c:v>
                </c:pt>
                <c:pt idx="625">
                  <c:v>4.37</c:v>
                </c:pt>
                <c:pt idx="626">
                  <c:v>4.3499999999999996</c:v>
                </c:pt>
                <c:pt idx="627">
                  <c:v>4.3600000000000003</c:v>
                </c:pt>
                <c:pt idx="628">
                  <c:v>4.3600000000000003</c:v>
                </c:pt>
                <c:pt idx="629">
                  <c:v>4.4000000000000004</c:v>
                </c:pt>
                <c:pt idx="630">
                  <c:v>4.37</c:v>
                </c:pt>
                <c:pt idx="631">
                  <c:v>4.37</c:v>
                </c:pt>
                <c:pt idx="632">
                  <c:v>4.46</c:v>
                </c:pt>
                <c:pt idx="633">
                  <c:v>4.7</c:v>
                </c:pt>
                <c:pt idx="634">
                  <c:v>4.55</c:v>
                </c:pt>
                <c:pt idx="635">
                  <c:v>4.41</c:v>
                </c:pt>
                <c:pt idx="636">
                  <c:v>4.4400000000000004</c:v>
                </c:pt>
                <c:pt idx="637">
                  <c:v>4.45</c:v>
                </c:pt>
                <c:pt idx="638">
                  <c:v>4.42</c:v>
                </c:pt>
                <c:pt idx="639">
                  <c:v>4.57</c:v>
                </c:pt>
                <c:pt idx="640">
                  <c:v>4.53</c:v>
                </c:pt>
                <c:pt idx="641">
                  <c:v>4.45</c:v>
                </c:pt>
                <c:pt idx="642">
                  <c:v>4.41</c:v>
                </c:pt>
                <c:pt idx="643">
                  <c:v>4.41</c:v>
                </c:pt>
                <c:pt idx="644">
                  <c:v>4.4000000000000004</c:v>
                </c:pt>
                <c:pt idx="645">
                  <c:v>4.4000000000000004</c:v>
                </c:pt>
                <c:pt idx="646">
                  <c:v>4.41</c:v>
                </c:pt>
                <c:pt idx="647">
                  <c:v>4.42</c:v>
                </c:pt>
                <c:pt idx="648">
                  <c:v>4.41</c:v>
                </c:pt>
                <c:pt idx="649">
                  <c:v>4.42</c:v>
                </c:pt>
                <c:pt idx="650">
                  <c:v>4.42</c:v>
                </c:pt>
                <c:pt idx="651">
                  <c:v>4.4000000000000004</c:v>
                </c:pt>
                <c:pt idx="652">
                  <c:v>4.4000000000000004</c:v>
                </c:pt>
                <c:pt idx="653">
                  <c:v>4.42</c:v>
                </c:pt>
                <c:pt idx="654">
                  <c:v>4.41</c:v>
                </c:pt>
                <c:pt idx="655">
                  <c:v>4.42</c:v>
                </c:pt>
                <c:pt idx="656">
                  <c:v>4.45</c:v>
                </c:pt>
                <c:pt idx="657">
                  <c:v>4.4800000000000004</c:v>
                </c:pt>
                <c:pt idx="658">
                  <c:v>4.55</c:v>
                </c:pt>
                <c:pt idx="659">
                  <c:v>4.53</c:v>
                </c:pt>
                <c:pt idx="660">
                  <c:v>4.49</c:v>
                </c:pt>
                <c:pt idx="661">
                  <c:v>4.5</c:v>
                </c:pt>
                <c:pt idx="662">
                  <c:v>4.5</c:v>
                </c:pt>
                <c:pt idx="663">
                  <c:v>4.5199999999999996</c:v>
                </c:pt>
                <c:pt idx="664">
                  <c:v>4.5199999999999996</c:v>
                </c:pt>
                <c:pt idx="665">
                  <c:v>4.57</c:v>
                </c:pt>
                <c:pt idx="666">
                  <c:v>4.55</c:v>
                </c:pt>
                <c:pt idx="667">
                  <c:v>4.5199999999999996</c:v>
                </c:pt>
                <c:pt idx="668">
                  <c:v>4.5599999999999996</c:v>
                </c:pt>
                <c:pt idx="669">
                  <c:v>4.5599999999999996</c:v>
                </c:pt>
                <c:pt idx="670">
                  <c:v>4.2699999999999996</c:v>
                </c:pt>
                <c:pt idx="671">
                  <c:v>4.3600000000000003</c:v>
                </c:pt>
                <c:pt idx="672">
                  <c:v>4.38</c:v>
                </c:pt>
                <c:pt idx="673">
                  <c:v>4.37</c:v>
                </c:pt>
                <c:pt idx="674">
                  <c:v>4.34</c:v>
                </c:pt>
                <c:pt idx="675">
                  <c:v>4.34</c:v>
                </c:pt>
                <c:pt idx="676">
                  <c:v>4.2300000000000004</c:v>
                </c:pt>
                <c:pt idx="677">
                  <c:v>4.2699999999999996</c:v>
                </c:pt>
                <c:pt idx="678">
                  <c:v>4.24</c:v>
                </c:pt>
                <c:pt idx="679">
                  <c:v>4.2300000000000004</c:v>
                </c:pt>
                <c:pt idx="680">
                  <c:v>4.26</c:v>
                </c:pt>
                <c:pt idx="681">
                  <c:v>4.25</c:v>
                </c:pt>
                <c:pt idx="682">
                  <c:v>4.24</c:v>
                </c:pt>
                <c:pt idx="683">
                  <c:v>4.25</c:v>
                </c:pt>
                <c:pt idx="684">
                  <c:v>4.33</c:v>
                </c:pt>
                <c:pt idx="685">
                  <c:v>4.37</c:v>
                </c:pt>
                <c:pt idx="686">
                  <c:v>4.34</c:v>
                </c:pt>
                <c:pt idx="687">
                  <c:v>4.29</c:v>
                </c:pt>
                <c:pt idx="688">
                  <c:v>4.32</c:v>
                </c:pt>
                <c:pt idx="689">
                  <c:v>4.26</c:v>
                </c:pt>
                <c:pt idx="690">
                  <c:v>4.24</c:v>
                </c:pt>
                <c:pt idx="691">
                  <c:v>4.26</c:v>
                </c:pt>
                <c:pt idx="692">
                  <c:v>4.2300000000000004</c:v>
                </c:pt>
                <c:pt idx="693">
                  <c:v>4.26</c:v>
                </c:pt>
                <c:pt idx="694">
                  <c:v>4.25</c:v>
                </c:pt>
                <c:pt idx="695">
                  <c:v>4.24</c:v>
                </c:pt>
                <c:pt idx="696">
                  <c:v>4.21</c:v>
                </c:pt>
                <c:pt idx="697">
                  <c:v>4.17</c:v>
                </c:pt>
                <c:pt idx="698">
                  <c:v>4.18</c:v>
                </c:pt>
                <c:pt idx="699">
                  <c:v>4.17</c:v>
                </c:pt>
                <c:pt idx="700">
                  <c:v>4.16</c:v>
                </c:pt>
                <c:pt idx="701">
                  <c:v>4.2</c:v>
                </c:pt>
                <c:pt idx="702">
                  <c:v>4.18</c:v>
                </c:pt>
                <c:pt idx="703">
                  <c:v>4.17</c:v>
                </c:pt>
                <c:pt idx="704">
                  <c:v>4.17</c:v>
                </c:pt>
                <c:pt idx="705">
                  <c:v>4.1399999999999997</c:v>
                </c:pt>
                <c:pt idx="706">
                  <c:v>4.0999999999999996</c:v>
                </c:pt>
                <c:pt idx="707">
                  <c:v>4.07</c:v>
                </c:pt>
                <c:pt idx="708">
                  <c:v>4.07</c:v>
                </c:pt>
                <c:pt idx="709">
                  <c:v>4.0199999999999996</c:v>
                </c:pt>
                <c:pt idx="710">
                  <c:v>4.0199999999999996</c:v>
                </c:pt>
                <c:pt idx="711">
                  <c:v>3.99</c:v>
                </c:pt>
                <c:pt idx="712">
                  <c:v>3.97</c:v>
                </c:pt>
                <c:pt idx="713">
                  <c:v>4.03</c:v>
                </c:pt>
                <c:pt idx="714">
                  <c:v>4.03</c:v>
                </c:pt>
                <c:pt idx="715">
                  <c:v>4</c:v>
                </c:pt>
                <c:pt idx="716">
                  <c:v>3.99</c:v>
                </c:pt>
                <c:pt idx="717">
                  <c:v>4</c:v>
                </c:pt>
                <c:pt idx="718">
                  <c:v>4.0199999999999996</c:v>
                </c:pt>
                <c:pt idx="719">
                  <c:v>4.03</c:v>
                </c:pt>
                <c:pt idx="720">
                  <c:v>4.01</c:v>
                </c:pt>
                <c:pt idx="721">
                  <c:v>4.01</c:v>
                </c:pt>
                <c:pt idx="722">
                  <c:v>4</c:v>
                </c:pt>
                <c:pt idx="723">
                  <c:v>4.01</c:v>
                </c:pt>
                <c:pt idx="724">
                  <c:v>3.98</c:v>
                </c:pt>
                <c:pt idx="725">
                  <c:v>3.99</c:v>
                </c:pt>
                <c:pt idx="726">
                  <c:v>3.99</c:v>
                </c:pt>
                <c:pt idx="727">
                  <c:v>3.99</c:v>
                </c:pt>
                <c:pt idx="728">
                  <c:v>3.95</c:v>
                </c:pt>
                <c:pt idx="729">
                  <c:v>3.91</c:v>
                </c:pt>
                <c:pt idx="730">
                  <c:v>3.97</c:v>
                </c:pt>
                <c:pt idx="731">
                  <c:v>3.94</c:v>
                </c:pt>
                <c:pt idx="732">
                  <c:v>3.95</c:v>
                </c:pt>
                <c:pt idx="733">
                  <c:v>3.97</c:v>
                </c:pt>
                <c:pt idx="734">
                  <c:v>3.95</c:v>
                </c:pt>
                <c:pt idx="735">
                  <c:v>3.95</c:v>
                </c:pt>
                <c:pt idx="736">
                  <c:v>3.94</c:v>
                </c:pt>
                <c:pt idx="737">
                  <c:v>3.9</c:v>
                </c:pt>
                <c:pt idx="738">
                  <c:v>3.9</c:v>
                </c:pt>
                <c:pt idx="739">
                  <c:v>3.87</c:v>
                </c:pt>
                <c:pt idx="740">
                  <c:v>3.89</c:v>
                </c:pt>
                <c:pt idx="741">
                  <c:v>3.88</c:v>
                </c:pt>
                <c:pt idx="742">
                  <c:v>3.86</c:v>
                </c:pt>
                <c:pt idx="743">
                  <c:v>3.79</c:v>
                </c:pt>
                <c:pt idx="744">
                  <c:v>3.75</c:v>
                </c:pt>
                <c:pt idx="745">
                  <c:v>3.71</c:v>
                </c:pt>
                <c:pt idx="746">
                  <c:v>3.58</c:v>
                </c:pt>
                <c:pt idx="747">
                  <c:v>3.57</c:v>
                </c:pt>
                <c:pt idx="748">
                  <c:v>3.66</c:v>
                </c:pt>
                <c:pt idx="749">
                  <c:v>3.74</c:v>
                </c:pt>
                <c:pt idx="750">
                  <c:v>3.75</c:v>
                </c:pt>
                <c:pt idx="751">
                  <c:v>3.85</c:v>
                </c:pt>
                <c:pt idx="752">
                  <c:v>3.92</c:v>
                </c:pt>
                <c:pt idx="753">
                  <c:v>4.03</c:v>
                </c:pt>
                <c:pt idx="754">
                  <c:v>3.99</c:v>
                </c:pt>
                <c:pt idx="755">
                  <c:v>3.93</c:v>
                </c:pt>
                <c:pt idx="756">
                  <c:v>3.8</c:v>
                </c:pt>
                <c:pt idx="757">
                  <c:v>3.81</c:v>
                </c:pt>
                <c:pt idx="758">
                  <c:v>3.83</c:v>
                </c:pt>
                <c:pt idx="759">
                  <c:v>3.78</c:v>
                </c:pt>
                <c:pt idx="760">
                  <c:v>3.83</c:v>
                </c:pt>
                <c:pt idx="761">
                  <c:v>3.83</c:v>
                </c:pt>
                <c:pt idx="762">
                  <c:v>3.83</c:v>
                </c:pt>
                <c:pt idx="763">
                  <c:v>3.85</c:v>
                </c:pt>
                <c:pt idx="764">
                  <c:v>3.93</c:v>
                </c:pt>
                <c:pt idx="765">
                  <c:v>3.97</c:v>
                </c:pt>
                <c:pt idx="766">
                  <c:v>3.98</c:v>
                </c:pt>
                <c:pt idx="767">
                  <c:v>3.98</c:v>
                </c:pt>
                <c:pt idx="768">
                  <c:v>3.76</c:v>
                </c:pt>
                <c:pt idx="769">
                  <c:v>3.71</c:v>
                </c:pt>
                <c:pt idx="770">
                  <c:v>3.5436999999999999</c:v>
                </c:pt>
                <c:pt idx="771">
                  <c:v>3.7071999999999998</c:v>
                </c:pt>
                <c:pt idx="772">
                  <c:v>3.7947000000000002</c:v>
                </c:pt>
                <c:pt idx="773">
                  <c:v>3.8761999999999999</c:v>
                </c:pt>
                <c:pt idx="774">
                  <c:v>3.8875000000000002</c:v>
                </c:pt>
                <c:pt idx="775">
                  <c:v>3.8780000000000001</c:v>
                </c:pt>
                <c:pt idx="776">
                  <c:v>3.8740000000000001</c:v>
                </c:pt>
                <c:pt idx="777">
                  <c:v>3.8845999999999998</c:v>
                </c:pt>
                <c:pt idx="778">
                  <c:v>3.8828</c:v>
                </c:pt>
                <c:pt idx="779">
                  <c:v>3.8929</c:v>
                </c:pt>
                <c:pt idx="780">
                  <c:v>3.9188999999999998</c:v>
                </c:pt>
                <c:pt idx="781">
                  <c:v>3.9992000000000001</c:v>
                </c:pt>
                <c:pt idx="782">
                  <c:v>4.0488999999999997</c:v>
                </c:pt>
                <c:pt idx="783">
                  <c:v>4.0339999999999998</c:v>
                </c:pt>
                <c:pt idx="784">
                  <c:v>4.0720000000000001</c:v>
                </c:pt>
                <c:pt idx="785">
                  <c:v>4.1077000000000004</c:v>
                </c:pt>
                <c:pt idx="786">
                  <c:v>4.0523999999999996</c:v>
                </c:pt>
                <c:pt idx="787">
                  <c:v>4.0694999999999997</c:v>
                </c:pt>
                <c:pt idx="788">
                  <c:v>4.0388999999999999</c:v>
                </c:pt>
                <c:pt idx="789">
                  <c:v>3.9946999999999999</c:v>
                </c:pt>
                <c:pt idx="790">
                  <c:v>3.9979</c:v>
                </c:pt>
                <c:pt idx="791">
                  <c:v>4.0404</c:v>
                </c:pt>
                <c:pt idx="792">
                  <c:v>4.0792999999999999</c:v>
                </c:pt>
                <c:pt idx="793">
                  <c:v>4.0995999999999997</c:v>
                </c:pt>
                <c:pt idx="794">
                  <c:v>4.0918000000000001</c:v>
                </c:pt>
                <c:pt idx="795">
                  <c:v>4.1315</c:v>
                </c:pt>
                <c:pt idx="796">
                  <c:v>4.2195999999999998</c:v>
                </c:pt>
                <c:pt idx="797">
                  <c:v>4.3310000000000004</c:v>
                </c:pt>
                <c:pt idx="798">
                  <c:v>4.3582000000000001</c:v>
                </c:pt>
                <c:pt idx="799">
                  <c:v>4.3377999999999997</c:v>
                </c:pt>
                <c:pt idx="800">
                  <c:v>4.3526999999999996</c:v>
                </c:pt>
                <c:pt idx="801">
                  <c:v>4.3880999999999997</c:v>
                </c:pt>
                <c:pt idx="802">
                  <c:v>4.4702999999999999</c:v>
                </c:pt>
                <c:pt idx="803">
                  <c:v>4.4576000000000002</c:v>
                </c:pt>
                <c:pt idx="804">
                  <c:v>4.4771999999999998</c:v>
                </c:pt>
                <c:pt idx="805">
                  <c:v>4.5666000000000002</c:v>
                </c:pt>
                <c:pt idx="806">
                  <c:v>4.6035000000000004</c:v>
                </c:pt>
                <c:pt idx="807">
                  <c:v>4.5265000000000004</c:v>
                </c:pt>
                <c:pt idx="808">
                  <c:v>4.4481999999999999</c:v>
                </c:pt>
                <c:pt idx="809">
                  <c:v>4.4047000000000001</c:v>
                </c:pt>
                <c:pt idx="810">
                  <c:v>4.4115000000000002</c:v>
                </c:pt>
                <c:pt idx="811">
                  <c:v>4.4040999999999997</c:v>
                </c:pt>
                <c:pt idx="812">
                  <c:v>4.4272</c:v>
                </c:pt>
                <c:pt idx="813">
                  <c:v>4.4470000000000001</c:v>
                </c:pt>
                <c:pt idx="814">
                  <c:v>4.4767999999999999</c:v>
                </c:pt>
                <c:pt idx="815">
                  <c:v>4.5829000000000004</c:v>
                </c:pt>
                <c:pt idx="816">
                  <c:v>4.5388000000000002</c:v>
                </c:pt>
                <c:pt idx="817">
                  <c:v>4.6035000000000004</c:v>
                </c:pt>
                <c:pt idx="818">
                  <c:v>4.5265000000000004</c:v>
                </c:pt>
                <c:pt idx="819">
                  <c:v>4.4481999999999999</c:v>
                </c:pt>
                <c:pt idx="820">
                  <c:v>4.4047000000000001</c:v>
                </c:pt>
                <c:pt idx="821">
                  <c:v>4.4115000000000002</c:v>
                </c:pt>
                <c:pt idx="822">
                  <c:v>4.4040999999999997</c:v>
                </c:pt>
                <c:pt idx="823">
                  <c:v>4.4272</c:v>
                </c:pt>
                <c:pt idx="824">
                  <c:v>4.4470000000000001</c:v>
                </c:pt>
                <c:pt idx="825">
                  <c:v>4.4767999999999999</c:v>
                </c:pt>
                <c:pt idx="826">
                  <c:v>4.5829000000000004</c:v>
                </c:pt>
                <c:pt idx="827">
                  <c:v>4.5388000000000002</c:v>
                </c:pt>
                <c:pt idx="828">
                  <c:v>4.5541</c:v>
                </c:pt>
                <c:pt idx="829">
                  <c:v>4.5720999999999998</c:v>
                </c:pt>
                <c:pt idx="830">
                  <c:v>4.6104000000000003</c:v>
                </c:pt>
                <c:pt idx="831">
                  <c:v>4.6494999999999997</c:v>
                </c:pt>
                <c:pt idx="832">
                  <c:v>4.6651999999999996</c:v>
                </c:pt>
                <c:pt idx="833">
                  <c:v>4.6281999999999996</c:v>
                </c:pt>
                <c:pt idx="834">
                  <c:v>4.5491999999999999</c:v>
                </c:pt>
                <c:pt idx="835">
                  <c:v>4.5609000000000002</c:v>
                </c:pt>
                <c:pt idx="836">
                  <c:v>4.5618999999999996</c:v>
                </c:pt>
                <c:pt idx="837">
                  <c:v>4.5993000000000004</c:v>
                </c:pt>
                <c:pt idx="838">
                  <c:v>4.6566999999999998</c:v>
                </c:pt>
                <c:pt idx="839">
                  <c:v>4.7539999999999996</c:v>
                </c:pt>
                <c:pt idx="840">
                  <c:v>4.7596999999999996</c:v>
                </c:pt>
                <c:pt idx="841">
                  <c:v>4.7438000000000002</c:v>
                </c:pt>
                <c:pt idx="842">
                  <c:v>4.7657999999999996</c:v>
                </c:pt>
                <c:pt idx="843">
                  <c:v>4.7857000000000003</c:v>
                </c:pt>
                <c:pt idx="844">
                  <c:v>4.8075000000000001</c:v>
                </c:pt>
                <c:pt idx="845">
                  <c:v>4.7998000000000003</c:v>
                </c:pt>
                <c:pt idx="846">
                  <c:v>4.7117000000000004</c:v>
                </c:pt>
                <c:pt idx="847">
                  <c:v>4.7267000000000001</c:v>
                </c:pt>
                <c:pt idx="848">
                  <c:v>4.7305000000000001</c:v>
                </c:pt>
                <c:pt idx="849">
                  <c:v>4.7797000000000001</c:v>
                </c:pt>
                <c:pt idx="850">
                  <c:v>4.8003999999999998</c:v>
                </c:pt>
                <c:pt idx="851">
                  <c:v>4.7126999999999999</c:v>
                </c:pt>
                <c:pt idx="852">
                  <c:v>4.8033999999999999</c:v>
                </c:pt>
                <c:pt idx="853">
                  <c:v>4.8093000000000004</c:v>
                </c:pt>
                <c:pt idx="854">
                  <c:v>4.8166000000000002</c:v>
                </c:pt>
                <c:pt idx="855">
                  <c:v>4.7251000000000003</c:v>
                </c:pt>
                <c:pt idx="856">
                  <c:v>4.7960000000000003</c:v>
                </c:pt>
                <c:pt idx="857">
                  <c:v>4.8131000000000004</c:v>
                </c:pt>
                <c:pt idx="858">
                  <c:v>4.8330000000000002</c:v>
                </c:pt>
                <c:pt idx="859">
                  <c:v>4.8079000000000001</c:v>
                </c:pt>
                <c:pt idx="860">
                  <c:v>4.7766000000000002</c:v>
                </c:pt>
                <c:pt idx="861">
                  <c:v>4.8047000000000004</c:v>
                </c:pt>
                <c:pt idx="862">
                  <c:v>4.7649999999999997</c:v>
                </c:pt>
                <c:pt idx="863">
                  <c:v>4.8023999999999996</c:v>
                </c:pt>
                <c:pt idx="864">
                  <c:v>4.8277999999999999</c:v>
                </c:pt>
                <c:pt idx="865">
                  <c:v>4.7983000000000002</c:v>
                </c:pt>
                <c:pt idx="866">
                  <c:v>4.8179999999999996</c:v>
                </c:pt>
                <c:pt idx="867">
                  <c:v>4.8037000000000001</c:v>
                </c:pt>
                <c:pt idx="868">
                  <c:v>4.8761999999999999</c:v>
                </c:pt>
                <c:pt idx="869">
                  <c:v>4.8760000000000003</c:v>
                </c:pt>
                <c:pt idx="870">
                  <c:v>4.8545999999999996</c:v>
                </c:pt>
                <c:pt idx="871">
                  <c:v>4.875</c:v>
                </c:pt>
                <c:pt idx="872">
                  <c:v>4.8986000000000001</c:v>
                </c:pt>
                <c:pt idx="873">
                  <c:v>4.8569000000000004</c:v>
                </c:pt>
                <c:pt idx="874">
                  <c:v>4.8331999999999997</c:v>
                </c:pt>
                <c:pt idx="875">
                  <c:v>4.8499999999999996</c:v>
                </c:pt>
                <c:pt idx="876">
                  <c:v>4.8864999999999998</c:v>
                </c:pt>
                <c:pt idx="877">
                  <c:v>4.8642000000000003</c:v>
                </c:pt>
                <c:pt idx="878">
                  <c:v>4.7866</c:v>
                </c:pt>
                <c:pt idx="879">
                  <c:v>4.8211000000000004</c:v>
                </c:pt>
                <c:pt idx="880">
                  <c:v>4.88</c:v>
                </c:pt>
                <c:pt idx="881">
                  <c:v>4.8897000000000004</c:v>
                </c:pt>
                <c:pt idx="882">
                  <c:v>4.9154999999999998</c:v>
                </c:pt>
                <c:pt idx="883">
                  <c:v>4.9089</c:v>
                </c:pt>
                <c:pt idx="884">
                  <c:v>4.9169</c:v>
                </c:pt>
                <c:pt idx="885">
                  <c:v>4.9314</c:v>
                </c:pt>
                <c:pt idx="886">
                  <c:v>4.9287000000000001</c:v>
                </c:pt>
                <c:pt idx="887">
                  <c:v>4.915</c:v>
                </c:pt>
                <c:pt idx="888">
                  <c:v>4.9132999999999996</c:v>
                </c:pt>
                <c:pt idx="889">
                  <c:v>4.8933</c:v>
                </c:pt>
                <c:pt idx="890">
                  <c:v>4.8982999999999999</c:v>
                </c:pt>
                <c:pt idx="891">
                  <c:v>4.9092000000000002</c:v>
                </c:pt>
                <c:pt idx="892">
                  <c:v>4.8925999999999998</c:v>
                </c:pt>
                <c:pt idx="893">
                  <c:v>4.8888999999999996</c:v>
                </c:pt>
                <c:pt idx="894">
                  <c:v>4.8832000000000004</c:v>
                </c:pt>
                <c:pt idx="895">
                  <c:v>4.8837999999999999</c:v>
                </c:pt>
                <c:pt idx="896">
                  <c:v>4.9040999999999997</c:v>
                </c:pt>
                <c:pt idx="897">
                  <c:v>4.9119999999999999</c:v>
                </c:pt>
                <c:pt idx="898">
                  <c:v>4.9298999999999999</c:v>
                </c:pt>
                <c:pt idx="899">
                  <c:v>4.9257</c:v>
                </c:pt>
                <c:pt idx="900">
                  <c:v>4.8971999999999998</c:v>
                </c:pt>
                <c:pt idx="901">
                  <c:v>4.9114000000000004</c:v>
                </c:pt>
                <c:pt idx="902">
                  <c:v>4.9012000000000002</c:v>
                </c:pt>
                <c:pt idx="903">
                  <c:v>4.8814000000000002</c:v>
                </c:pt>
                <c:pt idx="904">
                  <c:v>4.8827999999999996</c:v>
                </c:pt>
                <c:pt idx="905">
                  <c:v>4.9027000000000003</c:v>
                </c:pt>
                <c:pt idx="906">
                  <c:v>4.9013</c:v>
                </c:pt>
                <c:pt idx="907">
                  <c:v>4.8848000000000003</c:v>
                </c:pt>
                <c:pt idx="908">
                  <c:v>4.8289999999999997</c:v>
                </c:pt>
                <c:pt idx="909">
                  <c:v>4.8452999999999999</c:v>
                </c:pt>
                <c:pt idx="910">
                  <c:v>4.8037000000000001</c:v>
                </c:pt>
                <c:pt idx="911">
                  <c:v>4.7161</c:v>
                </c:pt>
                <c:pt idx="912">
                  <c:v>4.7045000000000003</c:v>
                </c:pt>
                <c:pt idx="913">
                  <c:v>4.7656000000000001</c:v>
                </c:pt>
                <c:pt idx="914">
                  <c:v>4.7859999999999996</c:v>
                </c:pt>
                <c:pt idx="915">
                  <c:v>4.8099999999999996</c:v>
                </c:pt>
                <c:pt idx="916">
                  <c:v>4.7949999999999999</c:v>
                </c:pt>
                <c:pt idx="917">
                  <c:v>4.7965999999999998</c:v>
                </c:pt>
                <c:pt idx="918">
                  <c:v>4.8113000000000001</c:v>
                </c:pt>
                <c:pt idx="919">
                  <c:v>4.7984999999999998</c:v>
                </c:pt>
                <c:pt idx="920">
                  <c:v>4.7881999999999998</c:v>
                </c:pt>
                <c:pt idx="921">
                  <c:v>4.7910000000000004</c:v>
                </c:pt>
                <c:pt idx="922">
                  <c:v>4.7980999999999998</c:v>
                </c:pt>
                <c:pt idx="923">
                  <c:v>4.8052000000000001</c:v>
                </c:pt>
                <c:pt idx="924">
                  <c:v>4.7892999999999999</c:v>
                </c:pt>
                <c:pt idx="925">
                  <c:v>4.7706</c:v>
                </c:pt>
                <c:pt idx="926">
                  <c:v>4.7698</c:v>
                </c:pt>
                <c:pt idx="927">
                  <c:v>4.7702999999999998</c:v>
                </c:pt>
                <c:pt idx="928">
                  <c:v>4.7724000000000002</c:v>
                </c:pt>
                <c:pt idx="929">
                  <c:v>4.7389000000000001</c:v>
                </c:pt>
                <c:pt idx="930">
                  <c:v>4.7443</c:v>
                </c:pt>
                <c:pt idx="931">
                  <c:v>4.7582000000000004</c:v>
                </c:pt>
                <c:pt idx="932">
                  <c:v>4.7549000000000001</c:v>
                </c:pt>
                <c:pt idx="933">
                  <c:v>4.7698</c:v>
                </c:pt>
                <c:pt idx="934">
                  <c:v>4.7613000000000003</c:v>
                </c:pt>
                <c:pt idx="935">
                  <c:v>4.7434000000000003</c:v>
                </c:pt>
                <c:pt idx="936">
                  <c:v>4.7514000000000003</c:v>
                </c:pt>
                <c:pt idx="937">
                  <c:v>4.7305000000000001</c:v>
                </c:pt>
                <c:pt idx="938">
                  <c:v>4.7051999999999996</c:v>
                </c:pt>
                <c:pt idx="939">
                  <c:v>4.7</c:v>
                </c:pt>
                <c:pt idx="940">
                  <c:v>4.6623999999999999</c:v>
                </c:pt>
                <c:pt idx="941">
                  <c:v>4.6006</c:v>
                </c:pt>
                <c:pt idx="942">
                  <c:v>4.5057</c:v>
                </c:pt>
                <c:pt idx="943">
                  <c:v>4.5007999999999999</c:v>
                </c:pt>
                <c:pt idx="944">
                  <c:v>4.5602</c:v>
                </c:pt>
                <c:pt idx="945">
                  <c:v>4.6192000000000002</c:v>
                </c:pt>
                <c:pt idx="946">
                  <c:v>4.6276000000000002</c:v>
                </c:pt>
                <c:pt idx="947">
                  <c:v>4.6143000000000001</c:v>
                </c:pt>
                <c:pt idx="948">
                  <c:v>4.6184000000000003</c:v>
                </c:pt>
                <c:pt idx="949">
                  <c:v>4.5937999999999999</c:v>
                </c:pt>
                <c:pt idx="950">
                  <c:v>4.5983000000000001</c:v>
                </c:pt>
                <c:pt idx="951">
                  <c:v>4.5785</c:v>
                </c:pt>
                <c:pt idx="952">
                  <c:v>4.5731000000000002</c:v>
                </c:pt>
                <c:pt idx="953">
                  <c:v>4.5744999999999996</c:v>
                </c:pt>
                <c:pt idx="954">
                  <c:v>4.5865999999999998</c:v>
                </c:pt>
                <c:pt idx="955">
                  <c:v>4.6258999999999997</c:v>
                </c:pt>
                <c:pt idx="956">
                  <c:v>4.6399999999999997</c:v>
                </c:pt>
                <c:pt idx="957">
                  <c:v>4.6795</c:v>
                </c:pt>
                <c:pt idx="958">
                  <c:v>4.6984000000000004</c:v>
                </c:pt>
                <c:pt idx="959">
                  <c:v>4.6684000000000001</c:v>
                </c:pt>
                <c:pt idx="960">
                  <c:v>4.6044</c:v>
                </c:pt>
                <c:pt idx="961">
                  <c:v>4.6668000000000003</c:v>
                </c:pt>
                <c:pt idx="962">
                  <c:v>4.6882999999999999</c:v>
                </c:pt>
                <c:pt idx="963">
                  <c:v>4.6943999999999999</c:v>
                </c:pt>
                <c:pt idx="964">
                  <c:v>4.7104999999999997</c:v>
                </c:pt>
                <c:pt idx="965">
                  <c:v>4.7324000000000002</c:v>
                </c:pt>
                <c:pt idx="966">
                  <c:v>4.7702999999999998</c:v>
                </c:pt>
                <c:pt idx="967">
                  <c:v>4.8445</c:v>
                </c:pt>
                <c:pt idx="968">
                  <c:v>4.8299000000000003</c:v>
                </c:pt>
                <c:pt idx="969">
                  <c:v>4.7093999999999996</c:v>
                </c:pt>
                <c:pt idx="970">
                  <c:v>4.7348999999999997</c:v>
                </c:pt>
                <c:pt idx="971">
                  <c:v>4.7057000000000002</c:v>
                </c:pt>
                <c:pt idx="972">
                  <c:v>4.6795999999999998</c:v>
                </c:pt>
                <c:pt idx="973">
                  <c:v>4.6971999999999996</c:v>
                </c:pt>
                <c:pt idx="974">
                  <c:v>4.7295999999999996</c:v>
                </c:pt>
                <c:pt idx="975">
                  <c:v>4.8140000000000001</c:v>
                </c:pt>
                <c:pt idx="976">
                  <c:v>4.7824</c:v>
                </c:pt>
                <c:pt idx="977">
                  <c:v>4.7923</c:v>
                </c:pt>
                <c:pt idx="978">
                  <c:v>4.7549000000000001</c:v>
                </c:pt>
                <c:pt idx="979">
                  <c:v>4.7305000000000001</c:v>
                </c:pt>
                <c:pt idx="980">
                  <c:v>4.7293000000000003</c:v>
                </c:pt>
                <c:pt idx="981">
                  <c:v>4.7380000000000004</c:v>
                </c:pt>
                <c:pt idx="982">
                  <c:v>4.7032999999999996</c:v>
                </c:pt>
                <c:pt idx="983">
                  <c:v>4.7306999999999997</c:v>
                </c:pt>
                <c:pt idx="984">
                  <c:v>4.7262000000000004</c:v>
                </c:pt>
                <c:pt idx="985">
                  <c:v>4.7153999999999998</c:v>
                </c:pt>
                <c:pt idx="986">
                  <c:v>4.7114000000000003</c:v>
                </c:pt>
                <c:pt idx="987">
                  <c:v>4.7176999999999998</c:v>
                </c:pt>
                <c:pt idx="988">
                  <c:v>4.7553000000000001</c:v>
                </c:pt>
                <c:pt idx="989">
                  <c:v>4.7327000000000004</c:v>
                </c:pt>
                <c:pt idx="990">
                  <c:v>4.7045000000000003</c:v>
                </c:pt>
                <c:pt idx="991">
                  <c:v>4.7080000000000002</c:v>
                </c:pt>
                <c:pt idx="992">
                  <c:v>4.7262000000000004</c:v>
                </c:pt>
                <c:pt idx="993">
                  <c:v>4.7435999999999998</c:v>
                </c:pt>
                <c:pt idx="994">
                  <c:v>4.8250000000000002</c:v>
                </c:pt>
                <c:pt idx="995">
                  <c:v>4.8463000000000003</c:v>
                </c:pt>
                <c:pt idx="996">
                  <c:v>4.8182</c:v>
                </c:pt>
                <c:pt idx="997">
                  <c:v>4.8390000000000004</c:v>
                </c:pt>
                <c:pt idx="998">
                  <c:v>4.8550000000000004</c:v>
                </c:pt>
                <c:pt idx="999">
                  <c:v>4.8627000000000002</c:v>
                </c:pt>
                <c:pt idx="1000">
                  <c:v>4.8907999999999996</c:v>
                </c:pt>
                <c:pt idx="1001">
                  <c:v>4.9039999999999999</c:v>
                </c:pt>
                <c:pt idx="1002">
                  <c:v>4.9035000000000002</c:v>
                </c:pt>
                <c:pt idx="1003">
                  <c:v>4.9377000000000004</c:v>
                </c:pt>
                <c:pt idx="1004">
                  <c:v>4.9680999999999997</c:v>
                </c:pt>
                <c:pt idx="1005">
                  <c:v>4.9785000000000004</c:v>
                </c:pt>
                <c:pt idx="1006">
                  <c:v>4.9733999999999998</c:v>
                </c:pt>
                <c:pt idx="1007">
                  <c:v>4.9177999999999997</c:v>
                </c:pt>
                <c:pt idx="1008">
                  <c:v>4.8217999999999996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5DF9-A44C-8E75-FCE9AFBD20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7240"/>
        <c:axId val="501389200"/>
      </c:lineChart>
      <c:dateAx>
        <c:axId val="501384496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8416"/>
        <c:crosses val="autoZero"/>
        <c:auto val="1"/>
        <c:lblOffset val="100"/>
        <c:baseTimeUnit val="days"/>
      </c:dateAx>
      <c:valAx>
        <c:axId val="501388416"/>
        <c:scaling>
          <c:orientation val="minMax"/>
          <c:min val="300"/>
        </c:scaling>
        <c:delete val="0"/>
        <c:axPos val="l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4496"/>
        <c:crosses val="autoZero"/>
        <c:crossBetween val="between"/>
      </c:valAx>
      <c:valAx>
        <c:axId val="501389200"/>
        <c:scaling>
          <c:orientation val="minMax"/>
          <c:min val="3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7240"/>
        <c:crosses val="max"/>
        <c:crossBetween val="between"/>
      </c:valAx>
      <c:dateAx>
        <c:axId val="501387240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1389200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71230087891928917"/>
          <c:y val="7.539480576687263E-2"/>
          <c:w val="0.19985508571494917"/>
          <c:h val="0.1598955915092205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203858834986336E-2"/>
          <c:y val="1.90928839811992E-2"/>
          <c:w val="0.91631873466315727"/>
          <c:h val="0.83273502520482612"/>
        </c:manualLayout>
      </c:layout>
      <c:barChart>
        <c:barDir val="col"/>
        <c:grouping val="clustered"/>
        <c:varyColors val="0"/>
        <c:ser>
          <c:idx val="1"/>
          <c:order val="1"/>
          <c:tx>
            <c:strRef>
              <c:f>'Գծապատկեր 3.Դ.6'!$C$1</c:f>
              <c:strCache>
                <c:ptCount val="1"/>
                <c:pt idx="0">
                  <c:v>Ռիսկ-հավելավճար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accent5">
                  <a:lumMod val="20000"/>
                  <a:lumOff val="80000"/>
                </a:schemeClr>
              </a:solidFill>
            </a:ln>
            <a:effectLst/>
          </c:spPr>
          <c:invertIfNegative val="0"/>
          <c:cat>
            <c:numRef>
              <c:f>'Գծապատկեր 3.Դ.6'!$A$2:$A$1271</c:f>
              <c:numCache>
                <c:formatCode>m/d/yyyy</c:formatCode>
                <c:ptCount val="127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45944</c:v>
                </c:pt>
                <c:pt idx="1223">
                  <c:v>45945</c:v>
                </c:pt>
                <c:pt idx="1224">
                  <c:v>45946</c:v>
                </c:pt>
                <c:pt idx="1225">
                  <c:v>45947</c:v>
                </c:pt>
                <c:pt idx="1226">
                  <c:v>45950</c:v>
                </c:pt>
                <c:pt idx="1227">
                  <c:v>45951</c:v>
                </c:pt>
                <c:pt idx="1228">
                  <c:v>45952</c:v>
                </c:pt>
                <c:pt idx="1229">
                  <c:v>45953</c:v>
                </c:pt>
                <c:pt idx="1230">
                  <c:v>45954</c:v>
                </c:pt>
                <c:pt idx="1231">
                  <c:v>45957</c:v>
                </c:pt>
                <c:pt idx="1232">
                  <c:v>45958</c:v>
                </c:pt>
                <c:pt idx="1233">
                  <c:v>45959</c:v>
                </c:pt>
                <c:pt idx="1234">
                  <c:v>45960</c:v>
                </c:pt>
                <c:pt idx="1235">
                  <c:v>45961</c:v>
                </c:pt>
                <c:pt idx="1236">
                  <c:v>45964</c:v>
                </c:pt>
                <c:pt idx="1237">
                  <c:v>45965</c:v>
                </c:pt>
                <c:pt idx="1238">
                  <c:v>45966</c:v>
                </c:pt>
                <c:pt idx="1239">
                  <c:v>45967</c:v>
                </c:pt>
                <c:pt idx="1240">
                  <c:v>45968</c:v>
                </c:pt>
                <c:pt idx="1241">
                  <c:v>45971</c:v>
                </c:pt>
                <c:pt idx="1242">
                  <c:v>45973</c:v>
                </c:pt>
                <c:pt idx="1243">
                  <c:v>45974</c:v>
                </c:pt>
                <c:pt idx="1244">
                  <c:v>45975</c:v>
                </c:pt>
                <c:pt idx="1245">
                  <c:v>45978</c:v>
                </c:pt>
                <c:pt idx="1246">
                  <c:v>45979</c:v>
                </c:pt>
                <c:pt idx="1247">
                  <c:v>45980</c:v>
                </c:pt>
                <c:pt idx="1248">
                  <c:v>45981</c:v>
                </c:pt>
                <c:pt idx="1249">
                  <c:v>45982</c:v>
                </c:pt>
                <c:pt idx="1250">
                  <c:v>45985</c:v>
                </c:pt>
                <c:pt idx="1251">
                  <c:v>45986</c:v>
                </c:pt>
                <c:pt idx="1252">
                  <c:v>45987</c:v>
                </c:pt>
                <c:pt idx="1253">
                  <c:v>45989</c:v>
                </c:pt>
                <c:pt idx="1254">
                  <c:v>45992</c:v>
                </c:pt>
                <c:pt idx="1255">
                  <c:v>45993</c:v>
                </c:pt>
                <c:pt idx="1256">
                  <c:v>45994</c:v>
                </c:pt>
                <c:pt idx="1257">
                  <c:v>45995</c:v>
                </c:pt>
                <c:pt idx="1258">
                  <c:v>45996</c:v>
                </c:pt>
                <c:pt idx="1259">
                  <c:v>45999</c:v>
                </c:pt>
                <c:pt idx="1260">
                  <c:v>46000</c:v>
                </c:pt>
                <c:pt idx="1261">
                  <c:v>46001</c:v>
                </c:pt>
                <c:pt idx="1262">
                  <c:v>46002</c:v>
                </c:pt>
                <c:pt idx="1263">
                  <c:v>45994</c:v>
                </c:pt>
                <c:pt idx="1264">
                  <c:v>45995</c:v>
                </c:pt>
                <c:pt idx="1265">
                  <c:v>45996</c:v>
                </c:pt>
                <c:pt idx="1266">
                  <c:v>45999</c:v>
                </c:pt>
                <c:pt idx="1267">
                  <c:v>46000</c:v>
                </c:pt>
                <c:pt idx="1268">
                  <c:v>46001</c:v>
                </c:pt>
                <c:pt idx="1269">
                  <c:v>46002</c:v>
                </c:pt>
              </c:numCache>
            </c:numRef>
          </c:cat>
          <c:val>
            <c:numRef>
              <c:f>'Գծապատկեր 3.Դ.6'!$C$2:$C$1271</c:f>
              <c:numCache>
                <c:formatCode>0.0</c:formatCode>
                <c:ptCount val="1270"/>
                <c:pt idx="0">
                  <c:v>284.27300000000002</c:v>
                </c:pt>
                <c:pt idx="1">
                  <c:v>283.209</c:v>
                </c:pt>
                <c:pt idx="2">
                  <c:v>283.49900000000002</c:v>
                </c:pt>
                <c:pt idx="3">
                  <c:v>279.58300000000003</c:v>
                </c:pt>
                <c:pt idx="4">
                  <c:v>275.65300000000002</c:v>
                </c:pt>
                <c:pt idx="5">
                  <c:v>275.49099999999999</c:v>
                </c:pt>
                <c:pt idx="6">
                  <c:v>271.46199999999999</c:v>
                </c:pt>
                <c:pt idx="7">
                  <c:v>273.887</c:v>
                </c:pt>
                <c:pt idx="8">
                  <c:v>268.27</c:v>
                </c:pt>
                <c:pt idx="9">
                  <c:v>273.68299999999999</c:v>
                </c:pt>
                <c:pt idx="10">
                  <c:v>275.57299999999998</c:v>
                </c:pt>
                <c:pt idx="11">
                  <c:v>279.68799999999999</c:v>
                </c:pt>
                <c:pt idx="12">
                  <c:v>281.73500000000001</c:v>
                </c:pt>
                <c:pt idx="13">
                  <c:v>281.73500000000001</c:v>
                </c:pt>
                <c:pt idx="14">
                  <c:v>275.02300000000002</c:v>
                </c:pt>
                <c:pt idx="15">
                  <c:v>273.36399999999998</c:v>
                </c:pt>
                <c:pt idx="16">
                  <c:v>287.11599999999999</c:v>
                </c:pt>
                <c:pt idx="17">
                  <c:v>286.14699999999999</c:v>
                </c:pt>
                <c:pt idx="18">
                  <c:v>282.26799999999997</c:v>
                </c:pt>
                <c:pt idx="19">
                  <c:v>280.76400000000001</c:v>
                </c:pt>
                <c:pt idx="20">
                  <c:v>283.00099999999998</c:v>
                </c:pt>
                <c:pt idx="21">
                  <c:v>280.435</c:v>
                </c:pt>
                <c:pt idx="22">
                  <c:v>300.70400000000001</c:v>
                </c:pt>
                <c:pt idx="23">
                  <c:v>305.72000000000003</c:v>
                </c:pt>
                <c:pt idx="24">
                  <c:v>295.20400000000001</c:v>
                </c:pt>
                <c:pt idx="25">
                  <c:v>289.39100000000002</c:v>
                </c:pt>
                <c:pt idx="26">
                  <c:v>283.41199999999998</c:v>
                </c:pt>
                <c:pt idx="27">
                  <c:v>283.98099999999999</c:v>
                </c:pt>
                <c:pt idx="28">
                  <c:v>299.62599999999998</c:v>
                </c:pt>
                <c:pt idx="29">
                  <c:v>300.12700000000001</c:v>
                </c:pt>
                <c:pt idx="30">
                  <c:v>300.33100000000002</c:v>
                </c:pt>
                <c:pt idx="31">
                  <c:v>296.613</c:v>
                </c:pt>
                <c:pt idx="32">
                  <c:v>287.423</c:v>
                </c:pt>
                <c:pt idx="33">
                  <c:v>290.15699999999998</c:v>
                </c:pt>
                <c:pt idx="34">
                  <c:v>290.53899999999999</c:v>
                </c:pt>
                <c:pt idx="35">
                  <c:v>286.91399999999999</c:v>
                </c:pt>
                <c:pt idx="36">
                  <c:v>293.69299999999998</c:v>
                </c:pt>
                <c:pt idx="37">
                  <c:v>298.00299999999999</c:v>
                </c:pt>
                <c:pt idx="38">
                  <c:v>291.56799999999998</c:v>
                </c:pt>
                <c:pt idx="39">
                  <c:v>295.51100000000002</c:v>
                </c:pt>
                <c:pt idx="40">
                  <c:v>301.07</c:v>
                </c:pt>
                <c:pt idx="41">
                  <c:v>300.86799999999999</c:v>
                </c:pt>
                <c:pt idx="42">
                  <c:v>294.96800000000002</c:v>
                </c:pt>
                <c:pt idx="43">
                  <c:v>295.25200000000001</c:v>
                </c:pt>
                <c:pt idx="44">
                  <c:v>282.83100000000002</c:v>
                </c:pt>
                <c:pt idx="45">
                  <c:v>283.62200000000001</c:v>
                </c:pt>
                <c:pt idx="46">
                  <c:v>286.58999999999997</c:v>
                </c:pt>
                <c:pt idx="47">
                  <c:v>288.202</c:v>
                </c:pt>
                <c:pt idx="48">
                  <c:v>289.18400000000003</c:v>
                </c:pt>
                <c:pt idx="49">
                  <c:v>290.27300000000002</c:v>
                </c:pt>
                <c:pt idx="50">
                  <c:v>292.80500000000001</c:v>
                </c:pt>
                <c:pt idx="51">
                  <c:v>293.22000000000003</c:v>
                </c:pt>
                <c:pt idx="52">
                  <c:v>293.06099999999998</c:v>
                </c:pt>
                <c:pt idx="53">
                  <c:v>293.11399999999998</c:v>
                </c:pt>
                <c:pt idx="54">
                  <c:v>291.39100000000002</c:v>
                </c:pt>
                <c:pt idx="55">
                  <c:v>298.67599999999999</c:v>
                </c:pt>
                <c:pt idx="56">
                  <c:v>300.721</c:v>
                </c:pt>
                <c:pt idx="57">
                  <c:v>299.38</c:v>
                </c:pt>
                <c:pt idx="58">
                  <c:v>299.09300000000002</c:v>
                </c:pt>
                <c:pt idx="59">
                  <c:v>293.928</c:v>
                </c:pt>
                <c:pt idx="60">
                  <c:v>301.53500000000003</c:v>
                </c:pt>
                <c:pt idx="61">
                  <c:v>301.69499999999999</c:v>
                </c:pt>
                <c:pt idx="62">
                  <c:v>300.95600000000002</c:v>
                </c:pt>
                <c:pt idx="63">
                  <c:v>298.42099999999999</c:v>
                </c:pt>
                <c:pt idx="64">
                  <c:v>300.12200000000001</c:v>
                </c:pt>
                <c:pt idx="65">
                  <c:v>297.85899999999998</c:v>
                </c:pt>
                <c:pt idx="66">
                  <c:v>297.19099999999997</c:v>
                </c:pt>
                <c:pt idx="67">
                  <c:v>301.428</c:v>
                </c:pt>
                <c:pt idx="68">
                  <c:v>302.98500000000001</c:v>
                </c:pt>
                <c:pt idx="69">
                  <c:v>303.47699999999998</c:v>
                </c:pt>
                <c:pt idx="70">
                  <c:v>298.50599999999997</c:v>
                </c:pt>
                <c:pt idx="71">
                  <c:v>290.09500000000003</c:v>
                </c:pt>
                <c:pt idx="72">
                  <c:v>285.55599999999998</c:v>
                </c:pt>
                <c:pt idx="73">
                  <c:v>279.245</c:v>
                </c:pt>
                <c:pt idx="74">
                  <c:v>281.44299999999998</c:v>
                </c:pt>
                <c:pt idx="75">
                  <c:v>283.11599999999999</c:v>
                </c:pt>
                <c:pt idx="76">
                  <c:v>280.51100000000002</c:v>
                </c:pt>
                <c:pt idx="77">
                  <c:v>284.67399999999998</c:v>
                </c:pt>
                <c:pt idx="78">
                  <c:v>286.86</c:v>
                </c:pt>
                <c:pt idx="79">
                  <c:v>289.04300000000001</c:v>
                </c:pt>
                <c:pt idx="80">
                  <c:v>290.06799999999998</c:v>
                </c:pt>
                <c:pt idx="81">
                  <c:v>290.30099999999999</c:v>
                </c:pt>
                <c:pt idx="82">
                  <c:v>291.98700000000002</c:v>
                </c:pt>
                <c:pt idx="83">
                  <c:v>293.49599999999998</c:v>
                </c:pt>
                <c:pt idx="84">
                  <c:v>295.46100000000001</c:v>
                </c:pt>
                <c:pt idx="85">
                  <c:v>298.149</c:v>
                </c:pt>
                <c:pt idx="86">
                  <c:v>296.29599999999999</c:v>
                </c:pt>
                <c:pt idx="87">
                  <c:v>297.67599999999999</c:v>
                </c:pt>
                <c:pt idx="88">
                  <c:v>297.67599999999999</c:v>
                </c:pt>
                <c:pt idx="89">
                  <c:v>296.22199999999998</c:v>
                </c:pt>
                <c:pt idx="90">
                  <c:v>298.51299999999998</c:v>
                </c:pt>
                <c:pt idx="91">
                  <c:v>298.29199999999997</c:v>
                </c:pt>
                <c:pt idx="92">
                  <c:v>300.66800000000001</c:v>
                </c:pt>
                <c:pt idx="93">
                  <c:v>300.22500000000002</c:v>
                </c:pt>
                <c:pt idx="94">
                  <c:v>303.75</c:v>
                </c:pt>
                <c:pt idx="95">
                  <c:v>304.56299999999999</c:v>
                </c:pt>
                <c:pt idx="96">
                  <c:v>308.92399999999998</c:v>
                </c:pt>
                <c:pt idx="97">
                  <c:v>302.80500000000001</c:v>
                </c:pt>
                <c:pt idx="98">
                  <c:v>298.755</c:v>
                </c:pt>
                <c:pt idx="99">
                  <c:v>300.52699999999999</c:v>
                </c:pt>
                <c:pt idx="100">
                  <c:v>296.89100000000002</c:v>
                </c:pt>
                <c:pt idx="101">
                  <c:v>303.43700000000001</c:v>
                </c:pt>
                <c:pt idx="102">
                  <c:v>309.37400000000002</c:v>
                </c:pt>
                <c:pt idx="103">
                  <c:v>296.05399999999997</c:v>
                </c:pt>
                <c:pt idx="104">
                  <c:v>301.45800000000003</c:v>
                </c:pt>
                <c:pt idx="105">
                  <c:v>298.73599999999999</c:v>
                </c:pt>
                <c:pt idx="106">
                  <c:v>294.02600000000001</c:v>
                </c:pt>
                <c:pt idx="107">
                  <c:v>280.68099999999998</c:v>
                </c:pt>
                <c:pt idx="108">
                  <c:v>282.17099999999999</c:v>
                </c:pt>
                <c:pt idx="109">
                  <c:v>283.37</c:v>
                </c:pt>
                <c:pt idx="110">
                  <c:v>286.24299999999999</c:v>
                </c:pt>
                <c:pt idx="111">
                  <c:v>283.94</c:v>
                </c:pt>
                <c:pt idx="112">
                  <c:v>289.95699999999999</c:v>
                </c:pt>
                <c:pt idx="113">
                  <c:v>289.95699999999999</c:v>
                </c:pt>
                <c:pt idx="114">
                  <c:v>286.95800000000003</c:v>
                </c:pt>
                <c:pt idx="115">
                  <c:v>292.53399999999999</c:v>
                </c:pt>
                <c:pt idx="116">
                  <c:v>290.02999999999997</c:v>
                </c:pt>
                <c:pt idx="117">
                  <c:v>284.38200000000001</c:v>
                </c:pt>
                <c:pt idx="118">
                  <c:v>287.85399999999998</c:v>
                </c:pt>
                <c:pt idx="119">
                  <c:v>287.233</c:v>
                </c:pt>
                <c:pt idx="120">
                  <c:v>282.10300000000001</c:v>
                </c:pt>
                <c:pt idx="121">
                  <c:v>289.47699999999998</c:v>
                </c:pt>
                <c:pt idx="122">
                  <c:v>292.584</c:v>
                </c:pt>
                <c:pt idx="123">
                  <c:v>296.97000000000003</c:v>
                </c:pt>
                <c:pt idx="124">
                  <c:v>308.654</c:v>
                </c:pt>
                <c:pt idx="125">
                  <c:v>303.154</c:v>
                </c:pt>
                <c:pt idx="126">
                  <c:v>291.61599999999999</c:v>
                </c:pt>
                <c:pt idx="127">
                  <c:v>295.745</c:v>
                </c:pt>
                <c:pt idx="128">
                  <c:v>298.88299999999998</c:v>
                </c:pt>
                <c:pt idx="129">
                  <c:v>296.89400000000001</c:v>
                </c:pt>
                <c:pt idx="130">
                  <c:v>300.37099999999998</c:v>
                </c:pt>
                <c:pt idx="131">
                  <c:v>295.25400000000002</c:v>
                </c:pt>
                <c:pt idx="132">
                  <c:v>297.39400000000001</c:v>
                </c:pt>
                <c:pt idx="133">
                  <c:v>296.95400000000001</c:v>
                </c:pt>
                <c:pt idx="134">
                  <c:v>299.327</c:v>
                </c:pt>
                <c:pt idx="135">
                  <c:v>300.41699999999997</c:v>
                </c:pt>
                <c:pt idx="136">
                  <c:v>301.43200000000002</c:v>
                </c:pt>
                <c:pt idx="137">
                  <c:v>293.62799999999999</c:v>
                </c:pt>
                <c:pt idx="138">
                  <c:v>292.14800000000002</c:v>
                </c:pt>
                <c:pt idx="139">
                  <c:v>291.09399999999999</c:v>
                </c:pt>
                <c:pt idx="140">
                  <c:v>288.41800000000001</c:v>
                </c:pt>
                <c:pt idx="141">
                  <c:v>292.05200000000002</c:v>
                </c:pt>
                <c:pt idx="142">
                  <c:v>296.85500000000002</c:v>
                </c:pt>
                <c:pt idx="143">
                  <c:v>298.971</c:v>
                </c:pt>
                <c:pt idx="144">
                  <c:v>301.786</c:v>
                </c:pt>
                <c:pt idx="145">
                  <c:v>298.39600000000002</c:v>
                </c:pt>
                <c:pt idx="146">
                  <c:v>301.57400000000001</c:v>
                </c:pt>
                <c:pt idx="147">
                  <c:v>300.02999999999997</c:v>
                </c:pt>
                <c:pt idx="148">
                  <c:v>299.79599999999999</c:v>
                </c:pt>
                <c:pt idx="149">
                  <c:v>300.72199999999998</c:v>
                </c:pt>
                <c:pt idx="150">
                  <c:v>289.43700000000001</c:v>
                </c:pt>
                <c:pt idx="151">
                  <c:v>288.91300000000001</c:v>
                </c:pt>
                <c:pt idx="152">
                  <c:v>290.72500000000002</c:v>
                </c:pt>
                <c:pt idx="153">
                  <c:v>292.19799999999998</c:v>
                </c:pt>
                <c:pt idx="154">
                  <c:v>294.089</c:v>
                </c:pt>
                <c:pt idx="155">
                  <c:v>290.95800000000003</c:v>
                </c:pt>
                <c:pt idx="156">
                  <c:v>286.32499999999999</c:v>
                </c:pt>
                <c:pt idx="157">
                  <c:v>281.31599999999997</c:v>
                </c:pt>
                <c:pt idx="158">
                  <c:v>281.31599999999997</c:v>
                </c:pt>
                <c:pt idx="159">
                  <c:v>277.30399999999997</c:v>
                </c:pt>
                <c:pt idx="160">
                  <c:v>278.66899999999998</c:v>
                </c:pt>
                <c:pt idx="161">
                  <c:v>279.08999999999997</c:v>
                </c:pt>
                <c:pt idx="162">
                  <c:v>275.166</c:v>
                </c:pt>
                <c:pt idx="163">
                  <c:v>277.52999999999997</c:v>
                </c:pt>
                <c:pt idx="164">
                  <c:v>276.24200000000002</c:v>
                </c:pt>
                <c:pt idx="165">
                  <c:v>277.161</c:v>
                </c:pt>
                <c:pt idx="166">
                  <c:v>263.30099999999999</c:v>
                </c:pt>
                <c:pt idx="167">
                  <c:v>255.191</c:v>
                </c:pt>
                <c:pt idx="168">
                  <c:v>267.65100000000001</c:v>
                </c:pt>
                <c:pt idx="169">
                  <c:v>266.61399999999998</c:v>
                </c:pt>
                <c:pt idx="170">
                  <c:v>266.52699999999999</c:v>
                </c:pt>
                <c:pt idx="171">
                  <c:v>269.28899999999999</c:v>
                </c:pt>
                <c:pt idx="172">
                  <c:v>266.31599999999997</c:v>
                </c:pt>
                <c:pt idx="173">
                  <c:v>263.89499999999998</c:v>
                </c:pt>
                <c:pt idx="174">
                  <c:v>266.90699999999998</c:v>
                </c:pt>
                <c:pt idx="175">
                  <c:v>274.29500000000002</c:v>
                </c:pt>
                <c:pt idx="176">
                  <c:v>277.68799999999999</c:v>
                </c:pt>
                <c:pt idx="177">
                  <c:v>311.584</c:v>
                </c:pt>
                <c:pt idx="178">
                  <c:v>316.56200000000001</c:v>
                </c:pt>
                <c:pt idx="179">
                  <c:v>313.786</c:v>
                </c:pt>
                <c:pt idx="180">
                  <c:v>317.18200000000002</c:v>
                </c:pt>
                <c:pt idx="181">
                  <c:v>312.959</c:v>
                </c:pt>
                <c:pt idx="182">
                  <c:v>309.20999999999998</c:v>
                </c:pt>
                <c:pt idx="183">
                  <c:v>309.20999999999998</c:v>
                </c:pt>
                <c:pt idx="184">
                  <c:v>308.14100000000002</c:v>
                </c:pt>
                <c:pt idx="185">
                  <c:v>309.04199999999997</c:v>
                </c:pt>
                <c:pt idx="186">
                  <c:v>307.48200000000003</c:v>
                </c:pt>
                <c:pt idx="187">
                  <c:v>300.851</c:v>
                </c:pt>
                <c:pt idx="188">
                  <c:v>298.73399999999998</c:v>
                </c:pt>
                <c:pt idx="189">
                  <c:v>301.44900000000001</c:v>
                </c:pt>
                <c:pt idx="190">
                  <c:v>297.95100000000002</c:v>
                </c:pt>
                <c:pt idx="191">
                  <c:v>296.79500000000002</c:v>
                </c:pt>
                <c:pt idx="192">
                  <c:v>300.964</c:v>
                </c:pt>
                <c:pt idx="193">
                  <c:v>305.51799999999997</c:v>
                </c:pt>
                <c:pt idx="194">
                  <c:v>306.38200000000001</c:v>
                </c:pt>
                <c:pt idx="195">
                  <c:v>309.35300000000001</c:v>
                </c:pt>
                <c:pt idx="196">
                  <c:v>312.18099999999998</c:v>
                </c:pt>
                <c:pt idx="197">
                  <c:v>314.16500000000002</c:v>
                </c:pt>
                <c:pt idx="198">
                  <c:v>313.29500000000002</c:v>
                </c:pt>
                <c:pt idx="199">
                  <c:v>313.10300000000001</c:v>
                </c:pt>
                <c:pt idx="200">
                  <c:v>307.89299999999997</c:v>
                </c:pt>
                <c:pt idx="201">
                  <c:v>313.08199999999999</c:v>
                </c:pt>
                <c:pt idx="202">
                  <c:v>317.69400000000002</c:v>
                </c:pt>
                <c:pt idx="203">
                  <c:v>316.255</c:v>
                </c:pt>
                <c:pt idx="204">
                  <c:v>317.82</c:v>
                </c:pt>
                <c:pt idx="205">
                  <c:v>313.39999999999998</c:v>
                </c:pt>
                <c:pt idx="206">
                  <c:v>313.39999999999998</c:v>
                </c:pt>
                <c:pt idx="207">
                  <c:v>308.89299999999997</c:v>
                </c:pt>
                <c:pt idx="208">
                  <c:v>306.33600000000001</c:v>
                </c:pt>
                <c:pt idx="209">
                  <c:v>304.42700000000002</c:v>
                </c:pt>
                <c:pt idx="210">
                  <c:v>313.82900000000001</c:v>
                </c:pt>
                <c:pt idx="211">
                  <c:v>314.33499999999998</c:v>
                </c:pt>
                <c:pt idx="212">
                  <c:v>317.30200000000002</c:v>
                </c:pt>
                <c:pt idx="213">
                  <c:v>313.923</c:v>
                </c:pt>
                <c:pt idx="214">
                  <c:v>318.30700000000002</c:v>
                </c:pt>
                <c:pt idx="215">
                  <c:v>316.20699999999999</c:v>
                </c:pt>
                <c:pt idx="216">
                  <c:v>316.20699999999999</c:v>
                </c:pt>
                <c:pt idx="217">
                  <c:v>332.59399999999999</c:v>
                </c:pt>
                <c:pt idx="218">
                  <c:v>338.20600000000002</c:v>
                </c:pt>
                <c:pt idx="219">
                  <c:v>341.98399999999998</c:v>
                </c:pt>
                <c:pt idx="220">
                  <c:v>342.99799999999999</c:v>
                </c:pt>
                <c:pt idx="221">
                  <c:v>337.49099999999999</c:v>
                </c:pt>
                <c:pt idx="222">
                  <c:v>343.98599999999999</c:v>
                </c:pt>
                <c:pt idx="223">
                  <c:v>333.94299999999998</c:v>
                </c:pt>
                <c:pt idx="224">
                  <c:v>325.642</c:v>
                </c:pt>
                <c:pt idx="225">
                  <c:v>324.68900000000002</c:v>
                </c:pt>
                <c:pt idx="226">
                  <c:v>319.78399999999999</c:v>
                </c:pt>
                <c:pt idx="227">
                  <c:v>321.92599999999999</c:v>
                </c:pt>
                <c:pt idx="228">
                  <c:v>324.54599999999999</c:v>
                </c:pt>
                <c:pt idx="229">
                  <c:v>322.70999999999998</c:v>
                </c:pt>
                <c:pt idx="230">
                  <c:v>322.339</c:v>
                </c:pt>
                <c:pt idx="231">
                  <c:v>327.71600000000001</c:v>
                </c:pt>
                <c:pt idx="232">
                  <c:v>327.21800000000002</c:v>
                </c:pt>
                <c:pt idx="233">
                  <c:v>326.42</c:v>
                </c:pt>
                <c:pt idx="234">
                  <c:v>322.02699999999999</c:v>
                </c:pt>
                <c:pt idx="235">
                  <c:v>322.26</c:v>
                </c:pt>
                <c:pt idx="236">
                  <c:v>319.904</c:v>
                </c:pt>
                <c:pt idx="237">
                  <c:v>319.904</c:v>
                </c:pt>
                <c:pt idx="238">
                  <c:v>321.32600000000002</c:v>
                </c:pt>
                <c:pt idx="239">
                  <c:v>322.16300000000001</c:v>
                </c:pt>
                <c:pt idx="240">
                  <c:v>315.68099999999998</c:v>
                </c:pt>
                <c:pt idx="241">
                  <c:v>316.39800000000002</c:v>
                </c:pt>
                <c:pt idx="242">
                  <c:v>317.25200000000001</c:v>
                </c:pt>
                <c:pt idx="243">
                  <c:v>308.76100000000002</c:v>
                </c:pt>
                <c:pt idx="244">
                  <c:v>307.88600000000002</c:v>
                </c:pt>
                <c:pt idx="245">
                  <c:v>305.86399999999998</c:v>
                </c:pt>
                <c:pt idx="246">
                  <c:v>307.61599999999999</c:v>
                </c:pt>
                <c:pt idx="247">
                  <c:v>301.25700000000001</c:v>
                </c:pt>
                <c:pt idx="248">
                  <c:v>306.988</c:v>
                </c:pt>
                <c:pt idx="249">
                  <c:v>308.78699999999998</c:v>
                </c:pt>
                <c:pt idx="250">
                  <c:v>310.38600000000002</c:v>
                </c:pt>
                <c:pt idx="251">
                  <c:v>311.91300000000001</c:v>
                </c:pt>
                <c:pt idx="252">
                  <c:v>311.79899999999998</c:v>
                </c:pt>
                <c:pt idx="253">
                  <c:v>311.79899999999998</c:v>
                </c:pt>
                <c:pt idx="254">
                  <c:v>312.18900000000002</c:v>
                </c:pt>
                <c:pt idx="255">
                  <c:v>310.14999999999998</c:v>
                </c:pt>
                <c:pt idx="256">
                  <c:v>315.14400000000001</c:v>
                </c:pt>
                <c:pt idx="257">
                  <c:v>322.303</c:v>
                </c:pt>
                <c:pt idx="258">
                  <c:v>331.00400000000002</c:v>
                </c:pt>
                <c:pt idx="259">
                  <c:v>336.87700000000001</c:v>
                </c:pt>
                <c:pt idx="260">
                  <c:v>334.38200000000001</c:v>
                </c:pt>
                <c:pt idx="261">
                  <c:v>333.49599999999998</c:v>
                </c:pt>
                <c:pt idx="262">
                  <c:v>336.09100000000001</c:v>
                </c:pt>
                <c:pt idx="263">
                  <c:v>335.11599999999999</c:v>
                </c:pt>
                <c:pt idx="264">
                  <c:v>334.44299999999998</c:v>
                </c:pt>
                <c:pt idx="265">
                  <c:v>338.553</c:v>
                </c:pt>
                <c:pt idx="266">
                  <c:v>336.73</c:v>
                </c:pt>
                <c:pt idx="267">
                  <c:v>337.20400000000001</c:v>
                </c:pt>
                <c:pt idx="268">
                  <c:v>340.226</c:v>
                </c:pt>
                <c:pt idx="269">
                  <c:v>341.34899999999999</c:v>
                </c:pt>
                <c:pt idx="270">
                  <c:v>341.58699999999999</c:v>
                </c:pt>
                <c:pt idx="271">
                  <c:v>337.779</c:v>
                </c:pt>
                <c:pt idx="272">
                  <c:v>349.48099999999999</c:v>
                </c:pt>
                <c:pt idx="273">
                  <c:v>358.56</c:v>
                </c:pt>
                <c:pt idx="274">
                  <c:v>353.67</c:v>
                </c:pt>
                <c:pt idx="275">
                  <c:v>351.74700000000001</c:v>
                </c:pt>
                <c:pt idx="276">
                  <c:v>357.255</c:v>
                </c:pt>
                <c:pt idx="277">
                  <c:v>361.99299999999999</c:v>
                </c:pt>
                <c:pt idx="278">
                  <c:v>361.99299999999999</c:v>
                </c:pt>
                <c:pt idx="279">
                  <c:v>366.495</c:v>
                </c:pt>
                <c:pt idx="280">
                  <c:v>365.29399999999998</c:v>
                </c:pt>
                <c:pt idx="281">
                  <c:v>384.45499999999998</c:v>
                </c:pt>
                <c:pt idx="282">
                  <c:v>381.23099999999999</c:v>
                </c:pt>
                <c:pt idx="283">
                  <c:v>409.19400000000002</c:v>
                </c:pt>
                <c:pt idx="284">
                  <c:v>409.19400000000002</c:v>
                </c:pt>
                <c:pt idx="285">
                  <c:v>469.22199999999998</c:v>
                </c:pt>
                <c:pt idx="286">
                  <c:v>482.17399999999998</c:v>
                </c:pt>
                <c:pt idx="287">
                  <c:v>502.22699999999998</c:v>
                </c:pt>
                <c:pt idx="288">
                  <c:v>552.63199999999995</c:v>
                </c:pt>
                <c:pt idx="289">
                  <c:v>609.59799999999996</c:v>
                </c:pt>
                <c:pt idx="290">
                  <c:v>649.41099999999994</c:v>
                </c:pt>
                <c:pt idx="291">
                  <c:v>629.029</c:v>
                </c:pt>
                <c:pt idx="292">
                  <c:v>616.93299999999999</c:v>
                </c:pt>
                <c:pt idx="293">
                  <c:v>601.69000000000005</c:v>
                </c:pt>
                <c:pt idx="294">
                  <c:v>572.923</c:v>
                </c:pt>
                <c:pt idx="295">
                  <c:v>555.23199999999997</c:v>
                </c:pt>
                <c:pt idx="296">
                  <c:v>509.38400000000001</c:v>
                </c:pt>
                <c:pt idx="297">
                  <c:v>508.97199999999998</c:v>
                </c:pt>
                <c:pt idx="298">
                  <c:v>514.43799999999999</c:v>
                </c:pt>
                <c:pt idx="299">
                  <c:v>456.07600000000002</c:v>
                </c:pt>
                <c:pt idx="300">
                  <c:v>454.947</c:v>
                </c:pt>
                <c:pt idx="301">
                  <c:v>449.25599999999997</c:v>
                </c:pt>
                <c:pt idx="302">
                  <c:v>449.99700000000001</c:v>
                </c:pt>
                <c:pt idx="303">
                  <c:v>441.41699999999997</c:v>
                </c:pt>
                <c:pt idx="304">
                  <c:v>450.71699999999998</c:v>
                </c:pt>
                <c:pt idx="305">
                  <c:v>451.35399999999998</c:v>
                </c:pt>
                <c:pt idx="306">
                  <c:v>458.67899999999997</c:v>
                </c:pt>
                <c:pt idx="307">
                  <c:v>457.37400000000002</c:v>
                </c:pt>
                <c:pt idx="308">
                  <c:v>459.09399999999999</c:v>
                </c:pt>
                <c:pt idx="309">
                  <c:v>459.13499999999999</c:v>
                </c:pt>
                <c:pt idx="310">
                  <c:v>446.19799999999998</c:v>
                </c:pt>
                <c:pt idx="311">
                  <c:v>440.91500000000002</c:v>
                </c:pt>
                <c:pt idx="312">
                  <c:v>437.23899999999998</c:v>
                </c:pt>
                <c:pt idx="313">
                  <c:v>431.70499999999998</c:v>
                </c:pt>
                <c:pt idx="314">
                  <c:v>430.83699999999999</c:v>
                </c:pt>
                <c:pt idx="315">
                  <c:v>435.21600000000001</c:v>
                </c:pt>
                <c:pt idx="316">
                  <c:v>443.22</c:v>
                </c:pt>
                <c:pt idx="317">
                  <c:v>434.92500000000001</c:v>
                </c:pt>
                <c:pt idx="318">
                  <c:v>434.92500000000001</c:v>
                </c:pt>
                <c:pt idx="319">
                  <c:v>430.68799999999999</c:v>
                </c:pt>
                <c:pt idx="320">
                  <c:v>432.87099999999998</c:v>
                </c:pt>
                <c:pt idx="321">
                  <c:v>444.24700000000001</c:v>
                </c:pt>
                <c:pt idx="322">
                  <c:v>448.60899999999998</c:v>
                </c:pt>
                <c:pt idx="323">
                  <c:v>457.03</c:v>
                </c:pt>
                <c:pt idx="324">
                  <c:v>480.91399999999999</c:v>
                </c:pt>
                <c:pt idx="325">
                  <c:v>488.04199999999997</c:v>
                </c:pt>
                <c:pt idx="326">
                  <c:v>475.315</c:v>
                </c:pt>
                <c:pt idx="327">
                  <c:v>485.41500000000002</c:v>
                </c:pt>
                <c:pt idx="328">
                  <c:v>486.8</c:v>
                </c:pt>
                <c:pt idx="329">
                  <c:v>475.096</c:v>
                </c:pt>
                <c:pt idx="330">
                  <c:v>494.23200000000003</c:v>
                </c:pt>
                <c:pt idx="331">
                  <c:v>494.36500000000001</c:v>
                </c:pt>
                <c:pt idx="332">
                  <c:v>493.971</c:v>
                </c:pt>
                <c:pt idx="333">
                  <c:v>492.62799999999999</c:v>
                </c:pt>
                <c:pt idx="334">
                  <c:v>510.64800000000002</c:v>
                </c:pt>
                <c:pt idx="335">
                  <c:v>516.66899999999998</c:v>
                </c:pt>
                <c:pt idx="336">
                  <c:v>521.79600000000005</c:v>
                </c:pt>
                <c:pt idx="337">
                  <c:v>520.54999999999995</c:v>
                </c:pt>
                <c:pt idx="338">
                  <c:v>519.73099999999999</c:v>
                </c:pt>
                <c:pt idx="339">
                  <c:v>521.16099999999994</c:v>
                </c:pt>
                <c:pt idx="340">
                  <c:v>515.30899999999997</c:v>
                </c:pt>
                <c:pt idx="341">
                  <c:v>520.43899999999996</c:v>
                </c:pt>
                <c:pt idx="342">
                  <c:v>530.79899999999998</c:v>
                </c:pt>
                <c:pt idx="343">
                  <c:v>538.702</c:v>
                </c:pt>
                <c:pt idx="344">
                  <c:v>531.82899999999995</c:v>
                </c:pt>
                <c:pt idx="345">
                  <c:v>537.19299999999998</c:v>
                </c:pt>
                <c:pt idx="346">
                  <c:v>531.22</c:v>
                </c:pt>
                <c:pt idx="347">
                  <c:v>531.40499999999997</c:v>
                </c:pt>
                <c:pt idx="348">
                  <c:v>528.32399999999996</c:v>
                </c:pt>
                <c:pt idx="349">
                  <c:v>528.32399999999996</c:v>
                </c:pt>
                <c:pt idx="350">
                  <c:v>518.99800000000005</c:v>
                </c:pt>
                <c:pt idx="351">
                  <c:v>512.99699999999996</c:v>
                </c:pt>
                <c:pt idx="352">
                  <c:v>511.62700000000001</c:v>
                </c:pt>
                <c:pt idx="353">
                  <c:v>507.15499999999997</c:v>
                </c:pt>
                <c:pt idx="354">
                  <c:v>500.55399999999997</c:v>
                </c:pt>
                <c:pt idx="355">
                  <c:v>507.19200000000001</c:v>
                </c:pt>
                <c:pt idx="356">
                  <c:v>502.46199999999999</c:v>
                </c:pt>
                <c:pt idx="357">
                  <c:v>503.137</c:v>
                </c:pt>
                <c:pt idx="358">
                  <c:v>497.90699999999998</c:v>
                </c:pt>
                <c:pt idx="359">
                  <c:v>492.31599999999997</c:v>
                </c:pt>
                <c:pt idx="360">
                  <c:v>490.452</c:v>
                </c:pt>
                <c:pt idx="361">
                  <c:v>516.55200000000002</c:v>
                </c:pt>
                <c:pt idx="362">
                  <c:v>534.22</c:v>
                </c:pt>
                <c:pt idx="363">
                  <c:v>533.20799999999997</c:v>
                </c:pt>
                <c:pt idx="364">
                  <c:v>533.20799999999997</c:v>
                </c:pt>
                <c:pt idx="365">
                  <c:v>533.42700000000002</c:v>
                </c:pt>
                <c:pt idx="366">
                  <c:v>534.88699999999994</c:v>
                </c:pt>
                <c:pt idx="367">
                  <c:v>551.67200000000003</c:v>
                </c:pt>
                <c:pt idx="368">
                  <c:v>549.64800000000002</c:v>
                </c:pt>
                <c:pt idx="369">
                  <c:v>543.12699999999995</c:v>
                </c:pt>
                <c:pt idx="370">
                  <c:v>550.72799999999995</c:v>
                </c:pt>
                <c:pt idx="371">
                  <c:v>572.30600000000004</c:v>
                </c:pt>
                <c:pt idx="372">
                  <c:v>593.70100000000002</c:v>
                </c:pt>
                <c:pt idx="373">
                  <c:v>605.38199999999995</c:v>
                </c:pt>
                <c:pt idx="374">
                  <c:v>605.38199999999995</c:v>
                </c:pt>
                <c:pt idx="375">
                  <c:v>616.75099999999998</c:v>
                </c:pt>
                <c:pt idx="376">
                  <c:v>606.928</c:v>
                </c:pt>
                <c:pt idx="377">
                  <c:v>605.32899999999995</c:v>
                </c:pt>
                <c:pt idx="378">
                  <c:v>599.43399999999997</c:v>
                </c:pt>
                <c:pt idx="379">
                  <c:v>607.57899999999995</c:v>
                </c:pt>
                <c:pt idx="380">
                  <c:v>616.64700000000005</c:v>
                </c:pt>
                <c:pt idx="381">
                  <c:v>634.98</c:v>
                </c:pt>
                <c:pt idx="382">
                  <c:v>638.96</c:v>
                </c:pt>
                <c:pt idx="383">
                  <c:v>644.21900000000005</c:v>
                </c:pt>
                <c:pt idx="384">
                  <c:v>636.678</c:v>
                </c:pt>
                <c:pt idx="385">
                  <c:v>633.14499999999998</c:v>
                </c:pt>
                <c:pt idx="386">
                  <c:v>630.928</c:v>
                </c:pt>
                <c:pt idx="387">
                  <c:v>644.33000000000004</c:v>
                </c:pt>
                <c:pt idx="388">
                  <c:v>633.10400000000004</c:v>
                </c:pt>
                <c:pt idx="389">
                  <c:v>625.25099999999998</c:v>
                </c:pt>
                <c:pt idx="390">
                  <c:v>625.43600000000004</c:v>
                </c:pt>
                <c:pt idx="391">
                  <c:v>626.202</c:v>
                </c:pt>
                <c:pt idx="392">
                  <c:v>624.80700000000002</c:v>
                </c:pt>
                <c:pt idx="393">
                  <c:v>626.24400000000003</c:v>
                </c:pt>
                <c:pt idx="394">
                  <c:v>624.375</c:v>
                </c:pt>
                <c:pt idx="395">
                  <c:v>616.62800000000004</c:v>
                </c:pt>
                <c:pt idx="396">
                  <c:v>609.10599999999999</c:v>
                </c:pt>
                <c:pt idx="397">
                  <c:v>605.81100000000004</c:v>
                </c:pt>
                <c:pt idx="398">
                  <c:v>601.46900000000005</c:v>
                </c:pt>
                <c:pt idx="399">
                  <c:v>601.19399999999996</c:v>
                </c:pt>
                <c:pt idx="400">
                  <c:v>599.49800000000005</c:v>
                </c:pt>
                <c:pt idx="401">
                  <c:v>598.34299999999996</c:v>
                </c:pt>
                <c:pt idx="402">
                  <c:v>570.08699999999999</c:v>
                </c:pt>
                <c:pt idx="403">
                  <c:v>558.73800000000006</c:v>
                </c:pt>
                <c:pt idx="404">
                  <c:v>563.34400000000005</c:v>
                </c:pt>
                <c:pt idx="405">
                  <c:v>557.66600000000005</c:v>
                </c:pt>
                <c:pt idx="406">
                  <c:v>552.15300000000002</c:v>
                </c:pt>
                <c:pt idx="407">
                  <c:v>553.71500000000003</c:v>
                </c:pt>
                <c:pt idx="408">
                  <c:v>548.33199999999999</c:v>
                </c:pt>
                <c:pt idx="409">
                  <c:v>545.25099999999998</c:v>
                </c:pt>
                <c:pt idx="410">
                  <c:v>542.524</c:v>
                </c:pt>
                <c:pt idx="411">
                  <c:v>532.072</c:v>
                </c:pt>
                <c:pt idx="412">
                  <c:v>534.95500000000004</c:v>
                </c:pt>
                <c:pt idx="413">
                  <c:v>536.82299999999998</c:v>
                </c:pt>
                <c:pt idx="414">
                  <c:v>528.40599999999995</c:v>
                </c:pt>
                <c:pt idx="415">
                  <c:v>534.31299999999999</c:v>
                </c:pt>
                <c:pt idx="416">
                  <c:v>525.63099999999997</c:v>
                </c:pt>
                <c:pt idx="417">
                  <c:v>524.08799999999997</c:v>
                </c:pt>
                <c:pt idx="418">
                  <c:v>526.93100000000004</c:v>
                </c:pt>
                <c:pt idx="419">
                  <c:v>526.93100000000004</c:v>
                </c:pt>
                <c:pt idx="420">
                  <c:v>510.48500000000001</c:v>
                </c:pt>
                <c:pt idx="421">
                  <c:v>516.05399999999997</c:v>
                </c:pt>
                <c:pt idx="422">
                  <c:v>511.85500000000002</c:v>
                </c:pt>
                <c:pt idx="423">
                  <c:v>494.2</c:v>
                </c:pt>
                <c:pt idx="424">
                  <c:v>485.47300000000001</c:v>
                </c:pt>
                <c:pt idx="425">
                  <c:v>493.233</c:v>
                </c:pt>
                <c:pt idx="426">
                  <c:v>510.94799999999998</c:v>
                </c:pt>
                <c:pt idx="427">
                  <c:v>520.82000000000005</c:v>
                </c:pt>
                <c:pt idx="428">
                  <c:v>524.36599999999999</c:v>
                </c:pt>
                <c:pt idx="429">
                  <c:v>516.12699999999995</c:v>
                </c:pt>
                <c:pt idx="430">
                  <c:v>513.21299999999997</c:v>
                </c:pt>
                <c:pt idx="431">
                  <c:v>511.15600000000001</c:v>
                </c:pt>
                <c:pt idx="432">
                  <c:v>496.55599999999998</c:v>
                </c:pt>
                <c:pt idx="433">
                  <c:v>498.702</c:v>
                </c:pt>
                <c:pt idx="434">
                  <c:v>498.95600000000002</c:v>
                </c:pt>
                <c:pt idx="435">
                  <c:v>504.80700000000002</c:v>
                </c:pt>
                <c:pt idx="436">
                  <c:v>553.22500000000002</c:v>
                </c:pt>
                <c:pt idx="437">
                  <c:v>562.58199999999999</c:v>
                </c:pt>
                <c:pt idx="438">
                  <c:v>550.85</c:v>
                </c:pt>
                <c:pt idx="439">
                  <c:v>562.94399999999996</c:v>
                </c:pt>
                <c:pt idx="440">
                  <c:v>559.149</c:v>
                </c:pt>
                <c:pt idx="441">
                  <c:v>551.75699999999995</c:v>
                </c:pt>
                <c:pt idx="442">
                  <c:v>547.22900000000004</c:v>
                </c:pt>
                <c:pt idx="443">
                  <c:v>545.41899999999998</c:v>
                </c:pt>
                <c:pt idx="444">
                  <c:v>545.41899999999998</c:v>
                </c:pt>
                <c:pt idx="445">
                  <c:v>543.96900000000005</c:v>
                </c:pt>
                <c:pt idx="446">
                  <c:v>544.1</c:v>
                </c:pt>
                <c:pt idx="447">
                  <c:v>542.12699999999995</c:v>
                </c:pt>
                <c:pt idx="448">
                  <c:v>536.46699999999998</c:v>
                </c:pt>
                <c:pt idx="449">
                  <c:v>538.63900000000001</c:v>
                </c:pt>
                <c:pt idx="450">
                  <c:v>538.18399999999997</c:v>
                </c:pt>
                <c:pt idx="451">
                  <c:v>526.71</c:v>
                </c:pt>
                <c:pt idx="452">
                  <c:v>519.726</c:v>
                </c:pt>
                <c:pt idx="453">
                  <c:v>525.42399999999998</c:v>
                </c:pt>
                <c:pt idx="454">
                  <c:v>523.65200000000004</c:v>
                </c:pt>
                <c:pt idx="455">
                  <c:v>531.37300000000005</c:v>
                </c:pt>
                <c:pt idx="456">
                  <c:v>529.37</c:v>
                </c:pt>
                <c:pt idx="457">
                  <c:v>533.35900000000004</c:v>
                </c:pt>
                <c:pt idx="458">
                  <c:v>523.91399999999999</c:v>
                </c:pt>
                <c:pt idx="459">
                  <c:v>521.149</c:v>
                </c:pt>
                <c:pt idx="460">
                  <c:v>518.28200000000004</c:v>
                </c:pt>
                <c:pt idx="461">
                  <c:v>510.04899999999998</c:v>
                </c:pt>
                <c:pt idx="462">
                  <c:v>505.64400000000001</c:v>
                </c:pt>
                <c:pt idx="463">
                  <c:v>508.017</c:v>
                </c:pt>
                <c:pt idx="464">
                  <c:v>501.07900000000001</c:v>
                </c:pt>
                <c:pt idx="465">
                  <c:v>509.90800000000002</c:v>
                </c:pt>
                <c:pt idx="466">
                  <c:v>504.41699999999997</c:v>
                </c:pt>
                <c:pt idx="467">
                  <c:v>493.59699999999998</c:v>
                </c:pt>
                <c:pt idx="468">
                  <c:v>493.59699999999998</c:v>
                </c:pt>
                <c:pt idx="469">
                  <c:v>424.65600000000001</c:v>
                </c:pt>
                <c:pt idx="470">
                  <c:v>410.38099999999997</c:v>
                </c:pt>
                <c:pt idx="471">
                  <c:v>413.488</c:v>
                </c:pt>
                <c:pt idx="472">
                  <c:v>415.61099999999999</c:v>
                </c:pt>
                <c:pt idx="473">
                  <c:v>410.39</c:v>
                </c:pt>
                <c:pt idx="474">
                  <c:v>408.69099999999997</c:v>
                </c:pt>
                <c:pt idx="475">
                  <c:v>414.61799999999999</c:v>
                </c:pt>
                <c:pt idx="476">
                  <c:v>416.13499999999999</c:v>
                </c:pt>
                <c:pt idx="477">
                  <c:v>416.13499999999999</c:v>
                </c:pt>
                <c:pt idx="478">
                  <c:v>412.20299999999997</c:v>
                </c:pt>
                <c:pt idx="479">
                  <c:v>412.06599999999997</c:v>
                </c:pt>
                <c:pt idx="480">
                  <c:v>403.53500000000003</c:v>
                </c:pt>
                <c:pt idx="481">
                  <c:v>406.64</c:v>
                </c:pt>
                <c:pt idx="482">
                  <c:v>384.96899999999999</c:v>
                </c:pt>
                <c:pt idx="483">
                  <c:v>353.34800000000001</c:v>
                </c:pt>
                <c:pt idx="484">
                  <c:v>348.399</c:v>
                </c:pt>
                <c:pt idx="485">
                  <c:v>351.56099999999998</c:v>
                </c:pt>
                <c:pt idx="486">
                  <c:v>356.42399999999998</c:v>
                </c:pt>
                <c:pt idx="487">
                  <c:v>357.71499999999997</c:v>
                </c:pt>
                <c:pt idx="488">
                  <c:v>347.40800000000002</c:v>
                </c:pt>
                <c:pt idx="489">
                  <c:v>348.16399999999999</c:v>
                </c:pt>
                <c:pt idx="490">
                  <c:v>344.06599999999997</c:v>
                </c:pt>
                <c:pt idx="491">
                  <c:v>335.89</c:v>
                </c:pt>
                <c:pt idx="492">
                  <c:v>341.55399999999997</c:v>
                </c:pt>
                <c:pt idx="493">
                  <c:v>341.435</c:v>
                </c:pt>
                <c:pt idx="494">
                  <c:v>334.62799999999999</c:v>
                </c:pt>
                <c:pt idx="495">
                  <c:v>329.66699999999997</c:v>
                </c:pt>
                <c:pt idx="496">
                  <c:v>333.77199999999999</c:v>
                </c:pt>
                <c:pt idx="497">
                  <c:v>335.00799999999998</c:v>
                </c:pt>
                <c:pt idx="498">
                  <c:v>329.23899999999998</c:v>
                </c:pt>
                <c:pt idx="499">
                  <c:v>329.23899999999998</c:v>
                </c:pt>
                <c:pt idx="500">
                  <c:v>318.435</c:v>
                </c:pt>
                <c:pt idx="501">
                  <c:v>318.20999999999998</c:v>
                </c:pt>
                <c:pt idx="502">
                  <c:v>320.92599999999999</c:v>
                </c:pt>
                <c:pt idx="503">
                  <c:v>322.87099999999998</c:v>
                </c:pt>
                <c:pt idx="504">
                  <c:v>322.87099999999998</c:v>
                </c:pt>
                <c:pt idx="505">
                  <c:v>341.584</c:v>
                </c:pt>
                <c:pt idx="506">
                  <c:v>339.072</c:v>
                </c:pt>
                <c:pt idx="507">
                  <c:v>339.81799999999998</c:v>
                </c:pt>
                <c:pt idx="508">
                  <c:v>357.46699999999998</c:v>
                </c:pt>
                <c:pt idx="509">
                  <c:v>358.99</c:v>
                </c:pt>
                <c:pt idx="510">
                  <c:v>356.63400000000001</c:v>
                </c:pt>
                <c:pt idx="511">
                  <c:v>358.56799999999998</c:v>
                </c:pt>
                <c:pt idx="512">
                  <c:v>377.988</c:v>
                </c:pt>
                <c:pt idx="513">
                  <c:v>379.10399999999998</c:v>
                </c:pt>
                <c:pt idx="514">
                  <c:v>379.10399999999998</c:v>
                </c:pt>
                <c:pt idx="515">
                  <c:v>376.875</c:v>
                </c:pt>
                <c:pt idx="516">
                  <c:v>388.72199999999998</c:v>
                </c:pt>
                <c:pt idx="517">
                  <c:v>387.65800000000002</c:v>
                </c:pt>
                <c:pt idx="518">
                  <c:v>384.815</c:v>
                </c:pt>
                <c:pt idx="519">
                  <c:v>379.59300000000002</c:v>
                </c:pt>
                <c:pt idx="520">
                  <c:v>383.12200000000001</c:v>
                </c:pt>
                <c:pt idx="521">
                  <c:v>385.80599999999998</c:v>
                </c:pt>
                <c:pt idx="522">
                  <c:v>381.96199999999999</c:v>
                </c:pt>
                <c:pt idx="523">
                  <c:v>383.86599999999999</c:v>
                </c:pt>
                <c:pt idx="524">
                  <c:v>382.202</c:v>
                </c:pt>
                <c:pt idx="525">
                  <c:v>383.9</c:v>
                </c:pt>
                <c:pt idx="526">
                  <c:v>390.05500000000001</c:v>
                </c:pt>
                <c:pt idx="527">
                  <c:v>388.49299999999999</c:v>
                </c:pt>
                <c:pt idx="528">
                  <c:v>379.99</c:v>
                </c:pt>
                <c:pt idx="529">
                  <c:v>371.613</c:v>
                </c:pt>
                <c:pt idx="530">
                  <c:v>370.46300000000002</c:v>
                </c:pt>
                <c:pt idx="531">
                  <c:v>376.678</c:v>
                </c:pt>
                <c:pt idx="532">
                  <c:v>376.16</c:v>
                </c:pt>
                <c:pt idx="533">
                  <c:v>371.298</c:v>
                </c:pt>
                <c:pt idx="534">
                  <c:v>372.66699999999997</c:v>
                </c:pt>
                <c:pt idx="535">
                  <c:v>369.976</c:v>
                </c:pt>
                <c:pt idx="536">
                  <c:v>368.77</c:v>
                </c:pt>
                <c:pt idx="537">
                  <c:v>364.43700000000001</c:v>
                </c:pt>
                <c:pt idx="538">
                  <c:v>362.07</c:v>
                </c:pt>
                <c:pt idx="539">
                  <c:v>362.07</c:v>
                </c:pt>
                <c:pt idx="540">
                  <c:v>362.73599999999999</c:v>
                </c:pt>
                <c:pt idx="541">
                  <c:v>371.72300000000001</c:v>
                </c:pt>
                <c:pt idx="542">
                  <c:v>372.971</c:v>
                </c:pt>
                <c:pt idx="543">
                  <c:v>367.58300000000003</c:v>
                </c:pt>
                <c:pt idx="544">
                  <c:v>371.39299999999997</c:v>
                </c:pt>
                <c:pt idx="545">
                  <c:v>372.041</c:v>
                </c:pt>
                <c:pt idx="546">
                  <c:v>367.4</c:v>
                </c:pt>
                <c:pt idx="547">
                  <c:v>369.45699999999999</c:v>
                </c:pt>
                <c:pt idx="548">
                  <c:v>374.59800000000001</c:v>
                </c:pt>
                <c:pt idx="549">
                  <c:v>378.928</c:v>
                </c:pt>
                <c:pt idx="550">
                  <c:v>377.40699999999998</c:v>
                </c:pt>
                <c:pt idx="551">
                  <c:v>377.51400000000001</c:v>
                </c:pt>
                <c:pt idx="552">
                  <c:v>384.87599999999998</c:v>
                </c:pt>
                <c:pt idx="553">
                  <c:v>418.17099999999999</c:v>
                </c:pt>
                <c:pt idx="554">
                  <c:v>435.15100000000001</c:v>
                </c:pt>
                <c:pt idx="555">
                  <c:v>420.34699999999998</c:v>
                </c:pt>
                <c:pt idx="556">
                  <c:v>444.637</c:v>
                </c:pt>
                <c:pt idx="557">
                  <c:v>437.935</c:v>
                </c:pt>
                <c:pt idx="558">
                  <c:v>448.55</c:v>
                </c:pt>
                <c:pt idx="559">
                  <c:v>452.59300000000002</c:v>
                </c:pt>
                <c:pt idx="560">
                  <c:v>436.05900000000003</c:v>
                </c:pt>
                <c:pt idx="561">
                  <c:v>445.74200000000002</c:v>
                </c:pt>
                <c:pt idx="562">
                  <c:v>441.38</c:v>
                </c:pt>
                <c:pt idx="563">
                  <c:v>449.40899999999999</c:v>
                </c:pt>
                <c:pt idx="564">
                  <c:v>429.56599999999997</c:v>
                </c:pt>
                <c:pt idx="565">
                  <c:v>426.584</c:v>
                </c:pt>
                <c:pt idx="566">
                  <c:v>420.86399999999998</c:v>
                </c:pt>
                <c:pt idx="567">
                  <c:v>423.762</c:v>
                </c:pt>
                <c:pt idx="568">
                  <c:v>423.32400000000001</c:v>
                </c:pt>
                <c:pt idx="569">
                  <c:v>423.95400000000001</c:v>
                </c:pt>
                <c:pt idx="570">
                  <c:v>431.596</c:v>
                </c:pt>
                <c:pt idx="571">
                  <c:v>428.113</c:v>
                </c:pt>
                <c:pt idx="572">
                  <c:v>427.01600000000002</c:v>
                </c:pt>
                <c:pt idx="573">
                  <c:v>419.73700000000002</c:v>
                </c:pt>
                <c:pt idx="574">
                  <c:v>415.38499999999999</c:v>
                </c:pt>
                <c:pt idx="575">
                  <c:v>412.09500000000003</c:v>
                </c:pt>
                <c:pt idx="576">
                  <c:v>416.38</c:v>
                </c:pt>
                <c:pt idx="577">
                  <c:v>413.94099999999997</c:v>
                </c:pt>
                <c:pt idx="578">
                  <c:v>403.98700000000002</c:v>
                </c:pt>
                <c:pt idx="579">
                  <c:v>396.31200000000001</c:v>
                </c:pt>
                <c:pt idx="580">
                  <c:v>394.32100000000003</c:v>
                </c:pt>
                <c:pt idx="581">
                  <c:v>395.173</c:v>
                </c:pt>
                <c:pt idx="582">
                  <c:v>396.62799999999999</c:v>
                </c:pt>
                <c:pt idx="583">
                  <c:v>396.33</c:v>
                </c:pt>
                <c:pt idx="584">
                  <c:v>405.38</c:v>
                </c:pt>
                <c:pt idx="585">
                  <c:v>409.82</c:v>
                </c:pt>
                <c:pt idx="586">
                  <c:v>408.50099999999998</c:v>
                </c:pt>
                <c:pt idx="587">
                  <c:v>402.16899999999998</c:v>
                </c:pt>
                <c:pt idx="588">
                  <c:v>405.483</c:v>
                </c:pt>
                <c:pt idx="589">
                  <c:v>391.702</c:v>
                </c:pt>
                <c:pt idx="590">
                  <c:v>405.23700000000002</c:v>
                </c:pt>
                <c:pt idx="591">
                  <c:v>416.54199999999997</c:v>
                </c:pt>
                <c:pt idx="592">
                  <c:v>414.13400000000001</c:v>
                </c:pt>
                <c:pt idx="593">
                  <c:v>405.78199999999998</c:v>
                </c:pt>
                <c:pt idx="594">
                  <c:v>405.35300000000001</c:v>
                </c:pt>
                <c:pt idx="595">
                  <c:v>405.43799999999999</c:v>
                </c:pt>
                <c:pt idx="596">
                  <c:v>407.89</c:v>
                </c:pt>
                <c:pt idx="597">
                  <c:v>413.88600000000002</c:v>
                </c:pt>
                <c:pt idx="598">
                  <c:v>412.23599999999999</c:v>
                </c:pt>
                <c:pt idx="599">
                  <c:v>407.327</c:v>
                </c:pt>
                <c:pt idx="600">
                  <c:v>407.70699999999999</c:v>
                </c:pt>
                <c:pt idx="601">
                  <c:v>402.17099999999999</c:v>
                </c:pt>
                <c:pt idx="602">
                  <c:v>393.79300000000001</c:v>
                </c:pt>
                <c:pt idx="603">
                  <c:v>388.24900000000002</c:v>
                </c:pt>
                <c:pt idx="604">
                  <c:v>385.91500000000002</c:v>
                </c:pt>
                <c:pt idx="605">
                  <c:v>391.28</c:v>
                </c:pt>
                <c:pt idx="606">
                  <c:v>388.92200000000003</c:v>
                </c:pt>
                <c:pt idx="607">
                  <c:v>381.154</c:v>
                </c:pt>
                <c:pt idx="608">
                  <c:v>380.58100000000002</c:v>
                </c:pt>
                <c:pt idx="609">
                  <c:v>380.58100000000002</c:v>
                </c:pt>
                <c:pt idx="610">
                  <c:v>393.20400000000001</c:v>
                </c:pt>
                <c:pt idx="611">
                  <c:v>394.23399999999998</c:v>
                </c:pt>
                <c:pt idx="612">
                  <c:v>396.28899999999999</c:v>
                </c:pt>
                <c:pt idx="613">
                  <c:v>388.85300000000001</c:v>
                </c:pt>
                <c:pt idx="614">
                  <c:v>386.73399999999998</c:v>
                </c:pt>
                <c:pt idx="615">
                  <c:v>389.26799999999997</c:v>
                </c:pt>
                <c:pt idx="616">
                  <c:v>381.35</c:v>
                </c:pt>
                <c:pt idx="617">
                  <c:v>384.66300000000001</c:v>
                </c:pt>
                <c:pt idx="618">
                  <c:v>383</c:v>
                </c:pt>
                <c:pt idx="619">
                  <c:v>377.411</c:v>
                </c:pt>
                <c:pt idx="620">
                  <c:v>377.40100000000001</c:v>
                </c:pt>
                <c:pt idx="621">
                  <c:v>376.49799999999999</c:v>
                </c:pt>
                <c:pt idx="622">
                  <c:v>378.75799999999998</c:v>
                </c:pt>
                <c:pt idx="623">
                  <c:v>379.72300000000001</c:v>
                </c:pt>
                <c:pt idx="624">
                  <c:v>379.72300000000001</c:v>
                </c:pt>
                <c:pt idx="625">
                  <c:v>383.005</c:v>
                </c:pt>
                <c:pt idx="626">
                  <c:v>379.04500000000002</c:v>
                </c:pt>
                <c:pt idx="627">
                  <c:v>373.45800000000003</c:v>
                </c:pt>
                <c:pt idx="628">
                  <c:v>376.14</c:v>
                </c:pt>
                <c:pt idx="629">
                  <c:v>378.053</c:v>
                </c:pt>
                <c:pt idx="630">
                  <c:v>370.65199999999999</c:v>
                </c:pt>
                <c:pt idx="631">
                  <c:v>370.08199999999999</c:v>
                </c:pt>
                <c:pt idx="632">
                  <c:v>366.53399999999999</c:v>
                </c:pt>
                <c:pt idx="633">
                  <c:v>358.774</c:v>
                </c:pt>
                <c:pt idx="634">
                  <c:v>360.50400000000002</c:v>
                </c:pt>
                <c:pt idx="635">
                  <c:v>360.50400000000002</c:v>
                </c:pt>
                <c:pt idx="636">
                  <c:v>355.40199999999999</c:v>
                </c:pt>
                <c:pt idx="637">
                  <c:v>350.26499999999999</c:v>
                </c:pt>
                <c:pt idx="638">
                  <c:v>348.33100000000002</c:v>
                </c:pt>
                <c:pt idx="639">
                  <c:v>358.14</c:v>
                </c:pt>
                <c:pt idx="640">
                  <c:v>359.06799999999998</c:v>
                </c:pt>
                <c:pt idx="641">
                  <c:v>367.05399999999997</c:v>
                </c:pt>
                <c:pt idx="642">
                  <c:v>377.24599999999998</c:v>
                </c:pt>
                <c:pt idx="643">
                  <c:v>371.90100000000001</c:v>
                </c:pt>
                <c:pt idx="644">
                  <c:v>370.18599999999998</c:v>
                </c:pt>
                <c:pt idx="645">
                  <c:v>373.17700000000002</c:v>
                </c:pt>
                <c:pt idx="646">
                  <c:v>366.45600000000002</c:v>
                </c:pt>
                <c:pt idx="647">
                  <c:v>356.47</c:v>
                </c:pt>
                <c:pt idx="648">
                  <c:v>358.589</c:v>
                </c:pt>
                <c:pt idx="649">
                  <c:v>352.37299999999999</c:v>
                </c:pt>
                <c:pt idx="650">
                  <c:v>347.47800000000001</c:v>
                </c:pt>
                <c:pt idx="651">
                  <c:v>345.983</c:v>
                </c:pt>
                <c:pt idx="652">
                  <c:v>339.86399999999998</c:v>
                </c:pt>
                <c:pt idx="653">
                  <c:v>332.81400000000002</c:v>
                </c:pt>
                <c:pt idx="654">
                  <c:v>331.35700000000003</c:v>
                </c:pt>
                <c:pt idx="655">
                  <c:v>330.89800000000002</c:v>
                </c:pt>
                <c:pt idx="656">
                  <c:v>328.23700000000002</c:v>
                </c:pt>
                <c:pt idx="657">
                  <c:v>326.22500000000002</c:v>
                </c:pt>
                <c:pt idx="658">
                  <c:v>330.55</c:v>
                </c:pt>
                <c:pt idx="659">
                  <c:v>335.30099999999999</c:v>
                </c:pt>
                <c:pt idx="660">
                  <c:v>339.86099999999999</c:v>
                </c:pt>
                <c:pt idx="661">
                  <c:v>341.62700000000001</c:v>
                </c:pt>
                <c:pt idx="662">
                  <c:v>337.10300000000001</c:v>
                </c:pt>
                <c:pt idx="663">
                  <c:v>329.36</c:v>
                </c:pt>
                <c:pt idx="664">
                  <c:v>326.94600000000003</c:v>
                </c:pt>
                <c:pt idx="665">
                  <c:v>331.24099999999999</c:v>
                </c:pt>
                <c:pt idx="666">
                  <c:v>333.99299999999999</c:v>
                </c:pt>
                <c:pt idx="667">
                  <c:v>329.71</c:v>
                </c:pt>
                <c:pt idx="668">
                  <c:v>330.11500000000001</c:v>
                </c:pt>
                <c:pt idx="669">
                  <c:v>327.78399999999999</c:v>
                </c:pt>
                <c:pt idx="670">
                  <c:v>325.93599999999998</c:v>
                </c:pt>
                <c:pt idx="671">
                  <c:v>332.55799999999999</c:v>
                </c:pt>
                <c:pt idx="672">
                  <c:v>330.31</c:v>
                </c:pt>
                <c:pt idx="673">
                  <c:v>331.23200000000003</c:v>
                </c:pt>
                <c:pt idx="674">
                  <c:v>337.71499999999997</c:v>
                </c:pt>
                <c:pt idx="675">
                  <c:v>336.71199999999999</c:v>
                </c:pt>
                <c:pt idx="676">
                  <c:v>340.89600000000002</c:v>
                </c:pt>
                <c:pt idx="677">
                  <c:v>335.55500000000001</c:v>
                </c:pt>
                <c:pt idx="678">
                  <c:v>339.16800000000001</c:v>
                </c:pt>
                <c:pt idx="679">
                  <c:v>339.16800000000001</c:v>
                </c:pt>
                <c:pt idx="680">
                  <c:v>329.04300000000001</c:v>
                </c:pt>
                <c:pt idx="681">
                  <c:v>337.74200000000002</c:v>
                </c:pt>
                <c:pt idx="682">
                  <c:v>335.22500000000002</c:v>
                </c:pt>
                <c:pt idx="683">
                  <c:v>334.31200000000001</c:v>
                </c:pt>
                <c:pt idx="684">
                  <c:v>333.67</c:v>
                </c:pt>
                <c:pt idx="685">
                  <c:v>359.50099999999998</c:v>
                </c:pt>
                <c:pt idx="686">
                  <c:v>364.49599999999998</c:v>
                </c:pt>
                <c:pt idx="687">
                  <c:v>361.96699999999998</c:v>
                </c:pt>
                <c:pt idx="688">
                  <c:v>352.09100000000001</c:v>
                </c:pt>
                <c:pt idx="689">
                  <c:v>344.12599999999998</c:v>
                </c:pt>
                <c:pt idx="690">
                  <c:v>365.60300000000001</c:v>
                </c:pt>
                <c:pt idx="691">
                  <c:v>348.43</c:v>
                </c:pt>
                <c:pt idx="692">
                  <c:v>348.56900000000002</c:v>
                </c:pt>
                <c:pt idx="693">
                  <c:v>353.726</c:v>
                </c:pt>
                <c:pt idx="694">
                  <c:v>364.51299999999998</c:v>
                </c:pt>
                <c:pt idx="695">
                  <c:v>367.69499999999999</c:v>
                </c:pt>
                <c:pt idx="696">
                  <c:v>366.55700000000002</c:v>
                </c:pt>
                <c:pt idx="697">
                  <c:v>375.25299999999999</c:v>
                </c:pt>
                <c:pt idx="698">
                  <c:v>379.17099999999999</c:v>
                </c:pt>
                <c:pt idx="699">
                  <c:v>384.2</c:v>
                </c:pt>
                <c:pt idx="700">
                  <c:v>380.09300000000002</c:v>
                </c:pt>
                <c:pt idx="701">
                  <c:v>408.37799999999999</c:v>
                </c:pt>
                <c:pt idx="702">
                  <c:v>405.59100000000001</c:v>
                </c:pt>
                <c:pt idx="703">
                  <c:v>401.46100000000001</c:v>
                </c:pt>
                <c:pt idx="704">
                  <c:v>401.46100000000001</c:v>
                </c:pt>
                <c:pt idx="705">
                  <c:v>390.96800000000002</c:v>
                </c:pt>
                <c:pt idx="706">
                  <c:v>389.24599999999998</c:v>
                </c:pt>
                <c:pt idx="707">
                  <c:v>399.26</c:v>
                </c:pt>
                <c:pt idx="708">
                  <c:v>395.34399999999999</c:v>
                </c:pt>
                <c:pt idx="709">
                  <c:v>384.28500000000003</c:v>
                </c:pt>
                <c:pt idx="710">
                  <c:v>390.435</c:v>
                </c:pt>
                <c:pt idx="711">
                  <c:v>390.93</c:v>
                </c:pt>
                <c:pt idx="712">
                  <c:v>394.45800000000003</c:v>
                </c:pt>
                <c:pt idx="713">
                  <c:v>404.49900000000002</c:v>
                </c:pt>
                <c:pt idx="714">
                  <c:v>392.79399999999998</c:v>
                </c:pt>
                <c:pt idx="715">
                  <c:v>392.45499999999998</c:v>
                </c:pt>
                <c:pt idx="716">
                  <c:v>402.11099999999999</c:v>
                </c:pt>
                <c:pt idx="717">
                  <c:v>406.38299999999998</c:v>
                </c:pt>
                <c:pt idx="718">
                  <c:v>400.79300000000001</c:v>
                </c:pt>
                <c:pt idx="719">
                  <c:v>398.54</c:v>
                </c:pt>
                <c:pt idx="720">
                  <c:v>402.56200000000001</c:v>
                </c:pt>
                <c:pt idx="721">
                  <c:v>375.90199999999999</c:v>
                </c:pt>
                <c:pt idx="722">
                  <c:v>375.29599999999999</c:v>
                </c:pt>
                <c:pt idx="723">
                  <c:v>371.988</c:v>
                </c:pt>
                <c:pt idx="724">
                  <c:v>374.613</c:v>
                </c:pt>
                <c:pt idx="725">
                  <c:v>380.34199999999998</c:v>
                </c:pt>
                <c:pt idx="726">
                  <c:v>372.78800000000001</c:v>
                </c:pt>
                <c:pt idx="727">
                  <c:v>366.072</c:v>
                </c:pt>
                <c:pt idx="728">
                  <c:v>368.19499999999999</c:v>
                </c:pt>
                <c:pt idx="729">
                  <c:v>386.62599999999998</c:v>
                </c:pt>
                <c:pt idx="730">
                  <c:v>380.65800000000002</c:v>
                </c:pt>
                <c:pt idx="731">
                  <c:v>390.38299999999998</c:v>
                </c:pt>
                <c:pt idx="732">
                  <c:v>385.16</c:v>
                </c:pt>
                <c:pt idx="733">
                  <c:v>384.101</c:v>
                </c:pt>
                <c:pt idx="734">
                  <c:v>376.73399999999998</c:v>
                </c:pt>
                <c:pt idx="735">
                  <c:v>369.78</c:v>
                </c:pt>
                <c:pt idx="736">
                  <c:v>369.78</c:v>
                </c:pt>
                <c:pt idx="737">
                  <c:v>366.41500000000002</c:v>
                </c:pt>
                <c:pt idx="738">
                  <c:v>367.74099999999999</c:v>
                </c:pt>
                <c:pt idx="739">
                  <c:v>373.75900000000001</c:v>
                </c:pt>
                <c:pt idx="740">
                  <c:v>373.08699999999999</c:v>
                </c:pt>
                <c:pt idx="741">
                  <c:v>365.101</c:v>
                </c:pt>
                <c:pt idx="742">
                  <c:v>372.55500000000001</c:v>
                </c:pt>
                <c:pt idx="743">
                  <c:v>368.68</c:v>
                </c:pt>
                <c:pt idx="744">
                  <c:v>370.065</c:v>
                </c:pt>
                <c:pt idx="745">
                  <c:v>367.75099999999998</c:v>
                </c:pt>
                <c:pt idx="746">
                  <c:v>367.89499999999998</c:v>
                </c:pt>
                <c:pt idx="747">
                  <c:v>359.62299999999999</c:v>
                </c:pt>
                <c:pt idx="748">
                  <c:v>361.05500000000001</c:v>
                </c:pt>
                <c:pt idx="749">
                  <c:v>363.44499999999999</c:v>
                </c:pt>
                <c:pt idx="750">
                  <c:v>371.59699999999998</c:v>
                </c:pt>
                <c:pt idx="751">
                  <c:v>349.18900000000002</c:v>
                </c:pt>
                <c:pt idx="752">
                  <c:v>339.76600000000002</c:v>
                </c:pt>
                <c:pt idx="753">
                  <c:v>336.00299999999999</c:v>
                </c:pt>
                <c:pt idx="754">
                  <c:v>338.02699999999999</c:v>
                </c:pt>
                <c:pt idx="755">
                  <c:v>336.94200000000001</c:v>
                </c:pt>
                <c:pt idx="756">
                  <c:v>340.68799999999999</c:v>
                </c:pt>
                <c:pt idx="757">
                  <c:v>339.90899999999999</c:v>
                </c:pt>
                <c:pt idx="758">
                  <c:v>339.90899999999999</c:v>
                </c:pt>
                <c:pt idx="759">
                  <c:v>346.77600000000001</c:v>
                </c:pt>
                <c:pt idx="760">
                  <c:v>342.09199999999998</c:v>
                </c:pt>
                <c:pt idx="761">
                  <c:v>344.13799999999998</c:v>
                </c:pt>
                <c:pt idx="762">
                  <c:v>339.16399999999999</c:v>
                </c:pt>
                <c:pt idx="763">
                  <c:v>339.16399999999999</c:v>
                </c:pt>
                <c:pt idx="764">
                  <c:v>336.19799999999998</c:v>
                </c:pt>
                <c:pt idx="765">
                  <c:v>339.85899999999998</c:v>
                </c:pt>
                <c:pt idx="766">
                  <c:v>342.94200000000001</c:v>
                </c:pt>
                <c:pt idx="767">
                  <c:v>348.02300000000002</c:v>
                </c:pt>
                <c:pt idx="768">
                  <c:v>344.39299999999997</c:v>
                </c:pt>
                <c:pt idx="769">
                  <c:v>352.91500000000002</c:v>
                </c:pt>
                <c:pt idx="770">
                  <c:v>350.178</c:v>
                </c:pt>
                <c:pt idx="771">
                  <c:v>351.61599999999999</c:v>
                </c:pt>
                <c:pt idx="772">
                  <c:v>354.37700000000001</c:v>
                </c:pt>
                <c:pt idx="773">
                  <c:v>354.37700000000001</c:v>
                </c:pt>
                <c:pt idx="774">
                  <c:v>346.38099999999997</c:v>
                </c:pt>
                <c:pt idx="775">
                  <c:v>346.49400000000003</c:v>
                </c:pt>
                <c:pt idx="776">
                  <c:v>343.67</c:v>
                </c:pt>
                <c:pt idx="777">
                  <c:v>342.73200000000003</c:v>
                </c:pt>
                <c:pt idx="778">
                  <c:v>339.959</c:v>
                </c:pt>
                <c:pt idx="779">
                  <c:v>342.08699999999999</c:v>
                </c:pt>
                <c:pt idx="780">
                  <c:v>339.90499999999997</c:v>
                </c:pt>
                <c:pt idx="781">
                  <c:v>339.90100000000001</c:v>
                </c:pt>
                <c:pt idx="782">
                  <c:v>336.61200000000002</c:v>
                </c:pt>
                <c:pt idx="783">
                  <c:v>339.346</c:v>
                </c:pt>
                <c:pt idx="784">
                  <c:v>339.04</c:v>
                </c:pt>
                <c:pt idx="785">
                  <c:v>351.65600000000001</c:v>
                </c:pt>
                <c:pt idx="786">
                  <c:v>352.642</c:v>
                </c:pt>
                <c:pt idx="787">
                  <c:v>348.17399999999998</c:v>
                </c:pt>
                <c:pt idx="788">
                  <c:v>342.58</c:v>
                </c:pt>
                <c:pt idx="789">
                  <c:v>339.92399999999998</c:v>
                </c:pt>
                <c:pt idx="790">
                  <c:v>341.601</c:v>
                </c:pt>
                <c:pt idx="791">
                  <c:v>332.834</c:v>
                </c:pt>
                <c:pt idx="792">
                  <c:v>328.71600000000001</c:v>
                </c:pt>
                <c:pt idx="793">
                  <c:v>332.03699999999998</c:v>
                </c:pt>
                <c:pt idx="794">
                  <c:v>325.327</c:v>
                </c:pt>
                <c:pt idx="795">
                  <c:v>326.87299999999999</c:v>
                </c:pt>
                <c:pt idx="796">
                  <c:v>325.08300000000003</c:v>
                </c:pt>
                <c:pt idx="797">
                  <c:v>322.59300000000002</c:v>
                </c:pt>
                <c:pt idx="798">
                  <c:v>322.59300000000002</c:v>
                </c:pt>
                <c:pt idx="799">
                  <c:v>322.726</c:v>
                </c:pt>
                <c:pt idx="800">
                  <c:v>320.06099999999998</c:v>
                </c:pt>
                <c:pt idx="801">
                  <c:v>318.01799999999997</c:v>
                </c:pt>
                <c:pt idx="802">
                  <c:v>323.82799999999997</c:v>
                </c:pt>
                <c:pt idx="803">
                  <c:v>317.625</c:v>
                </c:pt>
                <c:pt idx="804">
                  <c:v>318.673</c:v>
                </c:pt>
                <c:pt idx="805">
                  <c:v>318.63900000000001</c:v>
                </c:pt>
                <c:pt idx="806">
                  <c:v>320.14100000000002</c:v>
                </c:pt>
                <c:pt idx="807">
                  <c:v>323.79199999999997</c:v>
                </c:pt>
                <c:pt idx="808">
                  <c:v>324.97699999999998</c:v>
                </c:pt>
                <c:pt idx="809">
                  <c:v>326.09300000000002</c:v>
                </c:pt>
                <c:pt idx="810">
                  <c:v>331.7</c:v>
                </c:pt>
                <c:pt idx="811">
                  <c:v>332.56599999999997</c:v>
                </c:pt>
                <c:pt idx="812">
                  <c:v>333.52699999999999</c:v>
                </c:pt>
                <c:pt idx="813">
                  <c:v>323.52600000000001</c:v>
                </c:pt>
                <c:pt idx="814">
                  <c:v>320.78100000000001</c:v>
                </c:pt>
                <c:pt idx="815">
                  <c:v>319.91899999999998</c:v>
                </c:pt>
                <c:pt idx="816">
                  <c:v>312.88400000000001</c:v>
                </c:pt>
                <c:pt idx="817">
                  <c:v>312.40300000000002</c:v>
                </c:pt>
                <c:pt idx="818">
                  <c:v>314.14499999999998</c:v>
                </c:pt>
                <c:pt idx="819">
                  <c:v>315.839</c:v>
                </c:pt>
                <c:pt idx="820">
                  <c:v>318.154</c:v>
                </c:pt>
                <c:pt idx="821">
                  <c:v>316.68400000000003</c:v>
                </c:pt>
                <c:pt idx="822">
                  <c:v>320.286</c:v>
                </c:pt>
                <c:pt idx="823">
                  <c:v>315.99900000000002</c:v>
                </c:pt>
                <c:pt idx="824">
                  <c:v>318.779</c:v>
                </c:pt>
                <c:pt idx="825">
                  <c:v>321.32</c:v>
                </c:pt>
                <c:pt idx="826">
                  <c:v>318.82</c:v>
                </c:pt>
                <c:pt idx="827">
                  <c:v>318.82</c:v>
                </c:pt>
                <c:pt idx="828">
                  <c:v>310.173</c:v>
                </c:pt>
                <c:pt idx="829">
                  <c:v>313.01900000000001</c:v>
                </c:pt>
                <c:pt idx="830">
                  <c:v>309.09100000000001</c:v>
                </c:pt>
                <c:pt idx="831">
                  <c:v>312.83999999999997</c:v>
                </c:pt>
                <c:pt idx="832">
                  <c:v>307.00799999999998</c:v>
                </c:pt>
                <c:pt idx="833">
                  <c:v>305.25900000000001</c:v>
                </c:pt>
                <c:pt idx="834">
                  <c:v>310.12400000000002</c:v>
                </c:pt>
                <c:pt idx="835">
                  <c:v>294.74299999999999</c:v>
                </c:pt>
                <c:pt idx="836">
                  <c:v>298.60199999999998</c:v>
                </c:pt>
                <c:pt idx="837">
                  <c:v>305.83199999999999</c:v>
                </c:pt>
                <c:pt idx="838">
                  <c:v>312.351</c:v>
                </c:pt>
                <c:pt idx="839">
                  <c:v>320.81599999999997</c:v>
                </c:pt>
                <c:pt idx="840">
                  <c:v>324.51400000000001</c:v>
                </c:pt>
                <c:pt idx="841">
                  <c:v>321.25</c:v>
                </c:pt>
                <c:pt idx="842">
                  <c:v>322.22000000000003</c:v>
                </c:pt>
                <c:pt idx="843">
                  <c:v>322.28100000000001</c:v>
                </c:pt>
                <c:pt idx="844">
                  <c:v>321.19099999999997</c:v>
                </c:pt>
                <c:pt idx="845">
                  <c:v>322.14</c:v>
                </c:pt>
                <c:pt idx="846">
                  <c:v>321.02</c:v>
                </c:pt>
                <c:pt idx="847">
                  <c:v>315.99700000000001</c:v>
                </c:pt>
                <c:pt idx="848">
                  <c:v>317.44600000000003</c:v>
                </c:pt>
                <c:pt idx="849">
                  <c:v>317.16800000000001</c:v>
                </c:pt>
                <c:pt idx="850">
                  <c:v>326.423</c:v>
                </c:pt>
                <c:pt idx="851">
                  <c:v>322.34199999999998</c:v>
                </c:pt>
                <c:pt idx="852">
                  <c:v>318.14299999999997</c:v>
                </c:pt>
                <c:pt idx="853">
                  <c:v>317.88099999999997</c:v>
                </c:pt>
                <c:pt idx="854">
                  <c:v>312.74900000000002</c:v>
                </c:pt>
                <c:pt idx="855">
                  <c:v>312.00099999999998</c:v>
                </c:pt>
                <c:pt idx="856">
                  <c:v>310.85300000000001</c:v>
                </c:pt>
                <c:pt idx="857">
                  <c:v>302.98500000000001</c:v>
                </c:pt>
                <c:pt idx="858">
                  <c:v>305.17399999999998</c:v>
                </c:pt>
                <c:pt idx="859">
                  <c:v>306.45699999999999</c:v>
                </c:pt>
                <c:pt idx="860">
                  <c:v>303.00799999999998</c:v>
                </c:pt>
                <c:pt idx="861">
                  <c:v>295.91199999999998</c:v>
                </c:pt>
                <c:pt idx="862">
                  <c:v>293.029</c:v>
                </c:pt>
                <c:pt idx="863">
                  <c:v>293.52199999999999</c:v>
                </c:pt>
                <c:pt idx="864">
                  <c:v>292.97800000000001</c:v>
                </c:pt>
                <c:pt idx="865">
                  <c:v>292.53699999999998</c:v>
                </c:pt>
                <c:pt idx="866">
                  <c:v>288.553</c:v>
                </c:pt>
                <c:pt idx="867">
                  <c:v>287.98200000000003</c:v>
                </c:pt>
                <c:pt idx="868">
                  <c:v>287.98200000000003</c:v>
                </c:pt>
                <c:pt idx="869">
                  <c:v>282.01499999999999</c:v>
                </c:pt>
                <c:pt idx="870">
                  <c:v>286.70800000000003</c:v>
                </c:pt>
                <c:pt idx="871">
                  <c:v>289.43</c:v>
                </c:pt>
                <c:pt idx="872">
                  <c:v>286.91300000000001</c:v>
                </c:pt>
                <c:pt idx="873">
                  <c:v>298.23</c:v>
                </c:pt>
                <c:pt idx="874">
                  <c:v>300.67</c:v>
                </c:pt>
                <c:pt idx="875">
                  <c:v>306.28199999999998</c:v>
                </c:pt>
                <c:pt idx="876">
                  <c:v>307.30900000000003</c:v>
                </c:pt>
                <c:pt idx="877">
                  <c:v>295.721</c:v>
                </c:pt>
                <c:pt idx="878">
                  <c:v>294.78800000000001</c:v>
                </c:pt>
                <c:pt idx="879">
                  <c:v>297.024</c:v>
                </c:pt>
                <c:pt idx="880">
                  <c:v>304.13799999999998</c:v>
                </c:pt>
                <c:pt idx="881">
                  <c:v>311.077</c:v>
                </c:pt>
                <c:pt idx="882">
                  <c:v>320.09899999999999</c:v>
                </c:pt>
                <c:pt idx="883">
                  <c:v>312.447</c:v>
                </c:pt>
                <c:pt idx="884">
                  <c:v>318.63299999999998</c:v>
                </c:pt>
                <c:pt idx="885">
                  <c:v>317.47300000000001</c:v>
                </c:pt>
                <c:pt idx="886">
                  <c:v>314.54199999999997</c:v>
                </c:pt>
                <c:pt idx="887">
                  <c:v>316.42500000000001</c:v>
                </c:pt>
                <c:pt idx="888">
                  <c:v>321.83999999999997</c:v>
                </c:pt>
                <c:pt idx="889">
                  <c:v>317.12299999999999</c:v>
                </c:pt>
                <c:pt idx="890">
                  <c:v>312.68200000000002</c:v>
                </c:pt>
                <c:pt idx="891">
                  <c:v>313.69900000000001</c:v>
                </c:pt>
                <c:pt idx="892">
                  <c:v>311.58800000000002</c:v>
                </c:pt>
                <c:pt idx="893">
                  <c:v>305.50599999999997</c:v>
                </c:pt>
                <c:pt idx="894">
                  <c:v>311.697</c:v>
                </c:pt>
                <c:pt idx="895">
                  <c:v>315.19</c:v>
                </c:pt>
                <c:pt idx="896">
                  <c:v>313.04300000000001</c:v>
                </c:pt>
                <c:pt idx="897">
                  <c:v>320.09300000000002</c:v>
                </c:pt>
                <c:pt idx="898">
                  <c:v>313.05700000000002</c:v>
                </c:pt>
                <c:pt idx="899">
                  <c:v>312.72199999999998</c:v>
                </c:pt>
                <c:pt idx="900">
                  <c:v>315.15100000000001</c:v>
                </c:pt>
                <c:pt idx="901">
                  <c:v>320.46800000000002</c:v>
                </c:pt>
                <c:pt idx="902">
                  <c:v>322.98</c:v>
                </c:pt>
                <c:pt idx="903">
                  <c:v>319.154</c:v>
                </c:pt>
                <c:pt idx="904">
                  <c:v>321.78500000000003</c:v>
                </c:pt>
                <c:pt idx="905">
                  <c:v>327.35199999999998</c:v>
                </c:pt>
                <c:pt idx="906">
                  <c:v>325.34500000000003</c:v>
                </c:pt>
                <c:pt idx="907">
                  <c:v>323.24</c:v>
                </c:pt>
                <c:pt idx="908">
                  <c:v>322.536</c:v>
                </c:pt>
                <c:pt idx="909">
                  <c:v>330.45299999999997</c:v>
                </c:pt>
                <c:pt idx="910">
                  <c:v>328.08499999999998</c:v>
                </c:pt>
                <c:pt idx="911">
                  <c:v>334.24700000000001</c:v>
                </c:pt>
                <c:pt idx="912">
                  <c:v>336.036</c:v>
                </c:pt>
                <c:pt idx="913">
                  <c:v>329.86</c:v>
                </c:pt>
                <c:pt idx="914">
                  <c:v>336.34199999999998</c:v>
                </c:pt>
                <c:pt idx="915">
                  <c:v>339.29500000000002</c:v>
                </c:pt>
                <c:pt idx="916">
                  <c:v>343.64100000000002</c:v>
                </c:pt>
                <c:pt idx="917">
                  <c:v>363.57400000000001</c:v>
                </c:pt>
                <c:pt idx="918">
                  <c:v>366.721</c:v>
                </c:pt>
                <c:pt idx="919">
                  <c:v>358.56400000000002</c:v>
                </c:pt>
                <c:pt idx="920">
                  <c:v>352.88299999999998</c:v>
                </c:pt>
                <c:pt idx="921">
                  <c:v>348.154</c:v>
                </c:pt>
                <c:pt idx="922">
                  <c:v>352.428</c:v>
                </c:pt>
                <c:pt idx="923">
                  <c:v>354.39</c:v>
                </c:pt>
                <c:pt idx="924">
                  <c:v>359.19400000000002</c:v>
                </c:pt>
                <c:pt idx="925">
                  <c:v>352.75900000000001</c:v>
                </c:pt>
                <c:pt idx="926">
                  <c:v>331.55200000000002</c:v>
                </c:pt>
                <c:pt idx="927">
                  <c:v>331.26799999999997</c:v>
                </c:pt>
                <c:pt idx="928">
                  <c:v>331.73599999999999</c:v>
                </c:pt>
                <c:pt idx="929">
                  <c:v>337.09500000000003</c:v>
                </c:pt>
                <c:pt idx="930">
                  <c:v>336.31400000000002</c:v>
                </c:pt>
                <c:pt idx="931">
                  <c:v>335.27300000000002</c:v>
                </c:pt>
                <c:pt idx="932">
                  <c:v>339.286</c:v>
                </c:pt>
                <c:pt idx="933">
                  <c:v>332.14100000000002</c:v>
                </c:pt>
                <c:pt idx="934">
                  <c:v>336.34800000000001</c:v>
                </c:pt>
                <c:pt idx="935">
                  <c:v>330.93799999999999</c:v>
                </c:pt>
                <c:pt idx="936">
                  <c:v>328.56599999999997</c:v>
                </c:pt>
                <c:pt idx="937">
                  <c:v>325.32</c:v>
                </c:pt>
                <c:pt idx="938">
                  <c:v>324.72300000000001</c:v>
                </c:pt>
                <c:pt idx="939">
                  <c:v>332.42</c:v>
                </c:pt>
                <c:pt idx="940">
                  <c:v>341.399</c:v>
                </c:pt>
                <c:pt idx="941">
                  <c:v>341.59</c:v>
                </c:pt>
                <c:pt idx="942">
                  <c:v>344.68200000000002</c:v>
                </c:pt>
                <c:pt idx="943">
                  <c:v>343.97199999999998</c:v>
                </c:pt>
                <c:pt idx="944">
                  <c:v>350.59500000000003</c:v>
                </c:pt>
                <c:pt idx="945">
                  <c:v>344.64400000000001</c:v>
                </c:pt>
                <c:pt idx="946">
                  <c:v>341.70400000000001</c:v>
                </c:pt>
                <c:pt idx="947">
                  <c:v>343.25299999999999</c:v>
                </c:pt>
                <c:pt idx="948">
                  <c:v>347.976</c:v>
                </c:pt>
                <c:pt idx="949">
                  <c:v>330.31299999999999</c:v>
                </c:pt>
                <c:pt idx="950">
                  <c:v>326.17399999999998</c:v>
                </c:pt>
                <c:pt idx="951">
                  <c:v>326.11200000000002</c:v>
                </c:pt>
                <c:pt idx="952">
                  <c:v>326.48500000000001</c:v>
                </c:pt>
                <c:pt idx="953">
                  <c:v>325.04199999999997</c:v>
                </c:pt>
                <c:pt idx="954">
                  <c:v>327.93099999999998</c:v>
                </c:pt>
                <c:pt idx="955">
                  <c:v>323.11200000000002</c:v>
                </c:pt>
                <c:pt idx="956">
                  <c:v>319.916</c:v>
                </c:pt>
                <c:pt idx="957">
                  <c:v>321.82799999999997</c:v>
                </c:pt>
                <c:pt idx="958">
                  <c:v>319.86599999999999</c:v>
                </c:pt>
                <c:pt idx="959">
                  <c:v>324.94200000000001</c:v>
                </c:pt>
                <c:pt idx="960">
                  <c:v>318.80700000000002</c:v>
                </c:pt>
                <c:pt idx="961">
                  <c:v>316.03300000000002</c:v>
                </c:pt>
                <c:pt idx="962">
                  <c:v>300.90499999999997</c:v>
                </c:pt>
                <c:pt idx="963">
                  <c:v>300.58999999999997</c:v>
                </c:pt>
                <c:pt idx="964">
                  <c:v>301.35300000000001</c:v>
                </c:pt>
                <c:pt idx="965">
                  <c:v>296.584</c:v>
                </c:pt>
                <c:pt idx="966">
                  <c:v>299.334</c:v>
                </c:pt>
                <c:pt idx="967">
                  <c:v>296.28399999999999</c:v>
                </c:pt>
                <c:pt idx="968">
                  <c:v>295.27499999999998</c:v>
                </c:pt>
                <c:pt idx="969">
                  <c:v>302.09800000000001</c:v>
                </c:pt>
                <c:pt idx="970">
                  <c:v>302.93</c:v>
                </c:pt>
                <c:pt idx="971">
                  <c:v>293.93400000000003</c:v>
                </c:pt>
                <c:pt idx="972">
                  <c:v>294.58300000000003</c:v>
                </c:pt>
                <c:pt idx="973">
                  <c:v>284.33300000000003</c:v>
                </c:pt>
                <c:pt idx="974">
                  <c:v>290.16899999999998</c:v>
                </c:pt>
                <c:pt idx="975">
                  <c:v>291.86399999999998</c:v>
                </c:pt>
                <c:pt idx="976">
                  <c:v>297.38499999999999</c:v>
                </c:pt>
                <c:pt idx="977">
                  <c:v>299.42700000000002</c:v>
                </c:pt>
                <c:pt idx="978">
                  <c:v>300.60899999999998</c:v>
                </c:pt>
                <c:pt idx="979">
                  <c:v>305.79899999999998</c:v>
                </c:pt>
                <c:pt idx="980">
                  <c:v>295.83199999999999</c:v>
                </c:pt>
                <c:pt idx="981">
                  <c:v>299.99299999999999</c:v>
                </c:pt>
                <c:pt idx="982">
                  <c:v>294.61399999999998</c:v>
                </c:pt>
                <c:pt idx="983">
                  <c:v>300.697</c:v>
                </c:pt>
                <c:pt idx="984">
                  <c:v>305.18299999999999</c:v>
                </c:pt>
                <c:pt idx="985">
                  <c:v>288.65800000000002</c:v>
                </c:pt>
                <c:pt idx="986">
                  <c:v>296.24599999999998</c:v>
                </c:pt>
                <c:pt idx="987">
                  <c:v>294.37599999999998</c:v>
                </c:pt>
                <c:pt idx="988">
                  <c:v>292.983</c:v>
                </c:pt>
                <c:pt idx="989">
                  <c:v>286.95400000000001</c:v>
                </c:pt>
                <c:pt idx="990">
                  <c:v>290.89800000000002</c:v>
                </c:pt>
                <c:pt idx="991">
                  <c:v>294.47699999999998</c:v>
                </c:pt>
                <c:pt idx="992">
                  <c:v>295.19099999999997</c:v>
                </c:pt>
                <c:pt idx="993">
                  <c:v>296.01</c:v>
                </c:pt>
                <c:pt idx="994">
                  <c:v>301.90600000000001</c:v>
                </c:pt>
                <c:pt idx="995">
                  <c:v>297.03100000000001</c:v>
                </c:pt>
                <c:pt idx="996">
                  <c:v>297.34300000000002</c:v>
                </c:pt>
                <c:pt idx="997">
                  <c:v>294.93099999999998</c:v>
                </c:pt>
                <c:pt idx="998">
                  <c:v>306.637</c:v>
                </c:pt>
                <c:pt idx="999">
                  <c:v>305.94799999999998</c:v>
                </c:pt>
                <c:pt idx="1000">
                  <c:v>317.28300000000002</c:v>
                </c:pt>
                <c:pt idx="1001">
                  <c:v>314.46199999999999</c:v>
                </c:pt>
                <c:pt idx="1002">
                  <c:v>322.60300000000001</c:v>
                </c:pt>
                <c:pt idx="1003">
                  <c:v>320.84899999999999</c:v>
                </c:pt>
                <c:pt idx="1004">
                  <c:v>314.06400000000002</c:v>
                </c:pt>
                <c:pt idx="1005">
                  <c:v>322.43200000000002</c:v>
                </c:pt>
                <c:pt idx="1006">
                  <c:v>318.33199999999999</c:v>
                </c:pt>
                <c:pt idx="1007">
                  <c:v>324.471</c:v>
                </c:pt>
                <c:pt idx="1008">
                  <c:v>318.89800000000002</c:v>
                </c:pt>
                <c:pt idx="1009">
                  <c:v>319.82</c:v>
                </c:pt>
                <c:pt idx="1010">
                  <c:v>313.29399999999998</c:v>
                </c:pt>
                <c:pt idx="1011">
                  <c:v>309.541</c:v>
                </c:pt>
                <c:pt idx="1012">
                  <c:v>298.85199999999998</c:v>
                </c:pt>
                <c:pt idx="1013">
                  <c:v>297.84300000000002</c:v>
                </c:pt>
                <c:pt idx="1014">
                  <c:v>298.71899999999999</c:v>
                </c:pt>
                <c:pt idx="1015">
                  <c:v>287.12799999999999</c:v>
                </c:pt>
                <c:pt idx="1016">
                  <c:v>314.70600000000002</c:v>
                </c:pt>
                <c:pt idx="1017">
                  <c:v>307.76600000000002</c:v>
                </c:pt>
                <c:pt idx="1018">
                  <c:v>300.81200000000001</c:v>
                </c:pt>
                <c:pt idx="1019">
                  <c:v>300.73200000000003</c:v>
                </c:pt>
                <c:pt idx="1020">
                  <c:v>302.84800000000001</c:v>
                </c:pt>
                <c:pt idx="1021">
                  <c:v>301.87</c:v>
                </c:pt>
                <c:pt idx="1022">
                  <c:v>303.25299999999999</c:v>
                </c:pt>
                <c:pt idx="1023">
                  <c:v>311.202</c:v>
                </c:pt>
                <c:pt idx="1024">
                  <c:v>313.26100000000002</c:v>
                </c:pt>
                <c:pt idx="1025">
                  <c:v>310.983</c:v>
                </c:pt>
                <c:pt idx="1026">
                  <c:v>313.68099999999998</c:v>
                </c:pt>
                <c:pt idx="1027">
                  <c:v>309.63499999999999</c:v>
                </c:pt>
                <c:pt idx="1028">
                  <c:v>308.31200000000001</c:v>
                </c:pt>
                <c:pt idx="1029">
                  <c:v>306.71800000000002</c:v>
                </c:pt>
                <c:pt idx="1030">
                  <c:v>303.41199999999998</c:v>
                </c:pt>
                <c:pt idx="1031">
                  <c:v>306.315</c:v>
                </c:pt>
                <c:pt idx="1032">
                  <c:v>299.702</c:v>
                </c:pt>
                <c:pt idx="1033">
                  <c:v>303.28699999999998</c:v>
                </c:pt>
                <c:pt idx="1034">
                  <c:v>299.21899999999999</c:v>
                </c:pt>
                <c:pt idx="1035">
                  <c:v>307.46600000000001</c:v>
                </c:pt>
                <c:pt idx="1036">
                  <c:v>314.50900000000001</c:v>
                </c:pt>
                <c:pt idx="1037">
                  <c:v>309.63299999999998</c:v>
                </c:pt>
                <c:pt idx="1038">
                  <c:v>307.55700000000002</c:v>
                </c:pt>
                <c:pt idx="1039">
                  <c:v>310.29000000000002</c:v>
                </c:pt>
                <c:pt idx="1040">
                  <c:v>306.43700000000001</c:v>
                </c:pt>
                <c:pt idx="1041">
                  <c:v>303.13600000000002</c:v>
                </c:pt>
                <c:pt idx="1042">
                  <c:v>305.363</c:v>
                </c:pt>
                <c:pt idx="1043">
                  <c:v>317.43400000000003</c:v>
                </c:pt>
                <c:pt idx="1044">
                  <c:v>314.26799999999997</c:v>
                </c:pt>
                <c:pt idx="1045">
                  <c:v>316.017</c:v>
                </c:pt>
                <c:pt idx="1046">
                  <c:v>309.86099999999999</c:v>
                </c:pt>
                <c:pt idx="1047">
                  <c:v>310.13499999999999</c:v>
                </c:pt>
                <c:pt idx="1048">
                  <c:v>302.20100000000002</c:v>
                </c:pt>
                <c:pt idx="1049">
                  <c:v>304.10700000000003</c:v>
                </c:pt>
                <c:pt idx="1050">
                  <c:v>306.47399999999999</c:v>
                </c:pt>
                <c:pt idx="1051">
                  <c:v>298.19400000000002</c:v>
                </c:pt>
                <c:pt idx="1052">
                  <c:v>287.65800000000002</c:v>
                </c:pt>
                <c:pt idx="1053">
                  <c:v>287.637</c:v>
                </c:pt>
                <c:pt idx="1054">
                  <c:v>281.58999999999997</c:v>
                </c:pt>
                <c:pt idx="1055">
                  <c:v>270.82499999999999</c:v>
                </c:pt>
                <c:pt idx="1056">
                  <c:v>276.11599999999999</c:v>
                </c:pt>
                <c:pt idx="1057">
                  <c:v>277.38400000000001</c:v>
                </c:pt>
                <c:pt idx="1058">
                  <c:v>267.88400000000001</c:v>
                </c:pt>
                <c:pt idx="1059">
                  <c:v>269.56400000000002</c:v>
                </c:pt>
                <c:pt idx="1060">
                  <c:v>272.80099999999999</c:v>
                </c:pt>
                <c:pt idx="1061">
                  <c:v>280.21899999999999</c:v>
                </c:pt>
                <c:pt idx="1062">
                  <c:v>282.44600000000003</c:v>
                </c:pt>
                <c:pt idx="1063">
                  <c:v>289.846</c:v>
                </c:pt>
                <c:pt idx="1064">
                  <c:v>290.68400000000003</c:v>
                </c:pt>
                <c:pt idx="1065">
                  <c:v>288.77699999999999</c:v>
                </c:pt>
                <c:pt idx="1066">
                  <c:v>287.71100000000001</c:v>
                </c:pt>
                <c:pt idx="1067">
                  <c:v>298.05799999999999</c:v>
                </c:pt>
                <c:pt idx="1068">
                  <c:v>292.91899999999998</c:v>
                </c:pt>
                <c:pt idx="1069">
                  <c:v>289.67399999999998</c:v>
                </c:pt>
                <c:pt idx="1070">
                  <c:v>294.66500000000002</c:v>
                </c:pt>
                <c:pt idx="1071">
                  <c:v>289.78699999999998</c:v>
                </c:pt>
                <c:pt idx="1072">
                  <c:v>304.53699999999998</c:v>
                </c:pt>
                <c:pt idx="1073">
                  <c:v>295.71199999999999</c:v>
                </c:pt>
                <c:pt idx="1074">
                  <c:v>291.98200000000003</c:v>
                </c:pt>
                <c:pt idx="1075">
                  <c:v>295.61500000000001</c:v>
                </c:pt>
                <c:pt idx="1076">
                  <c:v>287.77</c:v>
                </c:pt>
                <c:pt idx="1077">
                  <c:v>287.464</c:v>
                </c:pt>
                <c:pt idx="1078">
                  <c:v>289.24200000000002</c:v>
                </c:pt>
                <c:pt idx="1079">
                  <c:v>294.51</c:v>
                </c:pt>
                <c:pt idx="1080">
                  <c:v>294.02600000000001</c:v>
                </c:pt>
                <c:pt idx="1081">
                  <c:v>296.202</c:v>
                </c:pt>
                <c:pt idx="1082">
                  <c:v>289.91699999999997</c:v>
                </c:pt>
                <c:pt idx="1083">
                  <c:v>293.00700000000001</c:v>
                </c:pt>
                <c:pt idx="1084">
                  <c:v>292.286</c:v>
                </c:pt>
                <c:pt idx="1085">
                  <c:v>292.411</c:v>
                </c:pt>
                <c:pt idx="1086">
                  <c:v>306.83300000000003</c:v>
                </c:pt>
                <c:pt idx="1087">
                  <c:v>308.92700000000002</c:v>
                </c:pt>
                <c:pt idx="1088">
                  <c:v>310.31</c:v>
                </c:pt>
                <c:pt idx="1089">
                  <c:v>312.964</c:v>
                </c:pt>
                <c:pt idx="1090">
                  <c:v>336.06900000000002</c:v>
                </c:pt>
                <c:pt idx="1091">
                  <c:v>343.41</c:v>
                </c:pt>
                <c:pt idx="1092">
                  <c:v>359.80399999999997</c:v>
                </c:pt>
                <c:pt idx="1093">
                  <c:v>356.69400000000002</c:v>
                </c:pt>
                <c:pt idx="1094">
                  <c:v>354.18099999999998</c:v>
                </c:pt>
                <c:pt idx="1095">
                  <c:v>338.11900000000003</c:v>
                </c:pt>
                <c:pt idx="1096">
                  <c:v>334.221</c:v>
                </c:pt>
                <c:pt idx="1097">
                  <c:v>338.49299999999999</c:v>
                </c:pt>
                <c:pt idx="1098">
                  <c:v>337.012</c:v>
                </c:pt>
                <c:pt idx="1099">
                  <c:v>345.21499999999997</c:v>
                </c:pt>
                <c:pt idx="1100">
                  <c:v>339.52699999999999</c:v>
                </c:pt>
                <c:pt idx="1101">
                  <c:v>341.05900000000003</c:v>
                </c:pt>
                <c:pt idx="1102">
                  <c:v>338.25700000000001</c:v>
                </c:pt>
                <c:pt idx="1103">
                  <c:v>326.125</c:v>
                </c:pt>
                <c:pt idx="1104">
                  <c:v>326.05799999999999</c:v>
                </c:pt>
                <c:pt idx="1105">
                  <c:v>330.17700000000002</c:v>
                </c:pt>
                <c:pt idx="1106">
                  <c:v>332.36799999999999</c:v>
                </c:pt>
                <c:pt idx="1107">
                  <c:v>339.48200000000003</c:v>
                </c:pt>
                <c:pt idx="1108">
                  <c:v>344.66500000000002</c:v>
                </c:pt>
                <c:pt idx="1109">
                  <c:v>338.464</c:v>
                </c:pt>
                <c:pt idx="1110">
                  <c:v>333.12599999999998</c:v>
                </c:pt>
                <c:pt idx="1111">
                  <c:v>333.01499999999999</c:v>
                </c:pt>
                <c:pt idx="1112">
                  <c:v>339.875</c:v>
                </c:pt>
                <c:pt idx="1113">
                  <c:v>338.91699999999997</c:v>
                </c:pt>
                <c:pt idx="1114">
                  <c:v>330.35300000000001</c:v>
                </c:pt>
                <c:pt idx="1115">
                  <c:v>326.27300000000002</c:v>
                </c:pt>
                <c:pt idx="1116">
                  <c:v>308.52499999999998</c:v>
                </c:pt>
                <c:pt idx="1117">
                  <c:v>311.017</c:v>
                </c:pt>
                <c:pt idx="1118">
                  <c:v>307.67099999999999</c:v>
                </c:pt>
                <c:pt idx="1119">
                  <c:v>318.63299999999998</c:v>
                </c:pt>
                <c:pt idx="1120">
                  <c:v>316.47199999999998</c:v>
                </c:pt>
                <c:pt idx="1121">
                  <c:v>321.005</c:v>
                </c:pt>
                <c:pt idx="1122">
                  <c:v>315.827</c:v>
                </c:pt>
                <c:pt idx="1123">
                  <c:v>312.25299999999999</c:v>
                </c:pt>
                <c:pt idx="1124">
                  <c:v>318.185</c:v>
                </c:pt>
                <c:pt idx="1125">
                  <c:v>323.22199999999998</c:v>
                </c:pt>
                <c:pt idx="1126">
                  <c:v>317.428</c:v>
                </c:pt>
                <c:pt idx="1127">
                  <c:v>310.55599999999998</c:v>
                </c:pt>
                <c:pt idx="1128">
                  <c:v>314.25700000000001</c:v>
                </c:pt>
                <c:pt idx="1129">
                  <c:v>312.68900000000002</c:v>
                </c:pt>
                <c:pt idx="1130">
                  <c:v>307.21300000000002</c:v>
                </c:pt>
                <c:pt idx="1131">
                  <c:v>266.971</c:v>
                </c:pt>
                <c:pt idx="1132">
                  <c:v>312.30900000000003</c:v>
                </c:pt>
                <c:pt idx="1133">
                  <c:v>309.00400000000002</c:v>
                </c:pt>
                <c:pt idx="1134">
                  <c:v>292.089</c:v>
                </c:pt>
                <c:pt idx="1135">
                  <c:v>289.654</c:v>
                </c:pt>
                <c:pt idx="1136">
                  <c:v>290.47000000000003</c:v>
                </c:pt>
                <c:pt idx="1137">
                  <c:v>293.12400000000002</c:v>
                </c:pt>
                <c:pt idx="1138">
                  <c:v>300.71899999999999</c:v>
                </c:pt>
                <c:pt idx="1139">
                  <c:v>296.40899999999999</c:v>
                </c:pt>
                <c:pt idx="1140">
                  <c:v>296.05200000000002</c:v>
                </c:pt>
                <c:pt idx="1141">
                  <c:v>298.24700000000001</c:v>
                </c:pt>
                <c:pt idx="1142">
                  <c:v>299.33600000000001</c:v>
                </c:pt>
                <c:pt idx="1143">
                  <c:v>301.697</c:v>
                </c:pt>
                <c:pt idx="1144">
                  <c:v>299.65300000000002</c:v>
                </c:pt>
                <c:pt idx="1145">
                  <c:v>302.60700000000003</c:v>
                </c:pt>
                <c:pt idx="1146">
                  <c:v>302.3</c:v>
                </c:pt>
                <c:pt idx="1147">
                  <c:v>308.63799999999998</c:v>
                </c:pt>
                <c:pt idx="1148">
                  <c:v>302.56400000000002</c:v>
                </c:pt>
                <c:pt idx="1149">
                  <c:v>297.834</c:v>
                </c:pt>
                <c:pt idx="1150">
                  <c:v>291.25200000000001</c:v>
                </c:pt>
                <c:pt idx="1151">
                  <c:v>286.54599999999999</c:v>
                </c:pt>
                <c:pt idx="1152">
                  <c:v>276.20600000000002</c:v>
                </c:pt>
                <c:pt idx="1153">
                  <c:v>277.05700000000002</c:v>
                </c:pt>
                <c:pt idx="1154">
                  <c:v>278.68400000000003</c:v>
                </c:pt>
                <c:pt idx="1155">
                  <c:v>285.42399999999998</c:v>
                </c:pt>
                <c:pt idx="1156">
                  <c:v>292.35500000000002</c:v>
                </c:pt>
                <c:pt idx="1157">
                  <c:v>291.43599999999998</c:v>
                </c:pt>
                <c:pt idx="1158">
                  <c:v>292.45</c:v>
                </c:pt>
                <c:pt idx="1159">
                  <c:v>291.43799999999999</c:v>
                </c:pt>
                <c:pt idx="1160">
                  <c:v>293.40100000000001</c:v>
                </c:pt>
                <c:pt idx="1161">
                  <c:v>301.34100000000001</c:v>
                </c:pt>
                <c:pt idx="1162">
                  <c:v>300.00099999999998</c:v>
                </c:pt>
                <c:pt idx="1163">
                  <c:v>296.411</c:v>
                </c:pt>
                <c:pt idx="1164">
                  <c:v>298.50599999999997</c:v>
                </c:pt>
                <c:pt idx="1165">
                  <c:v>296.21100000000001</c:v>
                </c:pt>
                <c:pt idx="1166">
                  <c:v>289.45600000000002</c:v>
                </c:pt>
                <c:pt idx="1167">
                  <c:v>287.97000000000003</c:v>
                </c:pt>
                <c:pt idx="1168">
                  <c:v>286.28300000000002</c:v>
                </c:pt>
                <c:pt idx="1169">
                  <c:v>288.87900000000002</c:v>
                </c:pt>
                <c:pt idx="1170">
                  <c:v>287.755</c:v>
                </c:pt>
                <c:pt idx="1171">
                  <c:v>284.30900000000003</c:v>
                </c:pt>
                <c:pt idx="1172">
                  <c:v>297.95999999999998</c:v>
                </c:pt>
                <c:pt idx="1173">
                  <c:v>293.863</c:v>
                </c:pt>
                <c:pt idx="1174">
                  <c:v>292.05200000000002</c:v>
                </c:pt>
                <c:pt idx="1175">
                  <c:v>289.23399999999998</c:v>
                </c:pt>
                <c:pt idx="1176">
                  <c:v>279.815</c:v>
                </c:pt>
                <c:pt idx="1177">
                  <c:v>279.07100000000003</c:v>
                </c:pt>
                <c:pt idx="1178">
                  <c:v>271.233</c:v>
                </c:pt>
                <c:pt idx="1179">
                  <c:v>263.88799999999998</c:v>
                </c:pt>
                <c:pt idx="1180">
                  <c:v>255.15</c:v>
                </c:pt>
                <c:pt idx="1181">
                  <c:v>247.22499999999999</c:v>
                </c:pt>
                <c:pt idx="1182">
                  <c:v>243.929</c:v>
                </c:pt>
                <c:pt idx="1183">
                  <c:v>239.636</c:v>
                </c:pt>
                <c:pt idx="1184">
                  <c:v>241.21700000000001</c:v>
                </c:pt>
                <c:pt idx="1185">
                  <c:v>241.17599999999999</c:v>
                </c:pt>
                <c:pt idx="1186">
                  <c:v>237.4</c:v>
                </c:pt>
                <c:pt idx="1187">
                  <c:v>241.45500000000001</c:v>
                </c:pt>
                <c:pt idx="1188">
                  <c:v>233.285</c:v>
                </c:pt>
                <c:pt idx="1189">
                  <c:v>240.321</c:v>
                </c:pt>
                <c:pt idx="1190">
                  <c:v>242.59700000000001</c:v>
                </c:pt>
                <c:pt idx="1191">
                  <c:v>240.42599999999999</c:v>
                </c:pt>
                <c:pt idx="1192">
                  <c:v>239.102</c:v>
                </c:pt>
                <c:pt idx="1193">
                  <c:v>239.816</c:v>
                </c:pt>
                <c:pt idx="1194">
                  <c:v>244.38499999999999</c:v>
                </c:pt>
                <c:pt idx="1195">
                  <c:v>250.16200000000001</c:v>
                </c:pt>
                <c:pt idx="1196">
                  <c:v>256.154</c:v>
                </c:pt>
                <c:pt idx="1197">
                  <c:v>254.79499999999999</c:v>
                </c:pt>
                <c:pt idx="1198">
                  <c:v>250.63800000000001</c:v>
                </c:pt>
                <c:pt idx="1199">
                  <c:v>251.23599999999999</c:v>
                </c:pt>
                <c:pt idx="1200">
                  <c:v>250.04</c:v>
                </c:pt>
                <c:pt idx="1201">
                  <c:v>247.928</c:v>
                </c:pt>
                <c:pt idx="1202">
                  <c:v>248.90799999999999</c:v>
                </c:pt>
                <c:pt idx="1203">
                  <c:v>249.24700000000001</c:v>
                </c:pt>
                <c:pt idx="1204">
                  <c:v>242.571</c:v>
                </c:pt>
                <c:pt idx="1205">
                  <c:v>241.15</c:v>
                </c:pt>
                <c:pt idx="1206">
                  <c:v>240.202</c:v>
                </c:pt>
                <c:pt idx="1207">
                  <c:v>243.46799999999999</c:v>
                </c:pt>
                <c:pt idx="1208">
                  <c:v>246.726</c:v>
                </c:pt>
                <c:pt idx="1209">
                  <c:v>246.65199999999999</c:v>
                </c:pt>
                <c:pt idx="1210">
                  <c:v>238.94</c:v>
                </c:pt>
                <c:pt idx="1211">
                  <c:v>236.58199999999999</c:v>
                </c:pt>
                <c:pt idx="1212">
                  <c:v>239.917</c:v>
                </c:pt>
                <c:pt idx="1213">
                  <c:v>237.178</c:v>
                </c:pt>
                <c:pt idx="1214">
                  <c:v>244.262</c:v>
                </c:pt>
                <c:pt idx="1215">
                  <c:v>241.464</c:v>
                </c:pt>
                <c:pt idx="1216">
                  <c:v>238.10499999999999</c:v>
                </c:pt>
                <c:pt idx="1217">
                  <c:v>236.75800000000001</c:v>
                </c:pt>
                <c:pt idx="1218">
                  <c:v>237.751</c:v>
                </c:pt>
                <c:pt idx="1219">
                  <c:v>236.102</c:v>
                </c:pt>
                <c:pt idx="1220">
                  <c:v>236.96799999999999</c:v>
                </c:pt>
                <c:pt idx="1221">
                  <c:v>251.09399999999999</c:v>
                </c:pt>
                <c:pt idx="1222">
                  <c:v>250.87299999999999</c:v>
                </c:pt>
                <c:pt idx="1223">
                  <c:v>250.364</c:v>
                </c:pt>
                <c:pt idx="1224">
                  <c:v>255.34100000000001</c:v>
                </c:pt>
                <c:pt idx="1225">
                  <c:v>251.16499999999999</c:v>
                </c:pt>
                <c:pt idx="1226">
                  <c:v>252.26900000000001</c:v>
                </c:pt>
                <c:pt idx="1227">
                  <c:v>238.90299999999999</c:v>
                </c:pt>
                <c:pt idx="1228">
                  <c:v>236.85499999999999</c:v>
                </c:pt>
                <c:pt idx="1229">
                  <c:v>228.685</c:v>
                </c:pt>
                <c:pt idx="1230">
                  <c:v>225.923</c:v>
                </c:pt>
                <c:pt idx="1231">
                  <c:v>223.691</c:v>
                </c:pt>
                <c:pt idx="1232">
                  <c:v>223.65899999999999</c:v>
                </c:pt>
                <c:pt idx="1233">
                  <c:v>208.47499999999999</c:v>
                </c:pt>
                <c:pt idx="1234">
                  <c:v>209.76499999999999</c:v>
                </c:pt>
                <c:pt idx="1235">
                  <c:v>211.08</c:v>
                </c:pt>
                <c:pt idx="1236">
                  <c:v>205.96899999999999</c:v>
                </c:pt>
                <c:pt idx="1237">
                  <c:v>209.39500000000001</c:v>
                </c:pt>
                <c:pt idx="1238">
                  <c:v>206.393</c:v>
                </c:pt>
                <c:pt idx="1239">
                  <c:v>211.631</c:v>
                </c:pt>
                <c:pt idx="1240">
                  <c:v>211.33199999999999</c:v>
                </c:pt>
                <c:pt idx="1241">
                  <c:v>214.31200000000001</c:v>
                </c:pt>
                <c:pt idx="1242">
                  <c:v>216.184</c:v>
                </c:pt>
                <c:pt idx="1243">
                  <c:v>215.88800000000001</c:v>
                </c:pt>
                <c:pt idx="1244">
                  <c:v>216.95699999999999</c:v>
                </c:pt>
                <c:pt idx="1245">
                  <c:v>217.232</c:v>
                </c:pt>
                <c:pt idx="1246">
                  <c:v>223.87299999999999</c:v>
                </c:pt>
                <c:pt idx="1247">
                  <c:v>219.56100000000001</c:v>
                </c:pt>
                <c:pt idx="1248">
                  <c:v>227.95500000000001</c:v>
                </c:pt>
                <c:pt idx="1249">
                  <c:v>227.43899999999999</c:v>
                </c:pt>
                <c:pt idx="1250">
                  <c:v>231.88</c:v>
                </c:pt>
                <c:pt idx="1251">
                  <c:v>234.83500000000001</c:v>
                </c:pt>
                <c:pt idx="1252">
                  <c:v>229.316</c:v>
                </c:pt>
                <c:pt idx="1253">
                  <c:v>231.74199999999999</c:v>
                </c:pt>
                <c:pt idx="1254">
                  <c:v>227.59100000000001</c:v>
                </c:pt>
                <c:pt idx="1255">
                  <c:v>228.81899999999999</c:v>
                </c:pt>
                <c:pt idx="1256">
                  <c:v>228.84899999999999</c:v>
                </c:pt>
                <c:pt idx="1257">
                  <c:v>229.755</c:v>
                </c:pt>
                <c:pt idx="1258">
                  <c:v>223.48599999999999</c:v>
                </c:pt>
                <c:pt idx="1259">
                  <c:v>221.63499999999999</c:v>
                </c:pt>
                <c:pt idx="1260">
                  <c:v>219.9</c:v>
                </c:pt>
                <c:pt idx="1261">
                  <c:v>223.05699999999999</c:v>
                </c:pt>
                <c:pt idx="1262">
                  <c:v>223.11099999999999</c:v>
                </c:pt>
                <c:pt idx="1263">
                  <c:v>228.84899999999999</c:v>
                </c:pt>
                <c:pt idx="1264">
                  <c:v>229.755</c:v>
                </c:pt>
                <c:pt idx="1265">
                  <c:v>223.48599999999999</c:v>
                </c:pt>
                <c:pt idx="1266">
                  <c:v>221.63499999999999</c:v>
                </c:pt>
                <c:pt idx="1267">
                  <c:v>219.9</c:v>
                </c:pt>
                <c:pt idx="1268">
                  <c:v>223.05699999999999</c:v>
                </c:pt>
                <c:pt idx="1269">
                  <c:v>223.11099999999999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01386456"/>
        <c:axId val="501388808"/>
      </c:barChart>
      <c:lineChart>
        <c:grouping val="standard"/>
        <c:varyColors val="0"/>
        <c:ser>
          <c:idx val="0"/>
          <c:order val="0"/>
          <c:tx>
            <c:strRef>
              <c:f>'Գծապատկեր 3.Դ.6'!$B$1</c:f>
              <c:strCache>
                <c:ptCount val="1"/>
                <c:pt idx="0">
                  <c:v>Եվրոբոնդերի եկամտաբերություն</c:v>
                </c:pt>
              </c:strCache>
            </c:strRef>
          </c:tx>
          <c:spPr>
            <a:ln w="19050" cap="rnd">
              <a:solidFill>
                <a:srgbClr val="00163B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3.Դ.6'!$A$2:$A$1271</c:f>
              <c:numCache>
                <c:formatCode>m/d/yyyy</c:formatCode>
                <c:ptCount val="1270"/>
                <c:pt idx="0">
                  <c:v>44223</c:v>
                </c:pt>
                <c:pt idx="1">
                  <c:v>44224</c:v>
                </c:pt>
                <c:pt idx="2">
                  <c:v>44225</c:v>
                </c:pt>
                <c:pt idx="3">
                  <c:v>44228</c:v>
                </c:pt>
                <c:pt idx="4">
                  <c:v>44229</c:v>
                </c:pt>
                <c:pt idx="5">
                  <c:v>44230</c:v>
                </c:pt>
                <c:pt idx="6">
                  <c:v>44231</c:v>
                </c:pt>
                <c:pt idx="7">
                  <c:v>44232</c:v>
                </c:pt>
                <c:pt idx="8">
                  <c:v>44235</c:v>
                </c:pt>
                <c:pt idx="9">
                  <c:v>44236</c:v>
                </c:pt>
                <c:pt idx="10">
                  <c:v>44237</c:v>
                </c:pt>
                <c:pt idx="11">
                  <c:v>44238</c:v>
                </c:pt>
                <c:pt idx="12">
                  <c:v>44239</c:v>
                </c:pt>
                <c:pt idx="13">
                  <c:v>44242</c:v>
                </c:pt>
                <c:pt idx="14">
                  <c:v>44243</c:v>
                </c:pt>
                <c:pt idx="15">
                  <c:v>44244</c:v>
                </c:pt>
                <c:pt idx="16">
                  <c:v>44245</c:v>
                </c:pt>
                <c:pt idx="17">
                  <c:v>44246</c:v>
                </c:pt>
                <c:pt idx="18">
                  <c:v>44249</c:v>
                </c:pt>
                <c:pt idx="19">
                  <c:v>44250</c:v>
                </c:pt>
                <c:pt idx="20">
                  <c:v>44251</c:v>
                </c:pt>
                <c:pt idx="21">
                  <c:v>44252</c:v>
                </c:pt>
                <c:pt idx="22">
                  <c:v>44253</c:v>
                </c:pt>
                <c:pt idx="23">
                  <c:v>44256</c:v>
                </c:pt>
                <c:pt idx="24">
                  <c:v>44257</c:v>
                </c:pt>
                <c:pt idx="25">
                  <c:v>44258</c:v>
                </c:pt>
                <c:pt idx="26">
                  <c:v>44259</c:v>
                </c:pt>
                <c:pt idx="27">
                  <c:v>44260</c:v>
                </c:pt>
                <c:pt idx="28">
                  <c:v>44263</c:v>
                </c:pt>
                <c:pt idx="29">
                  <c:v>44264</c:v>
                </c:pt>
                <c:pt idx="30">
                  <c:v>44265</c:v>
                </c:pt>
                <c:pt idx="31">
                  <c:v>44266</c:v>
                </c:pt>
                <c:pt idx="32">
                  <c:v>44267</c:v>
                </c:pt>
                <c:pt idx="33">
                  <c:v>44270</c:v>
                </c:pt>
                <c:pt idx="34">
                  <c:v>44271</c:v>
                </c:pt>
                <c:pt idx="35">
                  <c:v>44272</c:v>
                </c:pt>
                <c:pt idx="36">
                  <c:v>44273</c:v>
                </c:pt>
                <c:pt idx="37">
                  <c:v>44274</c:v>
                </c:pt>
                <c:pt idx="38">
                  <c:v>44277</c:v>
                </c:pt>
                <c:pt idx="39">
                  <c:v>44278</c:v>
                </c:pt>
                <c:pt idx="40">
                  <c:v>44279</c:v>
                </c:pt>
                <c:pt idx="41">
                  <c:v>44280</c:v>
                </c:pt>
                <c:pt idx="42">
                  <c:v>44281</c:v>
                </c:pt>
                <c:pt idx="43">
                  <c:v>44284</c:v>
                </c:pt>
                <c:pt idx="44">
                  <c:v>44285</c:v>
                </c:pt>
                <c:pt idx="45">
                  <c:v>44286</c:v>
                </c:pt>
                <c:pt idx="46">
                  <c:v>44287</c:v>
                </c:pt>
                <c:pt idx="47">
                  <c:v>44288</c:v>
                </c:pt>
                <c:pt idx="48">
                  <c:v>44291</c:v>
                </c:pt>
                <c:pt idx="49">
                  <c:v>44292</c:v>
                </c:pt>
                <c:pt idx="50">
                  <c:v>44293</c:v>
                </c:pt>
                <c:pt idx="51">
                  <c:v>44294</c:v>
                </c:pt>
                <c:pt idx="52">
                  <c:v>44295</c:v>
                </c:pt>
                <c:pt idx="53">
                  <c:v>44298</c:v>
                </c:pt>
                <c:pt idx="54">
                  <c:v>44299</c:v>
                </c:pt>
                <c:pt idx="55">
                  <c:v>44300</c:v>
                </c:pt>
                <c:pt idx="56">
                  <c:v>44301</c:v>
                </c:pt>
                <c:pt idx="57">
                  <c:v>44302</c:v>
                </c:pt>
                <c:pt idx="58">
                  <c:v>44305</c:v>
                </c:pt>
                <c:pt idx="59">
                  <c:v>44306</c:v>
                </c:pt>
                <c:pt idx="60">
                  <c:v>44307</c:v>
                </c:pt>
                <c:pt idx="61">
                  <c:v>44308</c:v>
                </c:pt>
                <c:pt idx="62">
                  <c:v>44309</c:v>
                </c:pt>
                <c:pt idx="63">
                  <c:v>44312</c:v>
                </c:pt>
                <c:pt idx="64">
                  <c:v>44313</c:v>
                </c:pt>
                <c:pt idx="65">
                  <c:v>44314</c:v>
                </c:pt>
                <c:pt idx="66">
                  <c:v>44315</c:v>
                </c:pt>
                <c:pt idx="67">
                  <c:v>44316</c:v>
                </c:pt>
                <c:pt idx="68">
                  <c:v>44319</c:v>
                </c:pt>
                <c:pt idx="69">
                  <c:v>44320</c:v>
                </c:pt>
                <c:pt idx="70">
                  <c:v>44321</c:v>
                </c:pt>
                <c:pt idx="71">
                  <c:v>44322</c:v>
                </c:pt>
                <c:pt idx="72">
                  <c:v>44323</c:v>
                </c:pt>
                <c:pt idx="73">
                  <c:v>44326</c:v>
                </c:pt>
                <c:pt idx="74">
                  <c:v>44327</c:v>
                </c:pt>
                <c:pt idx="75">
                  <c:v>44328</c:v>
                </c:pt>
                <c:pt idx="76">
                  <c:v>44329</c:v>
                </c:pt>
                <c:pt idx="77">
                  <c:v>44330</c:v>
                </c:pt>
                <c:pt idx="78">
                  <c:v>44333</c:v>
                </c:pt>
                <c:pt idx="79">
                  <c:v>44334</c:v>
                </c:pt>
                <c:pt idx="80">
                  <c:v>44335</c:v>
                </c:pt>
                <c:pt idx="81">
                  <c:v>44336</c:v>
                </c:pt>
                <c:pt idx="82">
                  <c:v>44337</c:v>
                </c:pt>
                <c:pt idx="83">
                  <c:v>44340</c:v>
                </c:pt>
                <c:pt idx="84">
                  <c:v>44341</c:v>
                </c:pt>
                <c:pt idx="85">
                  <c:v>44342</c:v>
                </c:pt>
                <c:pt idx="86">
                  <c:v>44343</c:v>
                </c:pt>
                <c:pt idx="87">
                  <c:v>44344</c:v>
                </c:pt>
                <c:pt idx="88">
                  <c:v>44347</c:v>
                </c:pt>
                <c:pt idx="89">
                  <c:v>44348</c:v>
                </c:pt>
                <c:pt idx="90">
                  <c:v>44349</c:v>
                </c:pt>
                <c:pt idx="91">
                  <c:v>44350</c:v>
                </c:pt>
                <c:pt idx="92">
                  <c:v>44351</c:v>
                </c:pt>
                <c:pt idx="93">
                  <c:v>44354</c:v>
                </c:pt>
                <c:pt idx="94">
                  <c:v>44355</c:v>
                </c:pt>
                <c:pt idx="95">
                  <c:v>44356</c:v>
                </c:pt>
                <c:pt idx="96">
                  <c:v>44357</c:v>
                </c:pt>
                <c:pt idx="97">
                  <c:v>44358</c:v>
                </c:pt>
                <c:pt idx="98">
                  <c:v>44361</c:v>
                </c:pt>
                <c:pt idx="99">
                  <c:v>44362</c:v>
                </c:pt>
                <c:pt idx="100">
                  <c:v>44363</c:v>
                </c:pt>
                <c:pt idx="101">
                  <c:v>44364</c:v>
                </c:pt>
                <c:pt idx="102">
                  <c:v>44365</c:v>
                </c:pt>
                <c:pt idx="103">
                  <c:v>44368</c:v>
                </c:pt>
                <c:pt idx="104">
                  <c:v>44369</c:v>
                </c:pt>
                <c:pt idx="105">
                  <c:v>44370</c:v>
                </c:pt>
                <c:pt idx="106">
                  <c:v>44371</c:v>
                </c:pt>
                <c:pt idx="107">
                  <c:v>44372</c:v>
                </c:pt>
                <c:pt idx="108">
                  <c:v>44375</c:v>
                </c:pt>
                <c:pt idx="109">
                  <c:v>44376</c:v>
                </c:pt>
                <c:pt idx="110">
                  <c:v>44377</c:v>
                </c:pt>
                <c:pt idx="111">
                  <c:v>44378</c:v>
                </c:pt>
                <c:pt idx="112">
                  <c:v>44379</c:v>
                </c:pt>
                <c:pt idx="113">
                  <c:v>44382</c:v>
                </c:pt>
                <c:pt idx="114">
                  <c:v>44383</c:v>
                </c:pt>
                <c:pt idx="115">
                  <c:v>44384</c:v>
                </c:pt>
                <c:pt idx="116">
                  <c:v>44385</c:v>
                </c:pt>
                <c:pt idx="117">
                  <c:v>44386</c:v>
                </c:pt>
                <c:pt idx="118">
                  <c:v>44389</c:v>
                </c:pt>
                <c:pt idx="119">
                  <c:v>44390</c:v>
                </c:pt>
                <c:pt idx="120">
                  <c:v>44391</c:v>
                </c:pt>
                <c:pt idx="121">
                  <c:v>44392</c:v>
                </c:pt>
                <c:pt idx="122">
                  <c:v>44393</c:v>
                </c:pt>
                <c:pt idx="123">
                  <c:v>44396</c:v>
                </c:pt>
                <c:pt idx="124">
                  <c:v>44397</c:v>
                </c:pt>
                <c:pt idx="125">
                  <c:v>44398</c:v>
                </c:pt>
                <c:pt idx="126">
                  <c:v>44399</c:v>
                </c:pt>
                <c:pt idx="127">
                  <c:v>44400</c:v>
                </c:pt>
                <c:pt idx="128">
                  <c:v>44403</c:v>
                </c:pt>
                <c:pt idx="129">
                  <c:v>44404</c:v>
                </c:pt>
                <c:pt idx="130">
                  <c:v>44405</c:v>
                </c:pt>
                <c:pt idx="131">
                  <c:v>44406</c:v>
                </c:pt>
                <c:pt idx="132">
                  <c:v>44407</c:v>
                </c:pt>
                <c:pt idx="133">
                  <c:v>44410</c:v>
                </c:pt>
                <c:pt idx="134">
                  <c:v>44411</c:v>
                </c:pt>
                <c:pt idx="135">
                  <c:v>44412</c:v>
                </c:pt>
                <c:pt idx="136">
                  <c:v>44413</c:v>
                </c:pt>
                <c:pt idx="137">
                  <c:v>44414</c:v>
                </c:pt>
                <c:pt idx="138">
                  <c:v>44417</c:v>
                </c:pt>
                <c:pt idx="139">
                  <c:v>44418</c:v>
                </c:pt>
                <c:pt idx="140">
                  <c:v>44419</c:v>
                </c:pt>
                <c:pt idx="141">
                  <c:v>44420</c:v>
                </c:pt>
                <c:pt idx="142">
                  <c:v>44421</c:v>
                </c:pt>
                <c:pt idx="143">
                  <c:v>44424</c:v>
                </c:pt>
                <c:pt idx="144">
                  <c:v>44425</c:v>
                </c:pt>
                <c:pt idx="145">
                  <c:v>44426</c:v>
                </c:pt>
                <c:pt idx="146">
                  <c:v>44427</c:v>
                </c:pt>
                <c:pt idx="147">
                  <c:v>44428</c:v>
                </c:pt>
                <c:pt idx="148">
                  <c:v>44431</c:v>
                </c:pt>
                <c:pt idx="149">
                  <c:v>44432</c:v>
                </c:pt>
                <c:pt idx="150">
                  <c:v>44433</c:v>
                </c:pt>
                <c:pt idx="151">
                  <c:v>44434</c:v>
                </c:pt>
                <c:pt idx="152">
                  <c:v>44435</c:v>
                </c:pt>
                <c:pt idx="153">
                  <c:v>44438</c:v>
                </c:pt>
                <c:pt idx="154">
                  <c:v>44439</c:v>
                </c:pt>
                <c:pt idx="155">
                  <c:v>44440</c:v>
                </c:pt>
                <c:pt idx="156">
                  <c:v>44441</c:v>
                </c:pt>
                <c:pt idx="157">
                  <c:v>44442</c:v>
                </c:pt>
                <c:pt idx="158">
                  <c:v>44445</c:v>
                </c:pt>
                <c:pt idx="159">
                  <c:v>44446</c:v>
                </c:pt>
                <c:pt idx="160">
                  <c:v>44447</c:v>
                </c:pt>
                <c:pt idx="161">
                  <c:v>44448</c:v>
                </c:pt>
                <c:pt idx="162">
                  <c:v>44449</c:v>
                </c:pt>
                <c:pt idx="163">
                  <c:v>44452</c:v>
                </c:pt>
                <c:pt idx="164">
                  <c:v>44453</c:v>
                </c:pt>
                <c:pt idx="165">
                  <c:v>44454</c:v>
                </c:pt>
                <c:pt idx="166">
                  <c:v>44455</c:v>
                </c:pt>
                <c:pt idx="167">
                  <c:v>44456</c:v>
                </c:pt>
                <c:pt idx="168">
                  <c:v>44459</c:v>
                </c:pt>
                <c:pt idx="169">
                  <c:v>44460</c:v>
                </c:pt>
                <c:pt idx="170">
                  <c:v>44461</c:v>
                </c:pt>
                <c:pt idx="171">
                  <c:v>44462</c:v>
                </c:pt>
                <c:pt idx="172">
                  <c:v>44463</c:v>
                </c:pt>
                <c:pt idx="173">
                  <c:v>44466</c:v>
                </c:pt>
                <c:pt idx="174">
                  <c:v>44467</c:v>
                </c:pt>
                <c:pt idx="175">
                  <c:v>44468</c:v>
                </c:pt>
                <c:pt idx="176">
                  <c:v>44469</c:v>
                </c:pt>
                <c:pt idx="177">
                  <c:v>44470</c:v>
                </c:pt>
                <c:pt idx="178">
                  <c:v>44473</c:v>
                </c:pt>
                <c:pt idx="179">
                  <c:v>44474</c:v>
                </c:pt>
                <c:pt idx="180">
                  <c:v>44475</c:v>
                </c:pt>
                <c:pt idx="181">
                  <c:v>44476</c:v>
                </c:pt>
                <c:pt idx="182">
                  <c:v>44477</c:v>
                </c:pt>
                <c:pt idx="183">
                  <c:v>44480</c:v>
                </c:pt>
                <c:pt idx="184">
                  <c:v>44481</c:v>
                </c:pt>
                <c:pt idx="185">
                  <c:v>44482</c:v>
                </c:pt>
                <c:pt idx="186">
                  <c:v>44483</c:v>
                </c:pt>
                <c:pt idx="187">
                  <c:v>44484</c:v>
                </c:pt>
                <c:pt idx="188">
                  <c:v>44487</c:v>
                </c:pt>
                <c:pt idx="189">
                  <c:v>44488</c:v>
                </c:pt>
                <c:pt idx="190">
                  <c:v>44489</c:v>
                </c:pt>
                <c:pt idx="191">
                  <c:v>44490</c:v>
                </c:pt>
                <c:pt idx="192">
                  <c:v>44491</c:v>
                </c:pt>
                <c:pt idx="193">
                  <c:v>44494</c:v>
                </c:pt>
                <c:pt idx="194">
                  <c:v>44495</c:v>
                </c:pt>
                <c:pt idx="195">
                  <c:v>44496</c:v>
                </c:pt>
                <c:pt idx="196">
                  <c:v>44497</c:v>
                </c:pt>
                <c:pt idx="197">
                  <c:v>44498</c:v>
                </c:pt>
                <c:pt idx="198">
                  <c:v>44501</c:v>
                </c:pt>
                <c:pt idx="199">
                  <c:v>44502</c:v>
                </c:pt>
                <c:pt idx="200">
                  <c:v>44503</c:v>
                </c:pt>
                <c:pt idx="201">
                  <c:v>44504</c:v>
                </c:pt>
                <c:pt idx="202">
                  <c:v>44505</c:v>
                </c:pt>
                <c:pt idx="203">
                  <c:v>44508</c:v>
                </c:pt>
                <c:pt idx="204">
                  <c:v>44509</c:v>
                </c:pt>
                <c:pt idx="205">
                  <c:v>44510</c:v>
                </c:pt>
                <c:pt idx="206">
                  <c:v>44511</c:v>
                </c:pt>
                <c:pt idx="207">
                  <c:v>44512</c:v>
                </c:pt>
                <c:pt idx="208">
                  <c:v>44515</c:v>
                </c:pt>
                <c:pt idx="209">
                  <c:v>44516</c:v>
                </c:pt>
                <c:pt idx="210">
                  <c:v>44517</c:v>
                </c:pt>
                <c:pt idx="211">
                  <c:v>44518</c:v>
                </c:pt>
                <c:pt idx="212">
                  <c:v>44519</c:v>
                </c:pt>
                <c:pt idx="213">
                  <c:v>44522</c:v>
                </c:pt>
                <c:pt idx="214">
                  <c:v>44523</c:v>
                </c:pt>
                <c:pt idx="215">
                  <c:v>44524</c:v>
                </c:pt>
                <c:pt idx="216">
                  <c:v>44525</c:v>
                </c:pt>
                <c:pt idx="217">
                  <c:v>44526</c:v>
                </c:pt>
                <c:pt idx="218">
                  <c:v>44529</c:v>
                </c:pt>
                <c:pt idx="219">
                  <c:v>44530</c:v>
                </c:pt>
                <c:pt idx="220">
                  <c:v>44531</c:v>
                </c:pt>
                <c:pt idx="221">
                  <c:v>44532</c:v>
                </c:pt>
                <c:pt idx="222">
                  <c:v>44533</c:v>
                </c:pt>
                <c:pt idx="223">
                  <c:v>44536</c:v>
                </c:pt>
                <c:pt idx="224">
                  <c:v>44537</c:v>
                </c:pt>
                <c:pt idx="225">
                  <c:v>44538</c:v>
                </c:pt>
                <c:pt idx="226">
                  <c:v>44539</c:v>
                </c:pt>
                <c:pt idx="227">
                  <c:v>44540</c:v>
                </c:pt>
                <c:pt idx="228">
                  <c:v>44543</c:v>
                </c:pt>
                <c:pt idx="229">
                  <c:v>44544</c:v>
                </c:pt>
                <c:pt idx="230">
                  <c:v>44545</c:v>
                </c:pt>
                <c:pt idx="231">
                  <c:v>44546</c:v>
                </c:pt>
                <c:pt idx="232">
                  <c:v>44547</c:v>
                </c:pt>
                <c:pt idx="233">
                  <c:v>44550</c:v>
                </c:pt>
                <c:pt idx="234">
                  <c:v>44551</c:v>
                </c:pt>
                <c:pt idx="235">
                  <c:v>44552</c:v>
                </c:pt>
                <c:pt idx="236">
                  <c:v>44553</c:v>
                </c:pt>
                <c:pt idx="237">
                  <c:v>44554</c:v>
                </c:pt>
                <c:pt idx="238">
                  <c:v>44557</c:v>
                </c:pt>
                <c:pt idx="239">
                  <c:v>44558</c:v>
                </c:pt>
                <c:pt idx="240">
                  <c:v>44559</c:v>
                </c:pt>
                <c:pt idx="241">
                  <c:v>44560</c:v>
                </c:pt>
                <c:pt idx="242">
                  <c:v>44561</c:v>
                </c:pt>
                <c:pt idx="243">
                  <c:v>44564</c:v>
                </c:pt>
                <c:pt idx="244">
                  <c:v>44565</c:v>
                </c:pt>
                <c:pt idx="245">
                  <c:v>44566</c:v>
                </c:pt>
                <c:pt idx="246">
                  <c:v>44567</c:v>
                </c:pt>
                <c:pt idx="247">
                  <c:v>44568</c:v>
                </c:pt>
                <c:pt idx="248">
                  <c:v>44571</c:v>
                </c:pt>
                <c:pt idx="249">
                  <c:v>44572</c:v>
                </c:pt>
                <c:pt idx="250">
                  <c:v>44573</c:v>
                </c:pt>
                <c:pt idx="251">
                  <c:v>44574</c:v>
                </c:pt>
                <c:pt idx="252">
                  <c:v>44575</c:v>
                </c:pt>
                <c:pt idx="253">
                  <c:v>44578</c:v>
                </c:pt>
                <c:pt idx="254">
                  <c:v>44579</c:v>
                </c:pt>
                <c:pt idx="255">
                  <c:v>44580</c:v>
                </c:pt>
                <c:pt idx="256">
                  <c:v>44581</c:v>
                </c:pt>
                <c:pt idx="257">
                  <c:v>44582</c:v>
                </c:pt>
                <c:pt idx="258">
                  <c:v>44585</c:v>
                </c:pt>
                <c:pt idx="259">
                  <c:v>44586</c:v>
                </c:pt>
                <c:pt idx="260">
                  <c:v>44587</c:v>
                </c:pt>
                <c:pt idx="261">
                  <c:v>44588</c:v>
                </c:pt>
                <c:pt idx="262">
                  <c:v>44589</c:v>
                </c:pt>
                <c:pt idx="263">
                  <c:v>44592</c:v>
                </c:pt>
                <c:pt idx="264">
                  <c:v>44593</c:v>
                </c:pt>
                <c:pt idx="265">
                  <c:v>44594</c:v>
                </c:pt>
                <c:pt idx="266">
                  <c:v>44595</c:v>
                </c:pt>
                <c:pt idx="267">
                  <c:v>44596</c:v>
                </c:pt>
                <c:pt idx="268">
                  <c:v>44599</c:v>
                </c:pt>
                <c:pt idx="269">
                  <c:v>44600</c:v>
                </c:pt>
                <c:pt idx="270">
                  <c:v>44601</c:v>
                </c:pt>
                <c:pt idx="271">
                  <c:v>44602</c:v>
                </c:pt>
                <c:pt idx="272">
                  <c:v>44603</c:v>
                </c:pt>
                <c:pt idx="273">
                  <c:v>44606</c:v>
                </c:pt>
                <c:pt idx="274">
                  <c:v>44607</c:v>
                </c:pt>
                <c:pt idx="275">
                  <c:v>44608</c:v>
                </c:pt>
                <c:pt idx="276">
                  <c:v>44609</c:v>
                </c:pt>
                <c:pt idx="277">
                  <c:v>44610</c:v>
                </c:pt>
                <c:pt idx="278">
                  <c:v>44613</c:v>
                </c:pt>
                <c:pt idx="279">
                  <c:v>44614</c:v>
                </c:pt>
                <c:pt idx="280">
                  <c:v>44615</c:v>
                </c:pt>
                <c:pt idx="281">
                  <c:v>44616</c:v>
                </c:pt>
                <c:pt idx="282">
                  <c:v>44617</c:v>
                </c:pt>
                <c:pt idx="283">
                  <c:v>44620</c:v>
                </c:pt>
                <c:pt idx="284">
                  <c:v>44620</c:v>
                </c:pt>
                <c:pt idx="285">
                  <c:v>44621</c:v>
                </c:pt>
                <c:pt idx="286">
                  <c:v>44622</c:v>
                </c:pt>
                <c:pt idx="287">
                  <c:v>44623</c:v>
                </c:pt>
                <c:pt idx="288">
                  <c:v>44624</c:v>
                </c:pt>
                <c:pt idx="289">
                  <c:v>44627</c:v>
                </c:pt>
                <c:pt idx="290">
                  <c:v>44628</c:v>
                </c:pt>
                <c:pt idx="291">
                  <c:v>44629</c:v>
                </c:pt>
                <c:pt idx="292">
                  <c:v>44630</c:v>
                </c:pt>
                <c:pt idx="293">
                  <c:v>44631</c:v>
                </c:pt>
                <c:pt idx="294">
                  <c:v>44634</c:v>
                </c:pt>
                <c:pt idx="295">
                  <c:v>44635</c:v>
                </c:pt>
                <c:pt idx="296">
                  <c:v>44636</c:v>
                </c:pt>
                <c:pt idx="297">
                  <c:v>44637</c:v>
                </c:pt>
                <c:pt idx="298">
                  <c:v>44638</c:v>
                </c:pt>
                <c:pt idx="299">
                  <c:v>44641</c:v>
                </c:pt>
                <c:pt idx="300">
                  <c:v>44642</c:v>
                </c:pt>
                <c:pt idx="301">
                  <c:v>44643</c:v>
                </c:pt>
                <c:pt idx="302">
                  <c:v>44644</c:v>
                </c:pt>
                <c:pt idx="303">
                  <c:v>44645</c:v>
                </c:pt>
                <c:pt idx="304">
                  <c:v>44648</c:v>
                </c:pt>
                <c:pt idx="305">
                  <c:v>44649</c:v>
                </c:pt>
                <c:pt idx="306">
                  <c:v>44650</c:v>
                </c:pt>
                <c:pt idx="307">
                  <c:v>44651</c:v>
                </c:pt>
                <c:pt idx="308">
                  <c:v>44652</c:v>
                </c:pt>
                <c:pt idx="309">
                  <c:v>44655</c:v>
                </c:pt>
                <c:pt idx="310">
                  <c:v>44656</c:v>
                </c:pt>
                <c:pt idx="311">
                  <c:v>44657</c:v>
                </c:pt>
                <c:pt idx="312">
                  <c:v>44658</c:v>
                </c:pt>
                <c:pt idx="313">
                  <c:v>44659</c:v>
                </c:pt>
                <c:pt idx="314">
                  <c:v>44662</c:v>
                </c:pt>
                <c:pt idx="315">
                  <c:v>44663</c:v>
                </c:pt>
                <c:pt idx="316">
                  <c:v>44664</c:v>
                </c:pt>
                <c:pt idx="317">
                  <c:v>44665</c:v>
                </c:pt>
                <c:pt idx="318">
                  <c:v>44666</c:v>
                </c:pt>
                <c:pt idx="319">
                  <c:v>44669</c:v>
                </c:pt>
                <c:pt idx="320">
                  <c:v>44670</c:v>
                </c:pt>
                <c:pt idx="321">
                  <c:v>44671</c:v>
                </c:pt>
                <c:pt idx="322">
                  <c:v>44672</c:v>
                </c:pt>
                <c:pt idx="323">
                  <c:v>44673</c:v>
                </c:pt>
                <c:pt idx="324">
                  <c:v>44676</c:v>
                </c:pt>
                <c:pt idx="325">
                  <c:v>44677</c:v>
                </c:pt>
                <c:pt idx="326">
                  <c:v>44678</c:v>
                </c:pt>
                <c:pt idx="327">
                  <c:v>44679</c:v>
                </c:pt>
                <c:pt idx="328">
                  <c:v>44680</c:v>
                </c:pt>
                <c:pt idx="329">
                  <c:v>44683</c:v>
                </c:pt>
                <c:pt idx="330">
                  <c:v>44684</c:v>
                </c:pt>
                <c:pt idx="331">
                  <c:v>44685</c:v>
                </c:pt>
                <c:pt idx="332">
                  <c:v>44686</c:v>
                </c:pt>
                <c:pt idx="333">
                  <c:v>44687</c:v>
                </c:pt>
                <c:pt idx="334">
                  <c:v>44690</c:v>
                </c:pt>
                <c:pt idx="335">
                  <c:v>44691</c:v>
                </c:pt>
                <c:pt idx="336">
                  <c:v>44692</c:v>
                </c:pt>
                <c:pt idx="337">
                  <c:v>44693</c:v>
                </c:pt>
                <c:pt idx="338">
                  <c:v>44694</c:v>
                </c:pt>
                <c:pt idx="339">
                  <c:v>44697</c:v>
                </c:pt>
                <c:pt idx="340">
                  <c:v>44698</c:v>
                </c:pt>
                <c:pt idx="341">
                  <c:v>44699</c:v>
                </c:pt>
                <c:pt idx="342">
                  <c:v>44700</c:v>
                </c:pt>
                <c:pt idx="343">
                  <c:v>44701</c:v>
                </c:pt>
                <c:pt idx="344">
                  <c:v>44704</c:v>
                </c:pt>
                <c:pt idx="345">
                  <c:v>44705</c:v>
                </c:pt>
                <c:pt idx="346">
                  <c:v>44706</c:v>
                </c:pt>
                <c:pt idx="347">
                  <c:v>44707</c:v>
                </c:pt>
                <c:pt idx="348">
                  <c:v>44708</c:v>
                </c:pt>
                <c:pt idx="349">
                  <c:v>44711</c:v>
                </c:pt>
                <c:pt idx="350">
                  <c:v>44712</c:v>
                </c:pt>
                <c:pt idx="351">
                  <c:v>44713</c:v>
                </c:pt>
                <c:pt idx="352">
                  <c:v>44714</c:v>
                </c:pt>
                <c:pt idx="353">
                  <c:v>44715</c:v>
                </c:pt>
                <c:pt idx="354">
                  <c:v>44718</c:v>
                </c:pt>
                <c:pt idx="355">
                  <c:v>44719</c:v>
                </c:pt>
                <c:pt idx="356">
                  <c:v>44720</c:v>
                </c:pt>
                <c:pt idx="357">
                  <c:v>44721</c:v>
                </c:pt>
                <c:pt idx="358">
                  <c:v>44722</c:v>
                </c:pt>
                <c:pt idx="359">
                  <c:v>44725</c:v>
                </c:pt>
                <c:pt idx="360">
                  <c:v>44726</c:v>
                </c:pt>
                <c:pt idx="361">
                  <c:v>44727</c:v>
                </c:pt>
                <c:pt idx="362">
                  <c:v>44728</c:v>
                </c:pt>
                <c:pt idx="363">
                  <c:v>44729</c:v>
                </c:pt>
                <c:pt idx="364">
                  <c:v>44732</c:v>
                </c:pt>
                <c:pt idx="365">
                  <c:v>44733</c:v>
                </c:pt>
                <c:pt idx="366">
                  <c:v>44734</c:v>
                </c:pt>
                <c:pt idx="367">
                  <c:v>44735</c:v>
                </c:pt>
                <c:pt idx="368">
                  <c:v>44736</c:v>
                </c:pt>
                <c:pt idx="369">
                  <c:v>44739</c:v>
                </c:pt>
                <c:pt idx="370">
                  <c:v>44740</c:v>
                </c:pt>
                <c:pt idx="371">
                  <c:v>44741</c:v>
                </c:pt>
                <c:pt idx="372">
                  <c:v>44742</c:v>
                </c:pt>
                <c:pt idx="373">
                  <c:v>44743</c:v>
                </c:pt>
                <c:pt idx="374">
                  <c:v>44746</c:v>
                </c:pt>
                <c:pt idx="375">
                  <c:v>44747</c:v>
                </c:pt>
                <c:pt idx="376">
                  <c:v>44748</c:v>
                </c:pt>
                <c:pt idx="377">
                  <c:v>44749</c:v>
                </c:pt>
                <c:pt idx="378">
                  <c:v>44750</c:v>
                </c:pt>
                <c:pt idx="379">
                  <c:v>44753</c:v>
                </c:pt>
                <c:pt idx="380">
                  <c:v>44754</c:v>
                </c:pt>
                <c:pt idx="381">
                  <c:v>44755</c:v>
                </c:pt>
                <c:pt idx="382">
                  <c:v>44756</c:v>
                </c:pt>
                <c:pt idx="383">
                  <c:v>44757</c:v>
                </c:pt>
                <c:pt idx="384">
                  <c:v>44760</c:v>
                </c:pt>
                <c:pt idx="385">
                  <c:v>44761</c:v>
                </c:pt>
                <c:pt idx="386">
                  <c:v>44762</c:v>
                </c:pt>
                <c:pt idx="387">
                  <c:v>44763</c:v>
                </c:pt>
                <c:pt idx="388">
                  <c:v>44764</c:v>
                </c:pt>
                <c:pt idx="389">
                  <c:v>44767</c:v>
                </c:pt>
                <c:pt idx="390">
                  <c:v>44768</c:v>
                </c:pt>
                <c:pt idx="391">
                  <c:v>44769</c:v>
                </c:pt>
                <c:pt idx="392">
                  <c:v>44770</c:v>
                </c:pt>
                <c:pt idx="393">
                  <c:v>44771</c:v>
                </c:pt>
                <c:pt idx="394">
                  <c:v>44774</c:v>
                </c:pt>
                <c:pt idx="395">
                  <c:v>44775</c:v>
                </c:pt>
                <c:pt idx="396">
                  <c:v>44776</c:v>
                </c:pt>
                <c:pt idx="397">
                  <c:v>44777</c:v>
                </c:pt>
                <c:pt idx="398">
                  <c:v>44778</c:v>
                </c:pt>
                <c:pt idx="399">
                  <c:v>44781</c:v>
                </c:pt>
                <c:pt idx="400">
                  <c:v>44782</c:v>
                </c:pt>
                <c:pt idx="401">
                  <c:v>44783</c:v>
                </c:pt>
                <c:pt idx="402">
                  <c:v>44784</c:v>
                </c:pt>
                <c:pt idx="403">
                  <c:v>44785</c:v>
                </c:pt>
                <c:pt idx="404">
                  <c:v>44788</c:v>
                </c:pt>
                <c:pt idx="405">
                  <c:v>44789</c:v>
                </c:pt>
                <c:pt idx="406">
                  <c:v>44790</c:v>
                </c:pt>
                <c:pt idx="407">
                  <c:v>44791</c:v>
                </c:pt>
                <c:pt idx="408">
                  <c:v>44792</c:v>
                </c:pt>
                <c:pt idx="409">
                  <c:v>44795</c:v>
                </c:pt>
                <c:pt idx="410">
                  <c:v>44796</c:v>
                </c:pt>
                <c:pt idx="411">
                  <c:v>44797</c:v>
                </c:pt>
                <c:pt idx="412">
                  <c:v>44798</c:v>
                </c:pt>
                <c:pt idx="413">
                  <c:v>44799</c:v>
                </c:pt>
                <c:pt idx="414">
                  <c:v>44802</c:v>
                </c:pt>
                <c:pt idx="415">
                  <c:v>44803</c:v>
                </c:pt>
                <c:pt idx="416">
                  <c:v>44804</c:v>
                </c:pt>
                <c:pt idx="417">
                  <c:v>44805</c:v>
                </c:pt>
                <c:pt idx="418">
                  <c:v>44806</c:v>
                </c:pt>
                <c:pt idx="419">
                  <c:v>44809</c:v>
                </c:pt>
                <c:pt idx="420">
                  <c:v>44810</c:v>
                </c:pt>
                <c:pt idx="421">
                  <c:v>44811</c:v>
                </c:pt>
                <c:pt idx="422">
                  <c:v>44812</c:v>
                </c:pt>
                <c:pt idx="423">
                  <c:v>44813</c:v>
                </c:pt>
                <c:pt idx="424">
                  <c:v>44816</c:v>
                </c:pt>
                <c:pt idx="425">
                  <c:v>44817</c:v>
                </c:pt>
                <c:pt idx="426">
                  <c:v>44818</c:v>
                </c:pt>
                <c:pt idx="427">
                  <c:v>44819</c:v>
                </c:pt>
                <c:pt idx="428">
                  <c:v>44820</c:v>
                </c:pt>
                <c:pt idx="429">
                  <c:v>44823</c:v>
                </c:pt>
                <c:pt idx="430">
                  <c:v>44824</c:v>
                </c:pt>
                <c:pt idx="431">
                  <c:v>44825</c:v>
                </c:pt>
                <c:pt idx="432">
                  <c:v>44826</c:v>
                </c:pt>
                <c:pt idx="433">
                  <c:v>44827</c:v>
                </c:pt>
                <c:pt idx="434">
                  <c:v>44830</c:v>
                </c:pt>
                <c:pt idx="435">
                  <c:v>44831</c:v>
                </c:pt>
                <c:pt idx="436">
                  <c:v>44832</c:v>
                </c:pt>
                <c:pt idx="437">
                  <c:v>44833</c:v>
                </c:pt>
                <c:pt idx="438">
                  <c:v>44834</c:v>
                </c:pt>
                <c:pt idx="439">
                  <c:v>44837</c:v>
                </c:pt>
                <c:pt idx="440">
                  <c:v>44838</c:v>
                </c:pt>
                <c:pt idx="441">
                  <c:v>44839</c:v>
                </c:pt>
                <c:pt idx="442">
                  <c:v>44840</c:v>
                </c:pt>
                <c:pt idx="443">
                  <c:v>44841</c:v>
                </c:pt>
                <c:pt idx="444">
                  <c:v>44844</c:v>
                </c:pt>
                <c:pt idx="445">
                  <c:v>44845</c:v>
                </c:pt>
                <c:pt idx="446">
                  <c:v>44846</c:v>
                </c:pt>
                <c:pt idx="447">
                  <c:v>44847</c:v>
                </c:pt>
                <c:pt idx="448">
                  <c:v>44848</c:v>
                </c:pt>
                <c:pt idx="449">
                  <c:v>44851</c:v>
                </c:pt>
                <c:pt idx="450">
                  <c:v>44852</c:v>
                </c:pt>
                <c:pt idx="451">
                  <c:v>44853</c:v>
                </c:pt>
                <c:pt idx="452">
                  <c:v>44854</c:v>
                </c:pt>
                <c:pt idx="453">
                  <c:v>44855</c:v>
                </c:pt>
                <c:pt idx="454">
                  <c:v>44858</c:v>
                </c:pt>
                <c:pt idx="455">
                  <c:v>44859</c:v>
                </c:pt>
                <c:pt idx="456">
                  <c:v>44860</c:v>
                </c:pt>
                <c:pt idx="457">
                  <c:v>44861</c:v>
                </c:pt>
                <c:pt idx="458">
                  <c:v>44862</c:v>
                </c:pt>
                <c:pt idx="459">
                  <c:v>44865</c:v>
                </c:pt>
                <c:pt idx="460">
                  <c:v>44866</c:v>
                </c:pt>
                <c:pt idx="461">
                  <c:v>44867</c:v>
                </c:pt>
                <c:pt idx="462">
                  <c:v>44868</c:v>
                </c:pt>
                <c:pt idx="463">
                  <c:v>44869</c:v>
                </c:pt>
                <c:pt idx="464">
                  <c:v>44872</c:v>
                </c:pt>
                <c:pt idx="465">
                  <c:v>44873</c:v>
                </c:pt>
                <c:pt idx="466">
                  <c:v>44874</c:v>
                </c:pt>
                <c:pt idx="467">
                  <c:v>44875</c:v>
                </c:pt>
                <c:pt idx="468">
                  <c:v>44876</c:v>
                </c:pt>
                <c:pt idx="469">
                  <c:v>44879</c:v>
                </c:pt>
                <c:pt idx="470">
                  <c:v>44880</c:v>
                </c:pt>
                <c:pt idx="471">
                  <c:v>44881</c:v>
                </c:pt>
                <c:pt idx="472">
                  <c:v>44882</c:v>
                </c:pt>
                <c:pt idx="473">
                  <c:v>44883</c:v>
                </c:pt>
                <c:pt idx="474">
                  <c:v>44886</c:v>
                </c:pt>
                <c:pt idx="475">
                  <c:v>44887</c:v>
                </c:pt>
                <c:pt idx="476">
                  <c:v>44888</c:v>
                </c:pt>
                <c:pt idx="477">
                  <c:v>44889</c:v>
                </c:pt>
                <c:pt idx="478">
                  <c:v>44890</c:v>
                </c:pt>
                <c:pt idx="479">
                  <c:v>44893</c:v>
                </c:pt>
                <c:pt idx="480">
                  <c:v>44894</c:v>
                </c:pt>
                <c:pt idx="481">
                  <c:v>44895</c:v>
                </c:pt>
                <c:pt idx="482">
                  <c:v>44896</c:v>
                </c:pt>
                <c:pt idx="483">
                  <c:v>44897</c:v>
                </c:pt>
                <c:pt idx="484">
                  <c:v>44900</c:v>
                </c:pt>
                <c:pt idx="485">
                  <c:v>44901</c:v>
                </c:pt>
                <c:pt idx="486">
                  <c:v>44902</c:v>
                </c:pt>
                <c:pt idx="487">
                  <c:v>44903</c:v>
                </c:pt>
                <c:pt idx="488">
                  <c:v>44904</c:v>
                </c:pt>
                <c:pt idx="489">
                  <c:v>44907</c:v>
                </c:pt>
                <c:pt idx="490">
                  <c:v>44908</c:v>
                </c:pt>
                <c:pt idx="491">
                  <c:v>44909</c:v>
                </c:pt>
                <c:pt idx="492">
                  <c:v>44910</c:v>
                </c:pt>
                <c:pt idx="493">
                  <c:v>44911</c:v>
                </c:pt>
                <c:pt idx="494">
                  <c:v>44914</c:v>
                </c:pt>
                <c:pt idx="495">
                  <c:v>44915</c:v>
                </c:pt>
                <c:pt idx="496">
                  <c:v>44916</c:v>
                </c:pt>
                <c:pt idx="497">
                  <c:v>44917</c:v>
                </c:pt>
                <c:pt idx="498">
                  <c:v>44918</c:v>
                </c:pt>
                <c:pt idx="499">
                  <c:v>44921</c:v>
                </c:pt>
                <c:pt idx="500">
                  <c:v>44922</c:v>
                </c:pt>
                <c:pt idx="501">
                  <c:v>44923</c:v>
                </c:pt>
                <c:pt idx="502">
                  <c:v>44924</c:v>
                </c:pt>
                <c:pt idx="503">
                  <c:v>44925</c:v>
                </c:pt>
                <c:pt idx="504">
                  <c:v>44928</c:v>
                </c:pt>
                <c:pt idx="505">
                  <c:v>44929</c:v>
                </c:pt>
                <c:pt idx="506">
                  <c:v>44930</c:v>
                </c:pt>
                <c:pt idx="507">
                  <c:v>44931</c:v>
                </c:pt>
                <c:pt idx="508">
                  <c:v>44932</c:v>
                </c:pt>
                <c:pt idx="509">
                  <c:v>44935</c:v>
                </c:pt>
                <c:pt idx="510">
                  <c:v>44936</c:v>
                </c:pt>
                <c:pt idx="511">
                  <c:v>44937</c:v>
                </c:pt>
                <c:pt idx="512">
                  <c:v>44938</c:v>
                </c:pt>
                <c:pt idx="513">
                  <c:v>44939</c:v>
                </c:pt>
                <c:pt idx="514">
                  <c:v>44942</c:v>
                </c:pt>
                <c:pt idx="515">
                  <c:v>44943</c:v>
                </c:pt>
                <c:pt idx="516">
                  <c:v>44944</c:v>
                </c:pt>
                <c:pt idx="517">
                  <c:v>44945</c:v>
                </c:pt>
                <c:pt idx="518">
                  <c:v>44946</c:v>
                </c:pt>
                <c:pt idx="519">
                  <c:v>44949</c:v>
                </c:pt>
                <c:pt idx="520">
                  <c:v>44950</c:v>
                </c:pt>
                <c:pt idx="521">
                  <c:v>44951</c:v>
                </c:pt>
                <c:pt idx="522">
                  <c:v>44952</c:v>
                </c:pt>
                <c:pt idx="523">
                  <c:v>44953</c:v>
                </c:pt>
                <c:pt idx="524">
                  <c:v>44956</c:v>
                </c:pt>
                <c:pt idx="525">
                  <c:v>44957</c:v>
                </c:pt>
                <c:pt idx="526">
                  <c:v>44958</c:v>
                </c:pt>
                <c:pt idx="527">
                  <c:v>44959</c:v>
                </c:pt>
                <c:pt idx="528">
                  <c:v>44960</c:v>
                </c:pt>
                <c:pt idx="529">
                  <c:v>44963</c:v>
                </c:pt>
                <c:pt idx="530">
                  <c:v>44964</c:v>
                </c:pt>
                <c:pt idx="531">
                  <c:v>44965</c:v>
                </c:pt>
                <c:pt idx="532">
                  <c:v>44966</c:v>
                </c:pt>
                <c:pt idx="533">
                  <c:v>44967</c:v>
                </c:pt>
                <c:pt idx="534">
                  <c:v>44970</c:v>
                </c:pt>
                <c:pt idx="535">
                  <c:v>44971</c:v>
                </c:pt>
                <c:pt idx="536">
                  <c:v>44972</c:v>
                </c:pt>
                <c:pt idx="537">
                  <c:v>44973</c:v>
                </c:pt>
                <c:pt idx="538">
                  <c:v>44974</c:v>
                </c:pt>
                <c:pt idx="539">
                  <c:v>44977</c:v>
                </c:pt>
                <c:pt idx="540">
                  <c:v>44978</c:v>
                </c:pt>
                <c:pt idx="541">
                  <c:v>44979</c:v>
                </c:pt>
                <c:pt idx="542">
                  <c:v>44980</c:v>
                </c:pt>
                <c:pt idx="543">
                  <c:v>44981</c:v>
                </c:pt>
                <c:pt idx="544">
                  <c:v>44984</c:v>
                </c:pt>
                <c:pt idx="545">
                  <c:v>44985</c:v>
                </c:pt>
                <c:pt idx="546">
                  <c:v>44986</c:v>
                </c:pt>
                <c:pt idx="547">
                  <c:v>44987</c:v>
                </c:pt>
                <c:pt idx="548">
                  <c:v>44988</c:v>
                </c:pt>
                <c:pt idx="549">
                  <c:v>44991</c:v>
                </c:pt>
                <c:pt idx="550">
                  <c:v>44992</c:v>
                </c:pt>
                <c:pt idx="551">
                  <c:v>44993</c:v>
                </c:pt>
                <c:pt idx="552">
                  <c:v>44994</c:v>
                </c:pt>
                <c:pt idx="553">
                  <c:v>44995</c:v>
                </c:pt>
                <c:pt idx="554">
                  <c:v>44998</c:v>
                </c:pt>
                <c:pt idx="555">
                  <c:v>44999</c:v>
                </c:pt>
                <c:pt idx="556">
                  <c:v>45000</c:v>
                </c:pt>
                <c:pt idx="557">
                  <c:v>45001</c:v>
                </c:pt>
                <c:pt idx="558">
                  <c:v>45002</c:v>
                </c:pt>
                <c:pt idx="559">
                  <c:v>45005</c:v>
                </c:pt>
                <c:pt idx="560">
                  <c:v>45006</c:v>
                </c:pt>
                <c:pt idx="561">
                  <c:v>45007</c:v>
                </c:pt>
                <c:pt idx="562">
                  <c:v>45008</c:v>
                </c:pt>
                <c:pt idx="563">
                  <c:v>45009</c:v>
                </c:pt>
                <c:pt idx="564">
                  <c:v>45012</c:v>
                </c:pt>
                <c:pt idx="565">
                  <c:v>45013</c:v>
                </c:pt>
                <c:pt idx="566">
                  <c:v>45014</c:v>
                </c:pt>
                <c:pt idx="567">
                  <c:v>45015</c:v>
                </c:pt>
                <c:pt idx="568">
                  <c:v>45016</c:v>
                </c:pt>
                <c:pt idx="569">
                  <c:v>45019</c:v>
                </c:pt>
                <c:pt idx="570">
                  <c:v>45020</c:v>
                </c:pt>
                <c:pt idx="571">
                  <c:v>45021</c:v>
                </c:pt>
                <c:pt idx="572">
                  <c:v>45022</c:v>
                </c:pt>
                <c:pt idx="573">
                  <c:v>45023</c:v>
                </c:pt>
                <c:pt idx="574">
                  <c:v>45026</c:v>
                </c:pt>
                <c:pt idx="575">
                  <c:v>45027</c:v>
                </c:pt>
                <c:pt idx="576">
                  <c:v>45028</c:v>
                </c:pt>
                <c:pt idx="577">
                  <c:v>45029</c:v>
                </c:pt>
                <c:pt idx="578">
                  <c:v>45030</c:v>
                </c:pt>
                <c:pt idx="579">
                  <c:v>45033</c:v>
                </c:pt>
                <c:pt idx="580">
                  <c:v>45034</c:v>
                </c:pt>
                <c:pt idx="581">
                  <c:v>45035</c:v>
                </c:pt>
                <c:pt idx="582">
                  <c:v>45036</c:v>
                </c:pt>
                <c:pt idx="583">
                  <c:v>45037</c:v>
                </c:pt>
                <c:pt idx="584">
                  <c:v>45040</c:v>
                </c:pt>
                <c:pt idx="585">
                  <c:v>45041</c:v>
                </c:pt>
                <c:pt idx="586">
                  <c:v>45042</c:v>
                </c:pt>
                <c:pt idx="587">
                  <c:v>45043</c:v>
                </c:pt>
                <c:pt idx="588">
                  <c:v>45044</c:v>
                </c:pt>
                <c:pt idx="589">
                  <c:v>45047</c:v>
                </c:pt>
                <c:pt idx="590">
                  <c:v>45048</c:v>
                </c:pt>
                <c:pt idx="591">
                  <c:v>45049</c:v>
                </c:pt>
                <c:pt idx="592">
                  <c:v>45050</c:v>
                </c:pt>
                <c:pt idx="593">
                  <c:v>45051</c:v>
                </c:pt>
                <c:pt idx="594">
                  <c:v>45054</c:v>
                </c:pt>
                <c:pt idx="595">
                  <c:v>45055</c:v>
                </c:pt>
                <c:pt idx="596">
                  <c:v>45056</c:v>
                </c:pt>
                <c:pt idx="597">
                  <c:v>45057</c:v>
                </c:pt>
                <c:pt idx="598">
                  <c:v>45058</c:v>
                </c:pt>
                <c:pt idx="599">
                  <c:v>45061</c:v>
                </c:pt>
                <c:pt idx="600">
                  <c:v>45062</c:v>
                </c:pt>
                <c:pt idx="601">
                  <c:v>45063</c:v>
                </c:pt>
                <c:pt idx="602">
                  <c:v>45064</c:v>
                </c:pt>
                <c:pt idx="603">
                  <c:v>45065</c:v>
                </c:pt>
                <c:pt idx="604">
                  <c:v>45068</c:v>
                </c:pt>
                <c:pt idx="605">
                  <c:v>45069</c:v>
                </c:pt>
                <c:pt idx="606">
                  <c:v>45070</c:v>
                </c:pt>
                <c:pt idx="607">
                  <c:v>45071</c:v>
                </c:pt>
                <c:pt idx="608">
                  <c:v>45072</c:v>
                </c:pt>
                <c:pt idx="609">
                  <c:v>45075</c:v>
                </c:pt>
                <c:pt idx="610">
                  <c:v>45076</c:v>
                </c:pt>
                <c:pt idx="611">
                  <c:v>45077</c:v>
                </c:pt>
                <c:pt idx="612">
                  <c:v>45078</c:v>
                </c:pt>
                <c:pt idx="613">
                  <c:v>45079</c:v>
                </c:pt>
                <c:pt idx="614">
                  <c:v>45082</c:v>
                </c:pt>
                <c:pt idx="615">
                  <c:v>45083</c:v>
                </c:pt>
                <c:pt idx="616">
                  <c:v>45084</c:v>
                </c:pt>
                <c:pt idx="617">
                  <c:v>45085</c:v>
                </c:pt>
                <c:pt idx="618">
                  <c:v>45086</c:v>
                </c:pt>
                <c:pt idx="619">
                  <c:v>45089</c:v>
                </c:pt>
                <c:pt idx="620">
                  <c:v>45090</c:v>
                </c:pt>
                <c:pt idx="621">
                  <c:v>45091</c:v>
                </c:pt>
                <c:pt idx="622">
                  <c:v>45092</c:v>
                </c:pt>
                <c:pt idx="623">
                  <c:v>45093</c:v>
                </c:pt>
                <c:pt idx="624">
                  <c:v>45096</c:v>
                </c:pt>
                <c:pt idx="625">
                  <c:v>45097</c:v>
                </c:pt>
                <c:pt idx="626">
                  <c:v>45098</c:v>
                </c:pt>
                <c:pt idx="627">
                  <c:v>45099</c:v>
                </c:pt>
                <c:pt idx="628">
                  <c:v>45100</c:v>
                </c:pt>
                <c:pt idx="629">
                  <c:v>45103</c:v>
                </c:pt>
                <c:pt idx="630">
                  <c:v>45104</c:v>
                </c:pt>
                <c:pt idx="631">
                  <c:v>45105</c:v>
                </c:pt>
                <c:pt idx="632">
                  <c:v>45106</c:v>
                </c:pt>
                <c:pt idx="633">
                  <c:v>45107</c:v>
                </c:pt>
                <c:pt idx="634">
                  <c:v>45110</c:v>
                </c:pt>
                <c:pt idx="635">
                  <c:v>45111</c:v>
                </c:pt>
                <c:pt idx="636">
                  <c:v>45112</c:v>
                </c:pt>
                <c:pt idx="637">
                  <c:v>45113</c:v>
                </c:pt>
                <c:pt idx="638">
                  <c:v>45114</c:v>
                </c:pt>
                <c:pt idx="639">
                  <c:v>45117</c:v>
                </c:pt>
                <c:pt idx="640">
                  <c:v>45118</c:v>
                </c:pt>
                <c:pt idx="641">
                  <c:v>45119</c:v>
                </c:pt>
                <c:pt idx="642">
                  <c:v>45120</c:v>
                </c:pt>
                <c:pt idx="643">
                  <c:v>45121</c:v>
                </c:pt>
                <c:pt idx="644">
                  <c:v>45124</c:v>
                </c:pt>
                <c:pt idx="645">
                  <c:v>45125</c:v>
                </c:pt>
                <c:pt idx="646">
                  <c:v>45126</c:v>
                </c:pt>
                <c:pt idx="647">
                  <c:v>45127</c:v>
                </c:pt>
                <c:pt idx="648">
                  <c:v>45128</c:v>
                </c:pt>
                <c:pt idx="649">
                  <c:v>45131</c:v>
                </c:pt>
                <c:pt idx="650">
                  <c:v>45132</c:v>
                </c:pt>
                <c:pt idx="651">
                  <c:v>45133</c:v>
                </c:pt>
                <c:pt idx="652">
                  <c:v>45134</c:v>
                </c:pt>
                <c:pt idx="653">
                  <c:v>45135</c:v>
                </c:pt>
                <c:pt idx="654">
                  <c:v>45138</c:v>
                </c:pt>
                <c:pt idx="655">
                  <c:v>45139</c:v>
                </c:pt>
                <c:pt idx="656">
                  <c:v>45140</c:v>
                </c:pt>
                <c:pt idx="657">
                  <c:v>45141</c:v>
                </c:pt>
                <c:pt idx="658">
                  <c:v>45142</c:v>
                </c:pt>
                <c:pt idx="659">
                  <c:v>45145</c:v>
                </c:pt>
                <c:pt idx="660">
                  <c:v>45146</c:v>
                </c:pt>
                <c:pt idx="661">
                  <c:v>45147</c:v>
                </c:pt>
                <c:pt idx="662">
                  <c:v>45148</c:v>
                </c:pt>
                <c:pt idx="663">
                  <c:v>45149</c:v>
                </c:pt>
                <c:pt idx="664">
                  <c:v>45152</c:v>
                </c:pt>
                <c:pt idx="665">
                  <c:v>45153</c:v>
                </c:pt>
                <c:pt idx="666">
                  <c:v>45154</c:v>
                </c:pt>
                <c:pt idx="667">
                  <c:v>45155</c:v>
                </c:pt>
                <c:pt idx="668">
                  <c:v>45156</c:v>
                </c:pt>
                <c:pt idx="669">
                  <c:v>45159</c:v>
                </c:pt>
                <c:pt idx="670">
                  <c:v>45160</c:v>
                </c:pt>
                <c:pt idx="671">
                  <c:v>45161</c:v>
                </c:pt>
                <c:pt idx="672">
                  <c:v>45162</c:v>
                </c:pt>
                <c:pt idx="673">
                  <c:v>45163</c:v>
                </c:pt>
                <c:pt idx="674">
                  <c:v>45166</c:v>
                </c:pt>
                <c:pt idx="675">
                  <c:v>45167</c:v>
                </c:pt>
                <c:pt idx="676">
                  <c:v>45168</c:v>
                </c:pt>
                <c:pt idx="677">
                  <c:v>45169</c:v>
                </c:pt>
                <c:pt idx="678">
                  <c:v>45170</c:v>
                </c:pt>
                <c:pt idx="679">
                  <c:v>45173</c:v>
                </c:pt>
                <c:pt idx="680">
                  <c:v>45174</c:v>
                </c:pt>
                <c:pt idx="681">
                  <c:v>45175</c:v>
                </c:pt>
                <c:pt idx="682">
                  <c:v>45176</c:v>
                </c:pt>
                <c:pt idx="683">
                  <c:v>45177</c:v>
                </c:pt>
                <c:pt idx="684">
                  <c:v>45180</c:v>
                </c:pt>
                <c:pt idx="685">
                  <c:v>45181</c:v>
                </c:pt>
                <c:pt idx="686">
                  <c:v>45182</c:v>
                </c:pt>
                <c:pt idx="687">
                  <c:v>45183</c:v>
                </c:pt>
                <c:pt idx="688">
                  <c:v>45184</c:v>
                </c:pt>
                <c:pt idx="689">
                  <c:v>45187</c:v>
                </c:pt>
                <c:pt idx="690">
                  <c:v>45188</c:v>
                </c:pt>
                <c:pt idx="691">
                  <c:v>45189</c:v>
                </c:pt>
                <c:pt idx="692">
                  <c:v>45190</c:v>
                </c:pt>
                <c:pt idx="693">
                  <c:v>45191</c:v>
                </c:pt>
                <c:pt idx="694">
                  <c:v>45194</c:v>
                </c:pt>
                <c:pt idx="695">
                  <c:v>45195</c:v>
                </c:pt>
                <c:pt idx="696">
                  <c:v>45196</c:v>
                </c:pt>
                <c:pt idx="697">
                  <c:v>45197</c:v>
                </c:pt>
                <c:pt idx="698">
                  <c:v>45198</c:v>
                </c:pt>
                <c:pt idx="699">
                  <c:v>45201</c:v>
                </c:pt>
                <c:pt idx="700">
                  <c:v>45202</c:v>
                </c:pt>
                <c:pt idx="701">
                  <c:v>45203</c:v>
                </c:pt>
                <c:pt idx="702">
                  <c:v>45204</c:v>
                </c:pt>
                <c:pt idx="703">
                  <c:v>45205</c:v>
                </c:pt>
                <c:pt idx="704">
                  <c:v>45208</c:v>
                </c:pt>
                <c:pt idx="705">
                  <c:v>45209</c:v>
                </c:pt>
                <c:pt idx="706">
                  <c:v>45211</c:v>
                </c:pt>
                <c:pt idx="707">
                  <c:v>45212</c:v>
                </c:pt>
                <c:pt idx="708">
                  <c:v>45215</c:v>
                </c:pt>
                <c:pt idx="709">
                  <c:v>45216</c:v>
                </c:pt>
                <c:pt idx="710">
                  <c:v>45217</c:v>
                </c:pt>
                <c:pt idx="711">
                  <c:v>45218</c:v>
                </c:pt>
                <c:pt idx="712">
                  <c:v>45219</c:v>
                </c:pt>
                <c:pt idx="713">
                  <c:v>45222</c:v>
                </c:pt>
                <c:pt idx="714">
                  <c:v>45223</c:v>
                </c:pt>
                <c:pt idx="715">
                  <c:v>45224</c:v>
                </c:pt>
                <c:pt idx="716">
                  <c:v>45225</c:v>
                </c:pt>
                <c:pt idx="717">
                  <c:v>45226</c:v>
                </c:pt>
                <c:pt idx="718">
                  <c:v>45229</c:v>
                </c:pt>
                <c:pt idx="719">
                  <c:v>45230</c:v>
                </c:pt>
                <c:pt idx="720">
                  <c:v>45231</c:v>
                </c:pt>
                <c:pt idx="721">
                  <c:v>45232</c:v>
                </c:pt>
                <c:pt idx="722">
                  <c:v>45233</c:v>
                </c:pt>
                <c:pt idx="723">
                  <c:v>45236</c:v>
                </c:pt>
                <c:pt idx="724">
                  <c:v>45237</c:v>
                </c:pt>
                <c:pt idx="725">
                  <c:v>45238</c:v>
                </c:pt>
                <c:pt idx="726">
                  <c:v>45239</c:v>
                </c:pt>
                <c:pt idx="727">
                  <c:v>45240</c:v>
                </c:pt>
                <c:pt idx="728">
                  <c:v>45243</c:v>
                </c:pt>
                <c:pt idx="729">
                  <c:v>45244</c:v>
                </c:pt>
                <c:pt idx="730">
                  <c:v>45245</c:v>
                </c:pt>
                <c:pt idx="731">
                  <c:v>45246</c:v>
                </c:pt>
                <c:pt idx="732">
                  <c:v>45247</c:v>
                </c:pt>
                <c:pt idx="733">
                  <c:v>45250</c:v>
                </c:pt>
                <c:pt idx="734">
                  <c:v>45251</c:v>
                </c:pt>
                <c:pt idx="735">
                  <c:v>45252</c:v>
                </c:pt>
                <c:pt idx="736">
                  <c:v>45253</c:v>
                </c:pt>
                <c:pt idx="737">
                  <c:v>45254</c:v>
                </c:pt>
                <c:pt idx="738">
                  <c:v>45257</c:v>
                </c:pt>
                <c:pt idx="739">
                  <c:v>45258</c:v>
                </c:pt>
                <c:pt idx="740">
                  <c:v>45259</c:v>
                </c:pt>
                <c:pt idx="741">
                  <c:v>45260</c:v>
                </c:pt>
                <c:pt idx="742">
                  <c:v>45261</c:v>
                </c:pt>
                <c:pt idx="743">
                  <c:v>45264</c:v>
                </c:pt>
                <c:pt idx="744">
                  <c:v>45265</c:v>
                </c:pt>
                <c:pt idx="745">
                  <c:v>45266</c:v>
                </c:pt>
                <c:pt idx="746">
                  <c:v>45267</c:v>
                </c:pt>
                <c:pt idx="747">
                  <c:v>45268</c:v>
                </c:pt>
                <c:pt idx="748">
                  <c:v>45271</c:v>
                </c:pt>
                <c:pt idx="749">
                  <c:v>45272</c:v>
                </c:pt>
                <c:pt idx="750">
                  <c:v>45273</c:v>
                </c:pt>
                <c:pt idx="751">
                  <c:v>45274</c:v>
                </c:pt>
                <c:pt idx="752">
                  <c:v>45275</c:v>
                </c:pt>
                <c:pt idx="753">
                  <c:v>45278</c:v>
                </c:pt>
                <c:pt idx="754">
                  <c:v>45279</c:v>
                </c:pt>
                <c:pt idx="755">
                  <c:v>45280</c:v>
                </c:pt>
                <c:pt idx="756">
                  <c:v>45281</c:v>
                </c:pt>
                <c:pt idx="757">
                  <c:v>45282</c:v>
                </c:pt>
                <c:pt idx="758">
                  <c:v>45285</c:v>
                </c:pt>
                <c:pt idx="759">
                  <c:v>45286</c:v>
                </c:pt>
                <c:pt idx="760">
                  <c:v>45287</c:v>
                </c:pt>
                <c:pt idx="761">
                  <c:v>45288</c:v>
                </c:pt>
                <c:pt idx="762">
                  <c:v>45289</c:v>
                </c:pt>
                <c:pt idx="763">
                  <c:v>45292</c:v>
                </c:pt>
                <c:pt idx="764">
                  <c:v>45293</c:v>
                </c:pt>
                <c:pt idx="765">
                  <c:v>45294</c:v>
                </c:pt>
                <c:pt idx="766">
                  <c:v>45295</c:v>
                </c:pt>
                <c:pt idx="767">
                  <c:v>45296</c:v>
                </c:pt>
                <c:pt idx="768">
                  <c:v>45299</c:v>
                </c:pt>
                <c:pt idx="769">
                  <c:v>45300</c:v>
                </c:pt>
                <c:pt idx="770">
                  <c:v>45301</c:v>
                </c:pt>
                <c:pt idx="771">
                  <c:v>45302</c:v>
                </c:pt>
                <c:pt idx="772">
                  <c:v>45303</c:v>
                </c:pt>
                <c:pt idx="773">
                  <c:v>45306</c:v>
                </c:pt>
                <c:pt idx="774">
                  <c:v>45307</c:v>
                </c:pt>
                <c:pt idx="775">
                  <c:v>45308</c:v>
                </c:pt>
                <c:pt idx="776">
                  <c:v>45309</c:v>
                </c:pt>
                <c:pt idx="777">
                  <c:v>45310</c:v>
                </c:pt>
                <c:pt idx="778">
                  <c:v>45313</c:v>
                </c:pt>
                <c:pt idx="779">
                  <c:v>45314</c:v>
                </c:pt>
                <c:pt idx="780">
                  <c:v>45315</c:v>
                </c:pt>
                <c:pt idx="781">
                  <c:v>45316</c:v>
                </c:pt>
                <c:pt idx="782">
                  <c:v>45317</c:v>
                </c:pt>
                <c:pt idx="783">
                  <c:v>45320</c:v>
                </c:pt>
                <c:pt idx="784">
                  <c:v>45321</c:v>
                </c:pt>
                <c:pt idx="785">
                  <c:v>45322</c:v>
                </c:pt>
                <c:pt idx="786">
                  <c:v>45323</c:v>
                </c:pt>
                <c:pt idx="787">
                  <c:v>45324</c:v>
                </c:pt>
                <c:pt idx="788">
                  <c:v>45327</c:v>
                </c:pt>
                <c:pt idx="789">
                  <c:v>45328</c:v>
                </c:pt>
                <c:pt idx="790">
                  <c:v>45329</c:v>
                </c:pt>
                <c:pt idx="791">
                  <c:v>45330</c:v>
                </c:pt>
                <c:pt idx="792">
                  <c:v>45331</c:v>
                </c:pt>
                <c:pt idx="793">
                  <c:v>45334</c:v>
                </c:pt>
                <c:pt idx="794">
                  <c:v>45335</c:v>
                </c:pt>
                <c:pt idx="795">
                  <c:v>45336</c:v>
                </c:pt>
                <c:pt idx="796">
                  <c:v>45337</c:v>
                </c:pt>
                <c:pt idx="797">
                  <c:v>45338</c:v>
                </c:pt>
                <c:pt idx="798">
                  <c:v>45341</c:v>
                </c:pt>
                <c:pt idx="799">
                  <c:v>45342</c:v>
                </c:pt>
                <c:pt idx="800">
                  <c:v>45343</c:v>
                </c:pt>
                <c:pt idx="801">
                  <c:v>45344</c:v>
                </c:pt>
                <c:pt idx="802">
                  <c:v>45345</c:v>
                </c:pt>
                <c:pt idx="803">
                  <c:v>45348</c:v>
                </c:pt>
                <c:pt idx="804">
                  <c:v>45349</c:v>
                </c:pt>
                <c:pt idx="805">
                  <c:v>45350</c:v>
                </c:pt>
                <c:pt idx="806">
                  <c:v>45351</c:v>
                </c:pt>
                <c:pt idx="807">
                  <c:v>45352</c:v>
                </c:pt>
                <c:pt idx="808">
                  <c:v>45355</c:v>
                </c:pt>
                <c:pt idx="809">
                  <c:v>45356</c:v>
                </c:pt>
                <c:pt idx="810">
                  <c:v>45357</c:v>
                </c:pt>
                <c:pt idx="811">
                  <c:v>45358</c:v>
                </c:pt>
                <c:pt idx="812">
                  <c:v>45359</c:v>
                </c:pt>
                <c:pt idx="813">
                  <c:v>45362</c:v>
                </c:pt>
                <c:pt idx="814">
                  <c:v>45363</c:v>
                </c:pt>
                <c:pt idx="815">
                  <c:v>45364</c:v>
                </c:pt>
                <c:pt idx="816">
                  <c:v>45365</c:v>
                </c:pt>
                <c:pt idx="817">
                  <c:v>45366</c:v>
                </c:pt>
                <c:pt idx="818">
                  <c:v>45369</c:v>
                </c:pt>
                <c:pt idx="819">
                  <c:v>45370</c:v>
                </c:pt>
                <c:pt idx="820">
                  <c:v>45371</c:v>
                </c:pt>
                <c:pt idx="821">
                  <c:v>45372</c:v>
                </c:pt>
                <c:pt idx="822">
                  <c:v>45373</c:v>
                </c:pt>
                <c:pt idx="823">
                  <c:v>45376</c:v>
                </c:pt>
                <c:pt idx="824">
                  <c:v>45377</c:v>
                </c:pt>
                <c:pt idx="825">
                  <c:v>45378</c:v>
                </c:pt>
                <c:pt idx="826">
                  <c:v>45379</c:v>
                </c:pt>
                <c:pt idx="827">
                  <c:v>45380</c:v>
                </c:pt>
                <c:pt idx="828">
                  <c:v>45383</c:v>
                </c:pt>
                <c:pt idx="829">
                  <c:v>45384</c:v>
                </c:pt>
                <c:pt idx="830">
                  <c:v>45385</c:v>
                </c:pt>
                <c:pt idx="831">
                  <c:v>45386</c:v>
                </c:pt>
                <c:pt idx="832">
                  <c:v>45387</c:v>
                </c:pt>
                <c:pt idx="833">
                  <c:v>45390</c:v>
                </c:pt>
                <c:pt idx="834">
                  <c:v>45391</c:v>
                </c:pt>
                <c:pt idx="835">
                  <c:v>45392</c:v>
                </c:pt>
                <c:pt idx="836">
                  <c:v>45393</c:v>
                </c:pt>
                <c:pt idx="837">
                  <c:v>45394</c:v>
                </c:pt>
                <c:pt idx="838">
                  <c:v>45397</c:v>
                </c:pt>
                <c:pt idx="839">
                  <c:v>45398</c:v>
                </c:pt>
                <c:pt idx="840">
                  <c:v>45399</c:v>
                </c:pt>
                <c:pt idx="841">
                  <c:v>45400</c:v>
                </c:pt>
                <c:pt idx="842">
                  <c:v>45401</c:v>
                </c:pt>
                <c:pt idx="843">
                  <c:v>45404</c:v>
                </c:pt>
                <c:pt idx="844">
                  <c:v>45405</c:v>
                </c:pt>
                <c:pt idx="845">
                  <c:v>45406</c:v>
                </c:pt>
                <c:pt idx="846">
                  <c:v>45407</c:v>
                </c:pt>
                <c:pt idx="847">
                  <c:v>45408</c:v>
                </c:pt>
                <c:pt idx="848">
                  <c:v>45411</c:v>
                </c:pt>
                <c:pt idx="849">
                  <c:v>45412</c:v>
                </c:pt>
                <c:pt idx="850">
                  <c:v>45413</c:v>
                </c:pt>
                <c:pt idx="851">
                  <c:v>45414</c:v>
                </c:pt>
                <c:pt idx="852">
                  <c:v>45415</c:v>
                </c:pt>
                <c:pt idx="853">
                  <c:v>45418</c:v>
                </c:pt>
                <c:pt idx="854">
                  <c:v>45419</c:v>
                </c:pt>
                <c:pt idx="855">
                  <c:v>45420</c:v>
                </c:pt>
                <c:pt idx="856">
                  <c:v>45421</c:v>
                </c:pt>
                <c:pt idx="857">
                  <c:v>45422</c:v>
                </c:pt>
                <c:pt idx="858">
                  <c:v>45425</c:v>
                </c:pt>
                <c:pt idx="859">
                  <c:v>45426</c:v>
                </c:pt>
                <c:pt idx="860">
                  <c:v>45427</c:v>
                </c:pt>
                <c:pt idx="861">
                  <c:v>45428</c:v>
                </c:pt>
                <c:pt idx="862">
                  <c:v>45429</c:v>
                </c:pt>
                <c:pt idx="863">
                  <c:v>45432</c:v>
                </c:pt>
                <c:pt idx="864">
                  <c:v>45433</c:v>
                </c:pt>
                <c:pt idx="865">
                  <c:v>45434</c:v>
                </c:pt>
                <c:pt idx="866">
                  <c:v>45435</c:v>
                </c:pt>
                <c:pt idx="867">
                  <c:v>45436</c:v>
                </c:pt>
                <c:pt idx="868">
                  <c:v>45439</c:v>
                </c:pt>
                <c:pt idx="869">
                  <c:v>45440</c:v>
                </c:pt>
                <c:pt idx="870">
                  <c:v>45441</c:v>
                </c:pt>
                <c:pt idx="871">
                  <c:v>45442</c:v>
                </c:pt>
                <c:pt idx="872">
                  <c:v>45443</c:v>
                </c:pt>
                <c:pt idx="873">
                  <c:v>45446</c:v>
                </c:pt>
                <c:pt idx="874">
                  <c:v>45447</c:v>
                </c:pt>
                <c:pt idx="875">
                  <c:v>45448</c:v>
                </c:pt>
                <c:pt idx="876">
                  <c:v>45449</c:v>
                </c:pt>
                <c:pt idx="877">
                  <c:v>45450</c:v>
                </c:pt>
                <c:pt idx="878">
                  <c:v>45453</c:v>
                </c:pt>
                <c:pt idx="879">
                  <c:v>45454</c:v>
                </c:pt>
                <c:pt idx="880">
                  <c:v>45455</c:v>
                </c:pt>
                <c:pt idx="881">
                  <c:v>45456</c:v>
                </c:pt>
                <c:pt idx="882">
                  <c:v>45457</c:v>
                </c:pt>
                <c:pt idx="883">
                  <c:v>45460</c:v>
                </c:pt>
                <c:pt idx="884">
                  <c:v>45461</c:v>
                </c:pt>
                <c:pt idx="885">
                  <c:v>45462</c:v>
                </c:pt>
                <c:pt idx="886">
                  <c:v>45463</c:v>
                </c:pt>
                <c:pt idx="887">
                  <c:v>45464</c:v>
                </c:pt>
                <c:pt idx="888">
                  <c:v>45467</c:v>
                </c:pt>
                <c:pt idx="889">
                  <c:v>45468</c:v>
                </c:pt>
                <c:pt idx="890">
                  <c:v>45469</c:v>
                </c:pt>
                <c:pt idx="891">
                  <c:v>45470</c:v>
                </c:pt>
                <c:pt idx="892">
                  <c:v>45471</c:v>
                </c:pt>
                <c:pt idx="893">
                  <c:v>45474</c:v>
                </c:pt>
                <c:pt idx="894">
                  <c:v>45475</c:v>
                </c:pt>
                <c:pt idx="895">
                  <c:v>45476</c:v>
                </c:pt>
                <c:pt idx="896">
                  <c:v>45477</c:v>
                </c:pt>
                <c:pt idx="897">
                  <c:v>45478</c:v>
                </c:pt>
                <c:pt idx="898">
                  <c:v>45481</c:v>
                </c:pt>
                <c:pt idx="899">
                  <c:v>45482</c:v>
                </c:pt>
                <c:pt idx="900">
                  <c:v>45483</c:v>
                </c:pt>
                <c:pt idx="901">
                  <c:v>45484</c:v>
                </c:pt>
                <c:pt idx="902">
                  <c:v>45485</c:v>
                </c:pt>
                <c:pt idx="903">
                  <c:v>45488</c:v>
                </c:pt>
                <c:pt idx="904">
                  <c:v>45489</c:v>
                </c:pt>
                <c:pt idx="905">
                  <c:v>45490</c:v>
                </c:pt>
                <c:pt idx="906">
                  <c:v>45491</c:v>
                </c:pt>
                <c:pt idx="907">
                  <c:v>45492</c:v>
                </c:pt>
                <c:pt idx="908">
                  <c:v>45495</c:v>
                </c:pt>
                <c:pt idx="909">
                  <c:v>45496</c:v>
                </c:pt>
                <c:pt idx="910">
                  <c:v>45497</c:v>
                </c:pt>
                <c:pt idx="911">
                  <c:v>45498</c:v>
                </c:pt>
                <c:pt idx="912">
                  <c:v>45499</c:v>
                </c:pt>
                <c:pt idx="913">
                  <c:v>45502</c:v>
                </c:pt>
                <c:pt idx="914">
                  <c:v>45503</c:v>
                </c:pt>
                <c:pt idx="915">
                  <c:v>45504</c:v>
                </c:pt>
                <c:pt idx="916">
                  <c:v>45505</c:v>
                </c:pt>
                <c:pt idx="917">
                  <c:v>45506</c:v>
                </c:pt>
                <c:pt idx="918">
                  <c:v>45509</c:v>
                </c:pt>
                <c:pt idx="919">
                  <c:v>45510</c:v>
                </c:pt>
                <c:pt idx="920">
                  <c:v>45511</c:v>
                </c:pt>
                <c:pt idx="921">
                  <c:v>45512</c:v>
                </c:pt>
                <c:pt idx="922">
                  <c:v>45513</c:v>
                </c:pt>
                <c:pt idx="923">
                  <c:v>45516</c:v>
                </c:pt>
                <c:pt idx="924">
                  <c:v>45517</c:v>
                </c:pt>
                <c:pt idx="925">
                  <c:v>45518</c:v>
                </c:pt>
                <c:pt idx="926">
                  <c:v>45519</c:v>
                </c:pt>
                <c:pt idx="927">
                  <c:v>45520</c:v>
                </c:pt>
                <c:pt idx="928">
                  <c:v>45523</c:v>
                </c:pt>
                <c:pt idx="929">
                  <c:v>45524</c:v>
                </c:pt>
                <c:pt idx="930">
                  <c:v>45525</c:v>
                </c:pt>
                <c:pt idx="931">
                  <c:v>45526</c:v>
                </c:pt>
                <c:pt idx="932">
                  <c:v>45527</c:v>
                </c:pt>
                <c:pt idx="933">
                  <c:v>45530</c:v>
                </c:pt>
                <c:pt idx="934">
                  <c:v>45531</c:v>
                </c:pt>
                <c:pt idx="935">
                  <c:v>45532</c:v>
                </c:pt>
                <c:pt idx="936">
                  <c:v>45533</c:v>
                </c:pt>
                <c:pt idx="937">
                  <c:v>45534</c:v>
                </c:pt>
                <c:pt idx="938">
                  <c:v>45537</c:v>
                </c:pt>
                <c:pt idx="939">
                  <c:v>45538</c:v>
                </c:pt>
                <c:pt idx="940">
                  <c:v>45539</c:v>
                </c:pt>
                <c:pt idx="941">
                  <c:v>45540</c:v>
                </c:pt>
                <c:pt idx="942">
                  <c:v>45541</c:v>
                </c:pt>
                <c:pt idx="943">
                  <c:v>45544</c:v>
                </c:pt>
                <c:pt idx="944">
                  <c:v>45545</c:v>
                </c:pt>
                <c:pt idx="945">
                  <c:v>45546</c:v>
                </c:pt>
                <c:pt idx="946">
                  <c:v>45547</c:v>
                </c:pt>
                <c:pt idx="947">
                  <c:v>45548</c:v>
                </c:pt>
                <c:pt idx="948">
                  <c:v>45551</c:v>
                </c:pt>
                <c:pt idx="949">
                  <c:v>45552</c:v>
                </c:pt>
                <c:pt idx="950">
                  <c:v>45553</c:v>
                </c:pt>
                <c:pt idx="951">
                  <c:v>45554</c:v>
                </c:pt>
                <c:pt idx="952">
                  <c:v>45555</c:v>
                </c:pt>
                <c:pt idx="953">
                  <c:v>45558</c:v>
                </c:pt>
                <c:pt idx="954">
                  <c:v>45559</c:v>
                </c:pt>
                <c:pt idx="955">
                  <c:v>45560</c:v>
                </c:pt>
                <c:pt idx="956">
                  <c:v>45561</c:v>
                </c:pt>
                <c:pt idx="957">
                  <c:v>45562</c:v>
                </c:pt>
                <c:pt idx="958">
                  <c:v>45565</c:v>
                </c:pt>
                <c:pt idx="959">
                  <c:v>45566</c:v>
                </c:pt>
                <c:pt idx="960">
                  <c:v>45567</c:v>
                </c:pt>
                <c:pt idx="961">
                  <c:v>45568</c:v>
                </c:pt>
                <c:pt idx="962">
                  <c:v>45569</c:v>
                </c:pt>
                <c:pt idx="963">
                  <c:v>45572</c:v>
                </c:pt>
                <c:pt idx="964">
                  <c:v>45573</c:v>
                </c:pt>
                <c:pt idx="965">
                  <c:v>45574</c:v>
                </c:pt>
                <c:pt idx="966">
                  <c:v>45575</c:v>
                </c:pt>
                <c:pt idx="967">
                  <c:v>45576</c:v>
                </c:pt>
                <c:pt idx="968">
                  <c:v>45579</c:v>
                </c:pt>
                <c:pt idx="969">
                  <c:v>45580</c:v>
                </c:pt>
                <c:pt idx="970">
                  <c:v>45581</c:v>
                </c:pt>
                <c:pt idx="971">
                  <c:v>45582</c:v>
                </c:pt>
                <c:pt idx="972">
                  <c:v>45583</c:v>
                </c:pt>
                <c:pt idx="973">
                  <c:v>45586</c:v>
                </c:pt>
                <c:pt idx="974">
                  <c:v>45587</c:v>
                </c:pt>
                <c:pt idx="975">
                  <c:v>45588</c:v>
                </c:pt>
                <c:pt idx="976">
                  <c:v>45589</c:v>
                </c:pt>
                <c:pt idx="977">
                  <c:v>45590</c:v>
                </c:pt>
                <c:pt idx="978">
                  <c:v>45593</c:v>
                </c:pt>
                <c:pt idx="979">
                  <c:v>45594</c:v>
                </c:pt>
                <c:pt idx="980">
                  <c:v>45595</c:v>
                </c:pt>
                <c:pt idx="981">
                  <c:v>45596</c:v>
                </c:pt>
                <c:pt idx="982">
                  <c:v>45597</c:v>
                </c:pt>
                <c:pt idx="983">
                  <c:v>45600</c:v>
                </c:pt>
                <c:pt idx="984">
                  <c:v>45601</c:v>
                </c:pt>
                <c:pt idx="985">
                  <c:v>45602</c:v>
                </c:pt>
                <c:pt idx="986">
                  <c:v>45603</c:v>
                </c:pt>
                <c:pt idx="987">
                  <c:v>45604</c:v>
                </c:pt>
                <c:pt idx="988">
                  <c:v>45607</c:v>
                </c:pt>
                <c:pt idx="989">
                  <c:v>45608</c:v>
                </c:pt>
                <c:pt idx="990">
                  <c:v>45609</c:v>
                </c:pt>
                <c:pt idx="991">
                  <c:v>45610</c:v>
                </c:pt>
                <c:pt idx="992">
                  <c:v>45611</c:v>
                </c:pt>
                <c:pt idx="993">
                  <c:v>45614</c:v>
                </c:pt>
                <c:pt idx="994">
                  <c:v>45615</c:v>
                </c:pt>
                <c:pt idx="995">
                  <c:v>45616</c:v>
                </c:pt>
                <c:pt idx="996">
                  <c:v>45617</c:v>
                </c:pt>
                <c:pt idx="997">
                  <c:v>45618</c:v>
                </c:pt>
                <c:pt idx="998">
                  <c:v>45621</c:v>
                </c:pt>
                <c:pt idx="999">
                  <c:v>45622</c:v>
                </c:pt>
                <c:pt idx="1000">
                  <c:v>45623</c:v>
                </c:pt>
                <c:pt idx="1001">
                  <c:v>45624</c:v>
                </c:pt>
                <c:pt idx="1002">
                  <c:v>45625</c:v>
                </c:pt>
                <c:pt idx="1003">
                  <c:v>45628</c:v>
                </c:pt>
                <c:pt idx="1004">
                  <c:v>45629</c:v>
                </c:pt>
                <c:pt idx="1005">
                  <c:v>45630</c:v>
                </c:pt>
                <c:pt idx="1006">
                  <c:v>45631</c:v>
                </c:pt>
                <c:pt idx="1007">
                  <c:v>45632</c:v>
                </c:pt>
                <c:pt idx="1008">
                  <c:v>45635</c:v>
                </c:pt>
                <c:pt idx="1009">
                  <c:v>45636</c:v>
                </c:pt>
                <c:pt idx="1010">
                  <c:v>45637</c:v>
                </c:pt>
                <c:pt idx="1011">
                  <c:v>45638</c:v>
                </c:pt>
                <c:pt idx="1012">
                  <c:v>45639</c:v>
                </c:pt>
                <c:pt idx="1013">
                  <c:v>45642</c:v>
                </c:pt>
                <c:pt idx="1014">
                  <c:v>45643</c:v>
                </c:pt>
                <c:pt idx="1015">
                  <c:v>45644</c:v>
                </c:pt>
                <c:pt idx="1016">
                  <c:v>45645</c:v>
                </c:pt>
                <c:pt idx="1017">
                  <c:v>45646</c:v>
                </c:pt>
                <c:pt idx="1018">
                  <c:v>45649</c:v>
                </c:pt>
                <c:pt idx="1019">
                  <c:v>45650</c:v>
                </c:pt>
                <c:pt idx="1020">
                  <c:v>45651</c:v>
                </c:pt>
                <c:pt idx="1021">
                  <c:v>45652</c:v>
                </c:pt>
                <c:pt idx="1022">
                  <c:v>45653</c:v>
                </c:pt>
                <c:pt idx="1023">
                  <c:v>45656</c:v>
                </c:pt>
                <c:pt idx="1024">
                  <c:v>45657</c:v>
                </c:pt>
                <c:pt idx="1025">
                  <c:v>45658</c:v>
                </c:pt>
                <c:pt idx="1026">
                  <c:v>45659</c:v>
                </c:pt>
                <c:pt idx="1027">
                  <c:v>45660</c:v>
                </c:pt>
                <c:pt idx="1028">
                  <c:v>45663</c:v>
                </c:pt>
                <c:pt idx="1029">
                  <c:v>45664</c:v>
                </c:pt>
                <c:pt idx="1030">
                  <c:v>45665</c:v>
                </c:pt>
                <c:pt idx="1031">
                  <c:v>45666</c:v>
                </c:pt>
                <c:pt idx="1032">
                  <c:v>45667</c:v>
                </c:pt>
                <c:pt idx="1033">
                  <c:v>45670</c:v>
                </c:pt>
                <c:pt idx="1034">
                  <c:v>45671</c:v>
                </c:pt>
                <c:pt idx="1035">
                  <c:v>45672</c:v>
                </c:pt>
                <c:pt idx="1036">
                  <c:v>45673</c:v>
                </c:pt>
                <c:pt idx="1037">
                  <c:v>45674</c:v>
                </c:pt>
                <c:pt idx="1038">
                  <c:v>45677</c:v>
                </c:pt>
                <c:pt idx="1039">
                  <c:v>45678</c:v>
                </c:pt>
                <c:pt idx="1040">
                  <c:v>45679</c:v>
                </c:pt>
                <c:pt idx="1041">
                  <c:v>45680</c:v>
                </c:pt>
                <c:pt idx="1042">
                  <c:v>45681</c:v>
                </c:pt>
                <c:pt idx="1043">
                  <c:v>45684</c:v>
                </c:pt>
                <c:pt idx="1044">
                  <c:v>45685</c:v>
                </c:pt>
                <c:pt idx="1045">
                  <c:v>45686</c:v>
                </c:pt>
                <c:pt idx="1046">
                  <c:v>45687</c:v>
                </c:pt>
                <c:pt idx="1047">
                  <c:v>45688</c:v>
                </c:pt>
                <c:pt idx="1048">
                  <c:v>45691</c:v>
                </c:pt>
                <c:pt idx="1049">
                  <c:v>45692</c:v>
                </c:pt>
                <c:pt idx="1050">
                  <c:v>45693</c:v>
                </c:pt>
                <c:pt idx="1051">
                  <c:v>45694</c:v>
                </c:pt>
                <c:pt idx="1052">
                  <c:v>45695</c:v>
                </c:pt>
                <c:pt idx="1053">
                  <c:v>45698</c:v>
                </c:pt>
                <c:pt idx="1054">
                  <c:v>45699</c:v>
                </c:pt>
                <c:pt idx="1055">
                  <c:v>45700</c:v>
                </c:pt>
                <c:pt idx="1056">
                  <c:v>45701</c:v>
                </c:pt>
                <c:pt idx="1057">
                  <c:v>45702</c:v>
                </c:pt>
                <c:pt idx="1058">
                  <c:v>45706</c:v>
                </c:pt>
                <c:pt idx="1059">
                  <c:v>45707</c:v>
                </c:pt>
                <c:pt idx="1060">
                  <c:v>45708</c:v>
                </c:pt>
                <c:pt idx="1061">
                  <c:v>45709</c:v>
                </c:pt>
                <c:pt idx="1062">
                  <c:v>45712</c:v>
                </c:pt>
                <c:pt idx="1063">
                  <c:v>45713</c:v>
                </c:pt>
                <c:pt idx="1064">
                  <c:v>45714</c:v>
                </c:pt>
                <c:pt idx="1065">
                  <c:v>45715</c:v>
                </c:pt>
                <c:pt idx="1066">
                  <c:v>45716</c:v>
                </c:pt>
                <c:pt idx="1067">
                  <c:v>45719</c:v>
                </c:pt>
                <c:pt idx="1068">
                  <c:v>45720</c:v>
                </c:pt>
                <c:pt idx="1069">
                  <c:v>45721</c:v>
                </c:pt>
                <c:pt idx="1070">
                  <c:v>45722</c:v>
                </c:pt>
                <c:pt idx="1071">
                  <c:v>45723</c:v>
                </c:pt>
                <c:pt idx="1072">
                  <c:v>45726</c:v>
                </c:pt>
                <c:pt idx="1073">
                  <c:v>45727</c:v>
                </c:pt>
                <c:pt idx="1074">
                  <c:v>45728</c:v>
                </c:pt>
                <c:pt idx="1075">
                  <c:v>45729</c:v>
                </c:pt>
                <c:pt idx="1076">
                  <c:v>45730</c:v>
                </c:pt>
                <c:pt idx="1077">
                  <c:v>45733</c:v>
                </c:pt>
                <c:pt idx="1078">
                  <c:v>45734</c:v>
                </c:pt>
                <c:pt idx="1079">
                  <c:v>45735</c:v>
                </c:pt>
                <c:pt idx="1080">
                  <c:v>45736</c:v>
                </c:pt>
                <c:pt idx="1081">
                  <c:v>45737</c:v>
                </c:pt>
                <c:pt idx="1082">
                  <c:v>45740</c:v>
                </c:pt>
                <c:pt idx="1083">
                  <c:v>45741</c:v>
                </c:pt>
                <c:pt idx="1084">
                  <c:v>45742</c:v>
                </c:pt>
                <c:pt idx="1085">
                  <c:v>45743</c:v>
                </c:pt>
                <c:pt idx="1086">
                  <c:v>45744</c:v>
                </c:pt>
                <c:pt idx="1087">
                  <c:v>45747</c:v>
                </c:pt>
                <c:pt idx="1088">
                  <c:v>45748</c:v>
                </c:pt>
                <c:pt idx="1089">
                  <c:v>45749</c:v>
                </c:pt>
                <c:pt idx="1090">
                  <c:v>45750</c:v>
                </c:pt>
                <c:pt idx="1091">
                  <c:v>45751</c:v>
                </c:pt>
                <c:pt idx="1092">
                  <c:v>45754</c:v>
                </c:pt>
                <c:pt idx="1093">
                  <c:v>45755</c:v>
                </c:pt>
                <c:pt idx="1094">
                  <c:v>45756</c:v>
                </c:pt>
                <c:pt idx="1095">
                  <c:v>45757</c:v>
                </c:pt>
                <c:pt idx="1096">
                  <c:v>45758</c:v>
                </c:pt>
                <c:pt idx="1097">
                  <c:v>45761</c:v>
                </c:pt>
                <c:pt idx="1098">
                  <c:v>45762</c:v>
                </c:pt>
                <c:pt idx="1099">
                  <c:v>45763</c:v>
                </c:pt>
                <c:pt idx="1100">
                  <c:v>45764</c:v>
                </c:pt>
                <c:pt idx="1101">
                  <c:v>45768</c:v>
                </c:pt>
                <c:pt idx="1102">
                  <c:v>45769</c:v>
                </c:pt>
                <c:pt idx="1103">
                  <c:v>45770</c:v>
                </c:pt>
                <c:pt idx="1104">
                  <c:v>45771</c:v>
                </c:pt>
                <c:pt idx="1105">
                  <c:v>45772</c:v>
                </c:pt>
                <c:pt idx="1106">
                  <c:v>45775</c:v>
                </c:pt>
                <c:pt idx="1107">
                  <c:v>45776</c:v>
                </c:pt>
                <c:pt idx="1108">
                  <c:v>45777</c:v>
                </c:pt>
                <c:pt idx="1109">
                  <c:v>45778</c:v>
                </c:pt>
                <c:pt idx="1110">
                  <c:v>45779</c:v>
                </c:pt>
                <c:pt idx="1111">
                  <c:v>45782</c:v>
                </c:pt>
                <c:pt idx="1112">
                  <c:v>45783</c:v>
                </c:pt>
                <c:pt idx="1113">
                  <c:v>45784</c:v>
                </c:pt>
                <c:pt idx="1114">
                  <c:v>45785</c:v>
                </c:pt>
                <c:pt idx="1115">
                  <c:v>45786</c:v>
                </c:pt>
                <c:pt idx="1116">
                  <c:v>45789</c:v>
                </c:pt>
                <c:pt idx="1117">
                  <c:v>45790</c:v>
                </c:pt>
                <c:pt idx="1118">
                  <c:v>45791</c:v>
                </c:pt>
                <c:pt idx="1119">
                  <c:v>45792</c:v>
                </c:pt>
                <c:pt idx="1120">
                  <c:v>45793</c:v>
                </c:pt>
                <c:pt idx="1121">
                  <c:v>45796</c:v>
                </c:pt>
                <c:pt idx="1122">
                  <c:v>45797</c:v>
                </c:pt>
                <c:pt idx="1123">
                  <c:v>45798</c:v>
                </c:pt>
                <c:pt idx="1124">
                  <c:v>45799</c:v>
                </c:pt>
                <c:pt idx="1125">
                  <c:v>45800</c:v>
                </c:pt>
                <c:pt idx="1126">
                  <c:v>45804</c:v>
                </c:pt>
                <c:pt idx="1127">
                  <c:v>45805</c:v>
                </c:pt>
                <c:pt idx="1128">
                  <c:v>45806</c:v>
                </c:pt>
                <c:pt idx="1129">
                  <c:v>45807</c:v>
                </c:pt>
                <c:pt idx="1130">
                  <c:v>45810</c:v>
                </c:pt>
                <c:pt idx="1131">
                  <c:v>45811</c:v>
                </c:pt>
                <c:pt idx="1132">
                  <c:v>45812</c:v>
                </c:pt>
                <c:pt idx="1133">
                  <c:v>45813</c:v>
                </c:pt>
                <c:pt idx="1134">
                  <c:v>45814</c:v>
                </c:pt>
                <c:pt idx="1135">
                  <c:v>45817</c:v>
                </c:pt>
                <c:pt idx="1136">
                  <c:v>45818</c:v>
                </c:pt>
                <c:pt idx="1137">
                  <c:v>45819</c:v>
                </c:pt>
                <c:pt idx="1138">
                  <c:v>45820</c:v>
                </c:pt>
                <c:pt idx="1139">
                  <c:v>45821</c:v>
                </c:pt>
                <c:pt idx="1140">
                  <c:v>45824</c:v>
                </c:pt>
                <c:pt idx="1141">
                  <c:v>45825</c:v>
                </c:pt>
                <c:pt idx="1142">
                  <c:v>45826</c:v>
                </c:pt>
                <c:pt idx="1143">
                  <c:v>45828</c:v>
                </c:pt>
                <c:pt idx="1144">
                  <c:v>45831</c:v>
                </c:pt>
                <c:pt idx="1145">
                  <c:v>45832</c:v>
                </c:pt>
                <c:pt idx="1146">
                  <c:v>45833</c:v>
                </c:pt>
                <c:pt idx="1147">
                  <c:v>45834</c:v>
                </c:pt>
                <c:pt idx="1148">
                  <c:v>45835</c:v>
                </c:pt>
                <c:pt idx="1149">
                  <c:v>45838</c:v>
                </c:pt>
                <c:pt idx="1150">
                  <c:v>45839</c:v>
                </c:pt>
                <c:pt idx="1151">
                  <c:v>45840</c:v>
                </c:pt>
                <c:pt idx="1152">
                  <c:v>45841</c:v>
                </c:pt>
                <c:pt idx="1153">
                  <c:v>45845</c:v>
                </c:pt>
                <c:pt idx="1154">
                  <c:v>45846</c:v>
                </c:pt>
                <c:pt idx="1155">
                  <c:v>45847</c:v>
                </c:pt>
                <c:pt idx="1156">
                  <c:v>45848</c:v>
                </c:pt>
                <c:pt idx="1157">
                  <c:v>45849</c:v>
                </c:pt>
                <c:pt idx="1158">
                  <c:v>45852</c:v>
                </c:pt>
                <c:pt idx="1159">
                  <c:v>45853</c:v>
                </c:pt>
                <c:pt idx="1160">
                  <c:v>45854</c:v>
                </c:pt>
                <c:pt idx="1161">
                  <c:v>45855</c:v>
                </c:pt>
                <c:pt idx="1162">
                  <c:v>45856</c:v>
                </c:pt>
                <c:pt idx="1163">
                  <c:v>45859</c:v>
                </c:pt>
                <c:pt idx="1164">
                  <c:v>45860</c:v>
                </c:pt>
                <c:pt idx="1165">
                  <c:v>45861</c:v>
                </c:pt>
                <c:pt idx="1166">
                  <c:v>45862</c:v>
                </c:pt>
                <c:pt idx="1167">
                  <c:v>45863</c:v>
                </c:pt>
                <c:pt idx="1168">
                  <c:v>45866</c:v>
                </c:pt>
                <c:pt idx="1169">
                  <c:v>45867</c:v>
                </c:pt>
                <c:pt idx="1170">
                  <c:v>45868</c:v>
                </c:pt>
                <c:pt idx="1171">
                  <c:v>45869</c:v>
                </c:pt>
                <c:pt idx="1172">
                  <c:v>45870</c:v>
                </c:pt>
                <c:pt idx="1173">
                  <c:v>45873</c:v>
                </c:pt>
                <c:pt idx="1174">
                  <c:v>45874</c:v>
                </c:pt>
                <c:pt idx="1175">
                  <c:v>45875</c:v>
                </c:pt>
                <c:pt idx="1176">
                  <c:v>45876</c:v>
                </c:pt>
                <c:pt idx="1177">
                  <c:v>45877</c:v>
                </c:pt>
                <c:pt idx="1178">
                  <c:v>45880</c:v>
                </c:pt>
                <c:pt idx="1179">
                  <c:v>45881</c:v>
                </c:pt>
                <c:pt idx="1180">
                  <c:v>45882</c:v>
                </c:pt>
                <c:pt idx="1181">
                  <c:v>45883</c:v>
                </c:pt>
                <c:pt idx="1182">
                  <c:v>45884</c:v>
                </c:pt>
                <c:pt idx="1183">
                  <c:v>45887</c:v>
                </c:pt>
                <c:pt idx="1184">
                  <c:v>45888</c:v>
                </c:pt>
                <c:pt idx="1185">
                  <c:v>45889</c:v>
                </c:pt>
                <c:pt idx="1186">
                  <c:v>45890</c:v>
                </c:pt>
                <c:pt idx="1187">
                  <c:v>45891</c:v>
                </c:pt>
                <c:pt idx="1188">
                  <c:v>45894</c:v>
                </c:pt>
                <c:pt idx="1189">
                  <c:v>45895</c:v>
                </c:pt>
                <c:pt idx="1190">
                  <c:v>45896</c:v>
                </c:pt>
                <c:pt idx="1191">
                  <c:v>45897</c:v>
                </c:pt>
                <c:pt idx="1192">
                  <c:v>45898</c:v>
                </c:pt>
                <c:pt idx="1193">
                  <c:v>45902</c:v>
                </c:pt>
                <c:pt idx="1194">
                  <c:v>45903</c:v>
                </c:pt>
                <c:pt idx="1195">
                  <c:v>45904</c:v>
                </c:pt>
                <c:pt idx="1196">
                  <c:v>45905</c:v>
                </c:pt>
                <c:pt idx="1197">
                  <c:v>45908</c:v>
                </c:pt>
                <c:pt idx="1198">
                  <c:v>45909</c:v>
                </c:pt>
                <c:pt idx="1199">
                  <c:v>45910</c:v>
                </c:pt>
                <c:pt idx="1200">
                  <c:v>45911</c:v>
                </c:pt>
                <c:pt idx="1201">
                  <c:v>45912</c:v>
                </c:pt>
                <c:pt idx="1202">
                  <c:v>45915</c:v>
                </c:pt>
                <c:pt idx="1203">
                  <c:v>45916</c:v>
                </c:pt>
                <c:pt idx="1204">
                  <c:v>45917</c:v>
                </c:pt>
                <c:pt idx="1205">
                  <c:v>45918</c:v>
                </c:pt>
                <c:pt idx="1206">
                  <c:v>45919</c:v>
                </c:pt>
                <c:pt idx="1207">
                  <c:v>45922</c:v>
                </c:pt>
                <c:pt idx="1208">
                  <c:v>45923</c:v>
                </c:pt>
                <c:pt idx="1209">
                  <c:v>45924</c:v>
                </c:pt>
                <c:pt idx="1210">
                  <c:v>45925</c:v>
                </c:pt>
                <c:pt idx="1211">
                  <c:v>45926</c:v>
                </c:pt>
                <c:pt idx="1212">
                  <c:v>45929</c:v>
                </c:pt>
                <c:pt idx="1213">
                  <c:v>45930</c:v>
                </c:pt>
                <c:pt idx="1214">
                  <c:v>45931</c:v>
                </c:pt>
                <c:pt idx="1215">
                  <c:v>45932</c:v>
                </c:pt>
                <c:pt idx="1216">
                  <c:v>45933</c:v>
                </c:pt>
                <c:pt idx="1217">
                  <c:v>45936</c:v>
                </c:pt>
                <c:pt idx="1218">
                  <c:v>45937</c:v>
                </c:pt>
                <c:pt idx="1219">
                  <c:v>45938</c:v>
                </c:pt>
                <c:pt idx="1220">
                  <c:v>45939</c:v>
                </c:pt>
                <c:pt idx="1221">
                  <c:v>45940</c:v>
                </c:pt>
                <c:pt idx="1222">
                  <c:v>45944</c:v>
                </c:pt>
                <c:pt idx="1223">
                  <c:v>45945</c:v>
                </c:pt>
                <c:pt idx="1224">
                  <c:v>45946</c:v>
                </c:pt>
                <c:pt idx="1225">
                  <c:v>45947</c:v>
                </c:pt>
                <c:pt idx="1226">
                  <c:v>45950</c:v>
                </c:pt>
                <c:pt idx="1227">
                  <c:v>45951</c:v>
                </c:pt>
                <c:pt idx="1228">
                  <c:v>45952</c:v>
                </c:pt>
                <c:pt idx="1229">
                  <c:v>45953</c:v>
                </c:pt>
                <c:pt idx="1230">
                  <c:v>45954</c:v>
                </c:pt>
                <c:pt idx="1231">
                  <c:v>45957</c:v>
                </c:pt>
                <c:pt idx="1232">
                  <c:v>45958</c:v>
                </c:pt>
                <c:pt idx="1233">
                  <c:v>45959</c:v>
                </c:pt>
                <c:pt idx="1234">
                  <c:v>45960</c:v>
                </c:pt>
                <c:pt idx="1235">
                  <c:v>45961</c:v>
                </c:pt>
                <c:pt idx="1236">
                  <c:v>45964</c:v>
                </c:pt>
                <c:pt idx="1237">
                  <c:v>45965</c:v>
                </c:pt>
                <c:pt idx="1238">
                  <c:v>45966</c:v>
                </c:pt>
                <c:pt idx="1239">
                  <c:v>45967</c:v>
                </c:pt>
                <c:pt idx="1240">
                  <c:v>45968</c:v>
                </c:pt>
                <c:pt idx="1241">
                  <c:v>45971</c:v>
                </c:pt>
                <c:pt idx="1242">
                  <c:v>45973</c:v>
                </c:pt>
                <c:pt idx="1243">
                  <c:v>45974</c:v>
                </c:pt>
                <c:pt idx="1244">
                  <c:v>45975</c:v>
                </c:pt>
                <c:pt idx="1245">
                  <c:v>45978</c:v>
                </c:pt>
                <c:pt idx="1246">
                  <c:v>45979</c:v>
                </c:pt>
                <c:pt idx="1247">
                  <c:v>45980</c:v>
                </c:pt>
                <c:pt idx="1248">
                  <c:v>45981</c:v>
                </c:pt>
                <c:pt idx="1249">
                  <c:v>45982</c:v>
                </c:pt>
                <c:pt idx="1250">
                  <c:v>45985</c:v>
                </c:pt>
                <c:pt idx="1251">
                  <c:v>45986</c:v>
                </c:pt>
                <c:pt idx="1252">
                  <c:v>45987</c:v>
                </c:pt>
                <c:pt idx="1253">
                  <c:v>45989</c:v>
                </c:pt>
                <c:pt idx="1254">
                  <c:v>45992</c:v>
                </c:pt>
                <c:pt idx="1255">
                  <c:v>45993</c:v>
                </c:pt>
                <c:pt idx="1256">
                  <c:v>45994</c:v>
                </c:pt>
                <c:pt idx="1257">
                  <c:v>45995</c:v>
                </c:pt>
                <c:pt idx="1258">
                  <c:v>45996</c:v>
                </c:pt>
                <c:pt idx="1259">
                  <c:v>45999</c:v>
                </c:pt>
                <c:pt idx="1260">
                  <c:v>46000</c:v>
                </c:pt>
                <c:pt idx="1261">
                  <c:v>46001</c:v>
                </c:pt>
                <c:pt idx="1262">
                  <c:v>46002</c:v>
                </c:pt>
                <c:pt idx="1263">
                  <c:v>45994</c:v>
                </c:pt>
                <c:pt idx="1264">
                  <c:v>45995</c:v>
                </c:pt>
                <c:pt idx="1265">
                  <c:v>45996</c:v>
                </c:pt>
                <c:pt idx="1266">
                  <c:v>45999</c:v>
                </c:pt>
                <c:pt idx="1267">
                  <c:v>46000</c:v>
                </c:pt>
                <c:pt idx="1268">
                  <c:v>46001</c:v>
                </c:pt>
                <c:pt idx="1269">
                  <c:v>46002</c:v>
                </c:pt>
              </c:numCache>
            </c:numRef>
          </c:cat>
          <c:val>
            <c:numRef>
              <c:f>'Գծապատկեր 3.Դ.6'!$B$2:$B$1271</c:f>
              <c:numCache>
                <c:formatCode>0.0</c:formatCode>
                <c:ptCount val="1270"/>
                <c:pt idx="0">
                  <c:v>3.915</c:v>
                </c:pt>
                <c:pt idx="1">
                  <c:v>3.927</c:v>
                </c:pt>
                <c:pt idx="2">
                  <c:v>3.9529999999999998</c:v>
                </c:pt>
                <c:pt idx="3">
                  <c:v>3.9430000000000001</c:v>
                </c:pt>
                <c:pt idx="4">
                  <c:v>3.94</c:v>
                </c:pt>
                <c:pt idx="5">
                  <c:v>3.9529999999999998</c:v>
                </c:pt>
                <c:pt idx="6">
                  <c:v>3.9649999999999999</c:v>
                </c:pt>
                <c:pt idx="7">
                  <c:v>3.9809999999999999</c:v>
                </c:pt>
                <c:pt idx="8">
                  <c:v>3.9939999999999998</c:v>
                </c:pt>
                <c:pt idx="9">
                  <c:v>4.0170000000000003</c:v>
                </c:pt>
                <c:pt idx="10">
                  <c:v>4.0250000000000004</c:v>
                </c:pt>
                <c:pt idx="11">
                  <c:v>4.069</c:v>
                </c:pt>
                <c:pt idx="12">
                  <c:v>4.0810000000000004</c:v>
                </c:pt>
                <c:pt idx="13">
                  <c:v>4.0810000000000004</c:v>
                </c:pt>
                <c:pt idx="14">
                  <c:v>4.2140000000000004</c:v>
                </c:pt>
                <c:pt idx="15">
                  <c:v>4.22</c:v>
                </c:pt>
                <c:pt idx="16">
                  <c:v>4.2649999999999997</c:v>
                </c:pt>
                <c:pt idx="17">
                  <c:v>4.234</c:v>
                </c:pt>
                <c:pt idx="18">
                  <c:v>4.2960000000000003</c:v>
                </c:pt>
                <c:pt idx="19">
                  <c:v>4.2830000000000004</c:v>
                </c:pt>
                <c:pt idx="20">
                  <c:v>4.2939999999999996</c:v>
                </c:pt>
                <c:pt idx="21">
                  <c:v>4.5759999999999996</c:v>
                </c:pt>
                <c:pt idx="22">
                  <c:v>4.5179999999999998</c:v>
                </c:pt>
                <c:pt idx="23">
                  <c:v>4.468</c:v>
                </c:pt>
                <c:pt idx="24">
                  <c:v>4.4459999999999997</c:v>
                </c:pt>
                <c:pt idx="25">
                  <c:v>4.46</c:v>
                </c:pt>
                <c:pt idx="26">
                  <c:v>4.4770000000000003</c:v>
                </c:pt>
                <c:pt idx="27">
                  <c:v>4.5410000000000004</c:v>
                </c:pt>
                <c:pt idx="28">
                  <c:v>4.6420000000000003</c:v>
                </c:pt>
                <c:pt idx="29">
                  <c:v>4.556</c:v>
                </c:pt>
                <c:pt idx="30">
                  <c:v>4.532</c:v>
                </c:pt>
                <c:pt idx="31">
                  <c:v>4.4859999999999998</c:v>
                </c:pt>
                <c:pt idx="32">
                  <c:v>4.532</c:v>
                </c:pt>
                <c:pt idx="33">
                  <c:v>4.5419999999999998</c:v>
                </c:pt>
                <c:pt idx="34">
                  <c:v>4.5120000000000005</c:v>
                </c:pt>
                <c:pt idx="35">
                  <c:v>4.625</c:v>
                </c:pt>
                <c:pt idx="36">
                  <c:v>4.6769999999999996</c:v>
                </c:pt>
                <c:pt idx="37">
                  <c:v>4.6769999999999996</c:v>
                </c:pt>
                <c:pt idx="38">
                  <c:v>4.6929999999999996</c:v>
                </c:pt>
                <c:pt idx="39">
                  <c:v>4.6520000000000001</c:v>
                </c:pt>
                <c:pt idx="40">
                  <c:v>4.6890000000000001</c:v>
                </c:pt>
                <c:pt idx="41">
                  <c:v>4.6909999999999998</c:v>
                </c:pt>
                <c:pt idx="42">
                  <c:v>4.6890000000000001</c:v>
                </c:pt>
                <c:pt idx="43">
                  <c:v>4.641</c:v>
                </c:pt>
                <c:pt idx="44">
                  <c:v>4.5960000000000001</c:v>
                </c:pt>
                <c:pt idx="45">
                  <c:v>4.6520000000000001</c:v>
                </c:pt>
                <c:pt idx="46">
                  <c:v>4.641</c:v>
                </c:pt>
                <c:pt idx="47">
                  <c:v>4.6840000000000002</c:v>
                </c:pt>
                <c:pt idx="48">
                  <c:v>4.6920000000000002</c:v>
                </c:pt>
                <c:pt idx="49">
                  <c:v>4.6420000000000003</c:v>
                </c:pt>
                <c:pt idx="50">
                  <c:v>4.6760000000000002</c:v>
                </c:pt>
                <c:pt idx="51">
                  <c:v>4.6319999999999997</c:v>
                </c:pt>
                <c:pt idx="52">
                  <c:v>4.665</c:v>
                </c:pt>
                <c:pt idx="53">
                  <c:v>4.6509999999999998</c:v>
                </c:pt>
                <c:pt idx="54">
                  <c:v>4.6289999999999996</c:v>
                </c:pt>
                <c:pt idx="55">
                  <c:v>4.62</c:v>
                </c:pt>
                <c:pt idx="56">
                  <c:v>4.5919999999999996</c:v>
                </c:pt>
                <c:pt idx="57">
                  <c:v>4.5670000000000002</c:v>
                </c:pt>
                <c:pt idx="58">
                  <c:v>4.5529999999999999</c:v>
                </c:pt>
                <c:pt idx="59">
                  <c:v>4.5620000000000003</c:v>
                </c:pt>
                <c:pt idx="60">
                  <c:v>4.5830000000000002</c:v>
                </c:pt>
                <c:pt idx="61">
                  <c:v>4.57</c:v>
                </c:pt>
                <c:pt idx="62">
                  <c:v>4.59</c:v>
                </c:pt>
                <c:pt idx="63">
                  <c:v>4.5890000000000004</c:v>
                </c:pt>
                <c:pt idx="64">
                  <c:v>4.6360000000000001</c:v>
                </c:pt>
                <c:pt idx="65">
                  <c:v>4.6070000000000002</c:v>
                </c:pt>
                <c:pt idx="66">
                  <c:v>4.6550000000000002</c:v>
                </c:pt>
                <c:pt idx="67">
                  <c:v>4.6509999999999998</c:v>
                </c:pt>
                <c:pt idx="68">
                  <c:v>4.6680000000000001</c:v>
                </c:pt>
                <c:pt idx="69">
                  <c:v>4.6429999999999998</c:v>
                </c:pt>
                <c:pt idx="70">
                  <c:v>4.5540000000000003</c:v>
                </c:pt>
                <c:pt idx="71">
                  <c:v>4.452</c:v>
                </c:pt>
                <c:pt idx="72">
                  <c:v>4.4119999999999999</c:v>
                </c:pt>
                <c:pt idx="73">
                  <c:v>4.3440000000000003</c:v>
                </c:pt>
                <c:pt idx="74">
                  <c:v>4.423</c:v>
                </c:pt>
                <c:pt idx="75">
                  <c:v>4.4589999999999996</c:v>
                </c:pt>
                <c:pt idx="76">
                  <c:v>4.4580000000000002</c:v>
                </c:pt>
                <c:pt idx="77">
                  <c:v>4.4480000000000004</c:v>
                </c:pt>
                <c:pt idx="78">
                  <c:v>4.4950000000000001</c:v>
                </c:pt>
                <c:pt idx="79">
                  <c:v>4.5140000000000002</c:v>
                </c:pt>
                <c:pt idx="80">
                  <c:v>4.55</c:v>
                </c:pt>
                <c:pt idx="81">
                  <c:v>4.532</c:v>
                </c:pt>
                <c:pt idx="82">
                  <c:v>4.5229999999999997</c:v>
                </c:pt>
                <c:pt idx="83">
                  <c:v>4.5460000000000003</c:v>
                </c:pt>
                <c:pt idx="84">
                  <c:v>4.5110000000000001</c:v>
                </c:pt>
                <c:pt idx="85">
                  <c:v>4.5270000000000001</c:v>
                </c:pt>
                <c:pt idx="86">
                  <c:v>4.524</c:v>
                </c:pt>
                <c:pt idx="87">
                  <c:v>4.532</c:v>
                </c:pt>
                <c:pt idx="88">
                  <c:v>4.532</c:v>
                </c:pt>
                <c:pt idx="89">
                  <c:v>4.5430000000000001</c:v>
                </c:pt>
                <c:pt idx="90">
                  <c:v>4.5359999999999996</c:v>
                </c:pt>
                <c:pt idx="91">
                  <c:v>4.58</c:v>
                </c:pt>
                <c:pt idx="92">
                  <c:v>4.5229999999999997</c:v>
                </c:pt>
                <c:pt idx="93">
                  <c:v>4.5270000000000001</c:v>
                </c:pt>
                <c:pt idx="94">
                  <c:v>4.5309999999999997</c:v>
                </c:pt>
                <c:pt idx="95">
                  <c:v>4.5140000000000002</c:v>
                </c:pt>
                <c:pt idx="96">
                  <c:v>4.49</c:v>
                </c:pt>
                <c:pt idx="97">
                  <c:v>4.4580000000000002</c:v>
                </c:pt>
                <c:pt idx="98">
                  <c:v>4.4509999999999996</c:v>
                </c:pt>
                <c:pt idx="99">
                  <c:v>4.4790000000000001</c:v>
                </c:pt>
                <c:pt idx="100">
                  <c:v>4.51</c:v>
                </c:pt>
                <c:pt idx="101">
                  <c:v>4.5030000000000001</c:v>
                </c:pt>
                <c:pt idx="102">
                  <c:v>4.5129999999999999</c:v>
                </c:pt>
                <c:pt idx="103">
                  <c:v>4.476</c:v>
                </c:pt>
                <c:pt idx="104">
                  <c:v>4.415</c:v>
                </c:pt>
                <c:pt idx="105">
                  <c:v>4.399</c:v>
                </c:pt>
                <c:pt idx="106">
                  <c:v>4.3079999999999998</c:v>
                </c:pt>
                <c:pt idx="107">
                  <c:v>4.306</c:v>
                </c:pt>
                <c:pt idx="108">
                  <c:v>4.2939999999999996</c:v>
                </c:pt>
                <c:pt idx="109">
                  <c:v>4.2859999999999996</c:v>
                </c:pt>
                <c:pt idx="110">
                  <c:v>4.3090000000000002</c:v>
                </c:pt>
                <c:pt idx="111">
                  <c:v>4.3090000000000002</c:v>
                </c:pt>
                <c:pt idx="112">
                  <c:v>4.3170000000000002</c:v>
                </c:pt>
                <c:pt idx="113">
                  <c:v>4.3170000000000002</c:v>
                </c:pt>
                <c:pt idx="114">
                  <c:v>4.2510000000000003</c:v>
                </c:pt>
                <c:pt idx="115">
                  <c:v>4.1779999999999999</c:v>
                </c:pt>
                <c:pt idx="116">
                  <c:v>4.1849999999999996</c:v>
                </c:pt>
                <c:pt idx="117">
                  <c:v>4.2110000000000003</c:v>
                </c:pt>
                <c:pt idx="118">
                  <c:v>4.226</c:v>
                </c:pt>
                <c:pt idx="119">
                  <c:v>4.2220000000000004</c:v>
                </c:pt>
                <c:pt idx="120">
                  <c:v>4.2009999999999996</c:v>
                </c:pt>
                <c:pt idx="121">
                  <c:v>4.2220000000000004</c:v>
                </c:pt>
                <c:pt idx="122">
                  <c:v>4.2050000000000001</c:v>
                </c:pt>
                <c:pt idx="123">
                  <c:v>4.21</c:v>
                </c:pt>
                <c:pt idx="124">
                  <c:v>4.2389999999999999</c:v>
                </c:pt>
                <c:pt idx="125">
                  <c:v>4.2389999999999999</c:v>
                </c:pt>
                <c:pt idx="126">
                  <c:v>4.242</c:v>
                </c:pt>
                <c:pt idx="127">
                  <c:v>4.2439999999999998</c:v>
                </c:pt>
                <c:pt idx="128">
                  <c:v>4.2460000000000004</c:v>
                </c:pt>
                <c:pt idx="129">
                  <c:v>4.2329999999999997</c:v>
                </c:pt>
                <c:pt idx="130">
                  <c:v>4.2320000000000002</c:v>
                </c:pt>
                <c:pt idx="131">
                  <c:v>4.2489999999999997</c:v>
                </c:pt>
                <c:pt idx="132">
                  <c:v>4.2389999999999999</c:v>
                </c:pt>
                <c:pt idx="133">
                  <c:v>4.1920000000000002</c:v>
                </c:pt>
                <c:pt idx="134">
                  <c:v>4.2119999999999997</c:v>
                </c:pt>
                <c:pt idx="135">
                  <c:v>4.2210000000000001</c:v>
                </c:pt>
                <c:pt idx="136">
                  <c:v>4.242</c:v>
                </c:pt>
                <c:pt idx="137">
                  <c:v>4.2560000000000002</c:v>
                </c:pt>
                <c:pt idx="138">
                  <c:v>4.26</c:v>
                </c:pt>
                <c:pt idx="139">
                  <c:v>4.2610000000000001</c:v>
                </c:pt>
                <c:pt idx="140">
                  <c:v>4.2430000000000003</c:v>
                </c:pt>
                <c:pt idx="141">
                  <c:v>4.2480000000000002</c:v>
                </c:pt>
                <c:pt idx="142">
                  <c:v>4.2450000000000001</c:v>
                </c:pt>
                <c:pt idx="143">
                  <c:v>4.2750000000000004</c:v>
                </c:pt>
                <c:pt idx="144">
                  <c:v>4.2530000000000001</c:v>
                </c:pt>
                <c:pt idx="145">
                  <c:v>4.2450000000000001</c:v>
                </c:pt>
                <c:pt idx="146">
                  <c:v>4.2359999999999998</c:v>
                </c:pt>
                <c:pt idx="147">
                  <c:v>4.2590000000000003</c:v>
                </c:pt>
                <c:pt idx="148">
                  <c:v>4.2709999999999999</c:v>
                </c:pt>
                <c:pt idx="149">
                  <c:v>4.2839999999999998</c:v>
                </c:pt>
                <c:pt idx="150">
                  <c:v>4.2560000000000002</c:v>
                </c:pt>
                <c:pt idx="151">
                  <c:v>4.2519999999999998</c:v>
                </c:pt>
                <c:pt idx="152">
                  <c:v>4.2320000000000002</c:v>
                </c:pt>
                <c:pt idx="153">
                  <c:v>4.25</c:v>
                </c:pt>
                <c:pt idx="154">
                  <c:v>4.24</c:v>
                </c:pt>
                <c:pt idx="155">
                  <c:v>4.2279999999999998</c:v>
                </c:pt>
                <c:pt idx="156">
                  <c:v>4.141</c:v>
                </c:pt>
                <c:pt idx="157">
                  <c:v>4.1349999999999998</c:v>
                </c:pt>
                <c:pt idx="158">
                  <c:v>4.1349999999999998</c:v>
                </c:pt>
                <c:pt idx="159">
                  <c:v>4.165</c:v>
                </c:pt>
                <c:pt idx="160">
                  <c:v>4.1559999999999997</c:v>
                </c:pt>
                <c:pt idx="161">
                  <c:v>4.1479999999999997</c:v>
                </c:pt>
                <c:pt idx="162">
                  <c:v>4.1189999999999998</c:v>
                </c:pt>
                <c:pt idx="163">
                  <c:v>4.1020000000000003</c:v>
                </c:pt>
                <c:pt idx="164">
                  <c:v>4.0439999999999996</c:v>
                </c:pt>
                <c:pt idx="165">
                  <c:v>4.0010000000000003</c:v>
                </c:pt>
                <c:pt idx="166">
                  <c:v>3.996</c:v>
                </c:pt>
                <c:pt idx="167">
                  <c:v>3.9470000000000001</c:v>
                </c:pt>
                <c:pt idx="168">
                  <c:v>4.0149999999999997</c:v>
                </c:pt>
                <c:pt idx="169">
                  <c:v>4.0069999999999997</c:v>
                </c:pt>
                <c:pt idx="170">
                  <c:v>4.0410000000000004</c:v>
                </c:pt>
                <c:pt idx="171">
                  <c:v>4.08</c:v>
                </c:pt>
                <c:pt idx="172">
                  <c:v>4.1420000000000003</c:v>
                </c:pt>
                <c:pt idx="173">
                  <c:v>4.2009999999999996</c:v>
                </c:pt>
                <c:pt idx="174">
                  <c:v>4.2910000000000004</c:v>
                </c:pt>
                <c:pt idx="175">
                  <c:v>4.282</c:v>
                </c:pt>
                <c:pt idx="176">
                  <c:v>4.2880000000000003</c:v>
                </c:pt>
                <c:pt idx="177">
                  <c:v>4.3150000000000004</c:v>
                </c:pt>
                <c:pt idx="178">
                  <c:v>4.4030000000000005</c:v>
                </c:pt>
                <c:pt idx="179">
                  <c:v>4.4130000000000003</c:v>
                </c:pt>
                <c:pt idx="180">
                  <c:v>4.444</c:v>
                </c:pt>
                <c:pt idx="181">
                  <c:v>4.4630000000000001</c:v>
                </c:pt>
                <c:pt idx="182">
                  <c:v>4.4550000000000001</c:v>
                </c:pt>
                <c:pt idx="183">
                  <c:v>4.4550000000000001</c:v>
                </c:pt>
                <c:pt idx="184">
                  <c:v>4.4020000000000001</c:v>
                </c:pt>
                <c:pt idx="185">
                  <c:v>4.3760000000000003</c:v>
                </c:pt>
                <c:pt idx="186">
                  <c:v>4.3330000000000002</c:v>
                </c:pt>
                <c:pt idx="187">
                  <c:v>4.3319999999999999</c:v>
                </c:pt>
                <c:pt idx="188">
                  <c:v>4.3230000000000004</c:v>
                </c:pt>
                <c:pt idx="189">
                  <c:v>4.3890000000000002</c:v>
                </c:pt>
                <c:pt idx="190">
                  <c:v>4.4039999999999999</c:v>
                </c:pt>
                <c:pt idx="191">
                  <c:v>4.399</c:v>
                </c:pt>
                <c:pt idx="192">
                  <c:v>4.383</c:v>
                </c:pt>
                <c:pt idx="193">
                  <c:v>4.4509999999999996</c:v>
                </c:pt>
                <c:pt idx="194">
                  <c:v>4.4450000000000003</c:v>
                </c:pt>
                <c:pt idx="195">
                  <c:v>4.4050000000000002</c:v>
                </c:pt>
                <c:pt idx="196">
                  <c:v>4.4400000000000004</c:v>
                </c:pt>
                <c:pt idx="197">
                  <c:v>4.444</c:v>
                </c:pt>
                <c:pt idx="198">
                  <c:v>4.4420000000000002</c:v>
                </c:pt>
                <c:pt idx="199">
                  <c:v>4.4420000000000002</c:v>
                </c:pt>
                <c:pt idx="200">
                  <c:v>4.4459999999999997</c:v>
                </c:pt>
                <c:pt idx="201">
                  <c:v>4.4160000000000004</c:v>
                </c:pt>
                <c:pt idx="202">
                  <c:v>4.3810000000000002</c:v>
                </c:pt>
                <c:pt idx="203">
                  <c:v>4.4329999999999998</c:v>
                </c:pt>
                <c:pt idx="204">
                  <c:v>4.38</c:v>
                </c:pt>
                <c:pt idx="205">
                  <c:v>4.45</c:v>
                </c:pt>
                <c:pt idx="206">
                  <c:v>4.45</c:v>
                </c:pt>
                <c:pt idx="207">
                  <c:v>4.4279999999999999</c:v>
                </c:pt>
                <c:pt idx="208">
                  <c:v>4.452</c:v>
                </c:pt>
                <c:pt idx="209">
                  <c:v>4.4550000000000001</c:v>
                </c:pt>
                <c:pt idx="210">
                  <c:v>4.5129999999999999</c:v>
                </c:pt>
                <c:pt idx="211">
                  <c:v>4.508</c:v>
                </c:pt>
                <c:pt idx="212">
                  <c:v>4.5170000000000003</c:v>
                </c:pt>
                <c:pt idx="213">
                  <c:v>4.5570000000000004</c:v>
                </c:pt>
                <c:pt idx="214">
                  <c:v>4.6319999999999997</c:v>
                </c:pt>
                <c:pt idx="215">
                  <c:v>4.585</c:v>
                </c:pt>
                <c:pt idx="216">
                  <c:v>4.585</c:v>
                </c:pt>
                <c:pt idx="217">
                  <c:v>4.5780000000000003</c:v>
                </c:pt>
                <c:pt idx="218">
                  <c:v>4.68</c:v>
                </c:pt>
                <c:pt idx="219">
                  <c:v>4.6790000000000003</c:v>
                </c:pt>
                <c:pt idx="220">
                  <c:v>4.6399999999999997</c:v>
                </c:pt>
                <c:pt idx="221">
                  <c:v>4.6289999999999996</c:v>
                </c:pt>
                <c:pt idx="222">
                  <c:v>4.6189999999999998</c:v>
                </c:pt>
                <c:pt idx="223">
                  <c:v>4.6059999999999999</c:v>
                </c:pt>
                <c:pt idx="224">
                  <c:v>4.5590000000000002</c:v>
                </c:pt>
                <c:pt idx="225">
                  <c:v>4.5839999999999996</c:v>
                </c:pt>
                <c:pt idx="226">
                  <c:v>4.5110000000000001</c:v>
                </c:pt>
                <c:pt idx="227">
                  <c:v>4.5359999999999996</c:v>
                </c:pt>
                <c:pt idx="228">
                  <c:v>4.4930000000000003</c:v>
                </c:pt>
                <c:pt idx="229">
                  <c:v>4.4980000000000002</c:v>
                </c:pt>
                <c:pt idx="230">
                  <c:v>4.4950000000000001</c:v>
                </c:pt>
                <c:pt idx="231">
                  <c:v>4.4930000000000003</c:v>
                </c:pt>
                <c:pt idx="232">
                  <c:v>4.4690000000000003</c:v>
                </c:pt>
                <c:pt idx="233">
                  <c:v>4.4969999999999999</c:v>
                </c:pt>
                <c:pt idx="234">
                  <c:v>4.4870000000000001</c:v>
                </c:pt>
                <c:pt idx="235">
                  <c:v>4.4870000000000001</c:v>
                </c:pt>
                <c:pt idx="236">
                  <c:v>4.508</c:v>
                </c:pt>
                <c:pt idx="237">
                  <c:v>4.508</c:v>
                </c:pt>
                <c:pt idx="238">
                  <c:v>4.51</c:v>
                </c:pt>
                <c:pt idx="239">
                  <c:v>4.5179999999999998</c:v>
                </c:pt>
                <c:pt idx="240">
                  <c:v>4.5049999999999999</c:v>
                </c:pt>
                <c:pt idx="241">
                  <c:v>4.4829999999999997</c:v>
                </c:pt>
                <c:pt idx="242">
                  <c:v>4.5019999999999998</c:v>
                </c:pt>
                <c:pt idx="243">
                  <c:v>4.5149999999999997</c:v>
                </c:pt>
                <c:pt idx="244">
                  <c:v>4.5</c:v>
                </c:pt>
                <c:pt idx="245">
                  <c:v>4.5389999999999997</c:v>
                </c:pt>
                <c:pt idx="246">
                  <c:v>4.5810000000000004</c:v>
                </c:pt>
                <c:pt idx="247">
                  <c:v>4.5609999999999999</c:v>
                </c:pt>
                <c:pt idx="248">
                  <c:v>4.6390000000000002</c:v>
                </c:pt>
                <c:pt idx="249">
                  <c:v>4.6189999999999998</c:v>
                </c:pt>
                <c:pt idx="250">
                  <c:v>4.6360000000000001</c:v>
                </c:pt>
                <c:pt idx="251">
                  <c:v>4.6070000000000002</c:v>
                </c:pt>
                <c:pt idx="252">
                  <c:v>4.6989999999999998</c:v>
                </c:pt>
                <c:pt idx="253">
                  <c:v>4.6989999999999998</c:v>
                </c:pt>
                <c:pt idx="254">
                  <c:v>4.8019999999999996</c:v>
                </c:pt>
                <c:pt idx="255">
                  <c:v>4.7450000000000001</c:v>
                </c:pt>
                <c:pt idx="256">
                  <c:v>4.7519999999999998</c:v>
                </c:pt>
                <c:pt idx="257">
                  <c:v>4.782</c:v>
                </c:pt>
                <c:pt idx="258">
                  <c:v>4.8849999999999998</c:v>
                </c:pt>
                <c:pt idx="259">
                  <c:v>4.9400000000000004</c:v>
                </c:pt>
                <c:pt idx="260">
                  <c:v>5.0170000000000003</c:v>
                </c:pt>
                <c:pt idx="261">
                  <c:v>4.9619999999999997</c:v>
                </c:pt>
                <c:pt idx="262">
                  <c:v>4.9580000000000002</c:v>
                </c:pt>
                <c:pt idx="263">
                  <c:v>4.9489999999999998</c:v>
                </c:pt>
                <c:pt idx="264">
                  <c:v>4.9340000000000002</c:v>
                </c:pt>
                <c:pt idx="265">
                  <c:v>4.968</c:v>
                </c:pt>
                <c:pt idx="266">
                  <c:v>5.0119999999999996</c:v>
                </c:pt>
                <c:pt idx="267">
                  <c:v>5.09</c:v>
                </c:pt>
                <c:pt idx="268">
                  <c:v>5.1260000000000003</c:v>
                </c:pt>
                <c:pt idx="269">
                  <c:v>5.2080000000000002</c:v>
                </c:pt>
                <c:pt idx="270">
                  <c:v>5.19</c:v>
                </c:pt>
                <c:pt idx="271">
                  <c:v>5.2290000000000001</c:v>
                </c:pt>
                <c:pt idx="272">
                  <c:v>5.2590000000000003</c:v>
                </c:pt>
                <c:pt idx="273">
                  <c:v>5.4</c:v>
                </c:pt>
                <c:pt idx="274">
                  <c:v>5.4130000000000003</c:v>
                </c:pt>
                <c:pt idx="275">
                  <c:v>5.383</c:v>
                </c:pt>
                <c:pt idx="276">
                  <c:v>5.3620000000000001</c:v>
                </c:pt>
                <c:pt idx="277">
                  <c:v>5.3760000000000003</c:v>
                </c:pt>
                <c:pt idx="278">
                  <c:v>5.3760000000000003</c:v>
                </c:pt>
                <c:pt idx="279">
                  <c:v>5.44</c:v>
                </c:pt>
                <c:pt idx="280">
                  <c:v>5.47</c:v>
                </c:pt>
                <c:pt idx="281">
                  <c:v>5.6459999999999999</c:v>
                </c:pt>
                <c:pt idx="282">
                  <c:v>5.5830000000000002</c:v>
                </c:pt>
                <c:pt idx="283">
                  <c:v>5.7549999999999999</c:v>
                </c:pt>
                <c:pt idx="284">
                  <c:v>5.7549999999999999</c:v>
                </c:pt>
                <c:pt idx="285">
                  <c:v>6.2519999999999998</c:v>
                </c:pt>
                <c:pt idx="286">
                  <c:v>6.5570000000000004</c:v>
                </c:pt>
                <c:pt idx="287">
                  <c:v>6.7059999999999995</c:v>
                </c:pt>
                <c:pt idx="288">
                  <c:v>7.1130000000000004</c:v>
                </c:pt>
                <c:pt idx="289">
                  <c:v>7.6980000000000004</c:v>
                </c:pt>
                <c:pt idx="290">
                  <c:v>8.1950000000000003</c:v>
                </c:pt>
                <c:pt idx="291">
                  <c:v>8.0860000000000003</c:v>
                </c:pt>
                <c:pt idx="292">
                  <c:v>7.9719999999999995</c:v>
                </c:pt>
                <c:pt idx="293">
                  <c:v>7.8390000000000004</c:v>
                </c:pt>
                <c:pt idx="294">
                  <c:v>7.7</c:v>
                </c:pt>
                <c:pt idx="295">
                  <c:v>7.5709999999999997</c:v>
                </c:pt>
                <c:pt idx="296">
                  <c:v>7.1379999999999999</c:v>
                </c:pt>
                <c:pt idx="297">
                  <c:v>7.1289999999999996</c:v>
                </c:pt>
                <c:pt idx="298">
                  <c:v>7.1760000000000002</c:v>
                </c:pt>
                <c:pt idx="299">
                  <c:v>6.7510000000000003</c:v>
                </c:pt>
                <c:pt idx="300">
                  <c:v>6.7530000000000001</c:v>
                </c:pt>
                <c:pt idx="301">
                  <c:v>6.6239999999999997</c:v>
                </c:pt>
                <c:pt idx="302">
                  <c:v>6.7320000000000002</c:v>
                </c:pt>
                <c:pt idx="303">
                  <c:v>6.7480000000000002</c:v>
                </c:pt>
                <c:pt idx="304">
                  <c:v>6.8239999999999998</c:v>
                </c:pt>
                <c:pt idx="305">
                  <c:v>6.7889999999999997</c:v>
                </c:pt>
                <c:pt idx="306">
                  <c:v>6.7839999999999998</c:v>
                </c:pt>
                <c:pt idx="307">
                  <c:v>6.7670000000000003</c:v>
                </c:pt>
                <c:pt idx="308">
                  <c:v>6.8319999999999999</c:v>
                </c:pt>
                <c:pt idx="309">
                  <c:v>6.83</c:v>
                </c:pt>
                <c:pt idx="310">
                  <c:v>6.8360000000000003</c:v>
                </c:pt>
                <c:pt idx="311">
                  <c:v>6.8230000000000004</c:v>
                </c:pt>
                <c:pt idx="312">
                  <c:v>6.8230000000000004</c:v>
                </c:pt>
                <c:pt idx="313">
                  <c:v>6.8689999999999998</c:v>
                </c:pt>
                <c:pt idx="314">
                  <c:v>6.9130000000000003</c:v>
                </c:pt>
                <c:pt idx="315">
                  <c:v>6.8680000000000003</c:v>
                </c:pt>
                <c:pt idx="316">
                  <c:v>6.915</c:v>
                </c:pt>
                <c:pt idx="317">
                  <c:v>6.9690000000000003</c:v>
                </c:pt>
                <c:pt idx="318">
                  <c:v>6.9690000000000003</c:v>
                </c:pt>
                <c:pt idx="319">
                  <c:v>6.9809999999999999</c:v>
                </c:pt>
                <c:pt idx="320">
                  <c:v>7.1</c:v>
                </c:pt>
                <c:pt idx="321">
                  <c:v>7.0979999999999999</c:v>
                </c:pt>
                <c:pt idx="322">
                  <c:v>7.1870000000000003</c:v>
                </c:pt>
                <c:pt idx="323">
                  <c:v>7.2670000000000003</c:v>
                </c:pt>
                <c:pt idx="324">
                  <c:v>7.4320000000000004</c:v>
                </c:pt>
                <c:pt idx="325">
                  <c:v>7.4329999999999998</c:v>
                </c:pt>
                <c:pt idx="326">
                  <c:v>7.3979999999999997</c:v>
                </c:pt>
                <c:pt idx="327">
                  <c:v>7.51</c:v>
                </c:pt>
                <c:pt idx="328">
                  <c:v>7.6210000000000004</c:v>
                </c:pt>
                <c:pt idx="329">
                  <c:v>7.6130000000000004</c:v>
                </c:pt>
                <c:pt idx="330">
                  <c:v>7.7460000000000004</c:v>
                </c:pt>
                <c:pt idx="331">
                  <c:v>7.7089999999999996</c:v>
                </c:pt>
                <c:pt idx="332">
                  <c:v>7.7839999999999998</c:v>
                </c:pt>
                <c:pt idx="333">
                  <c:v>7.8470000000000004</c:v>
                </c:pt>
                <c:pt idx="334">
                  <c:v>7.9160000000000004</c:v>
                </c:pt>
                <c:pt idx="335">
                  <c:v>7.9509999999999996</c:v>
                </c:pt>
                <c:pt idx="336">
                  <c:v>7.9470000000000001</c:v>
                </c:pt>
                <c:pt idx="337">
                  <c:v>7.8840000000000003</c:v>
                </c:pt>
                <c:pt idx="338">
                  <c:v>7.9050000000000002</c:v>
                </c:pt>
                <c:pt idx="339">
                  <c:v>7.8940000000000001</c:v>
                </c:pt>
                <c:pt idx="340">
                  <c:v>7.9320000000000004</c:v>
                </c:pt>
                <c:pt idx="341">
                  <c:v>7.899</c:v>
                </c:pt>
                <c:pt idx="342">
                  <c:v>7.94</c:v>
                </c:pt>
                <c:pt idx="343">
                  <c:v>7.9539999999999997</c:v>
                </c:pt>
                <c:pt idx="344">
                  <c:v>7.9569999999999999</c:v>
                </c:pt>
                <c:pt idx="345">
                  <c:v>7.915</c:v>
                </c:pt>
                <c:pt idx="346">
                  <c:v>7.86</c:v>
                </c:pt>
                <c:pt idx="347">
                  <c:v>7.8719999999999999</c:v>
                </c:pt>
                <c:pt idx="348">
                  <c:v>7.8310000000000004</c:v>
                </c:pt>
                <c:pt idx="349">
                  <c:v>7.8310000000000004</c:v>
                </c:pt>
                <c:pt idx="350">
                  <c:v>7.843</c:v>
                </c:pt>
                <c:pt idx="351">
                  <c:v>7.8529999999999998</c:v>
                </c:pt>
                <c:pt idx="352">
                  <c:v>7.8310000000000004</c:v>
                </c:pt>
                <c:pt idx="353">
                  <c:v>7.8540000000000001</c:v>
                </c:pt>
                <c:pt idx="354">
                  <c:v>7.8739999999999997</c:v>
                </c:pt>
                <c:pt idx="355">
                  <c:v>7.85</c:v>
                </c:pt>
                <c:pt idx="356">
                  <c:v>7.8609999999999998</c:v>
                </c:pt>
                <c:pt idx="357">
                  <c:v>7.8890000000000002</c:v>
                </c:pt>
                <c:pt idx="358">
                  <c:v>7.9370000000000003</c:v>
                </c:pt>
                <c:pt idx="359">
                  <c:v>8.1180000000000003</c:v>
                </c:pt>
                <c:pt idx="360">
                  <c:v>8.1989999999999998</c:v>
                </c:pt>
                <c:pt idx="361">
                  <c:v>8.2579999999999991</c:v>
                </c:pt>
                <c:pt idx="362">
                  <c:v>8.3179999999999996</c:v>
                </c:pt>
                <c:pt idx="363">
                  <c:v>8.3480000000000008</c:v>
                </c:pt>
                <c:pt idx="364">
                  <c:v>8.3480000000000008</c:v>
                </c:pt>
                <c:pt idx="365">
                  <c:v>8.4209999999999994</c:v>
                </c:pt>
                <c:pt idx="366">
                  <c:v>8.3480000000000008</c:v>
                </c:pt>
                <c:pt idx="367">
                  <c:v>8.4060000000000006</c:v>
                </c:pt>
                <c:pt idx="368">
                  <c:v>8.4450000000000003</c:v>
                </c:pt>
                <c:pt idx="369">
                  <c:v>8.4459999999999997</c:v>
                </c:pt>
                <c:pt idx="370">
                  <c:v>8.4770000000000003</c:v>
                </c:pt>
                <c:pt idx="371">
                  <c:v>8.6389999999999993</c:v>
                </c:pt>
                <c:pt idx="372">
                  <c:v>8.7850000000000001</c:v>
                </c:pt>
                <c:pt idx="373">
                  <c:v>8.7530000000000001</c:v>
                </c:pt>
                <c:pt idx="374">
                  <c:v>8.7530000000000001</c:v>
                </c:pt>
                <c:pt idx="375">
                  <c:v>8.7490000000000006</c:v>
                </c:pt>
                <c:pt idx="376">
                  <c:v>8.8409999999999993</c:v>
                </c:pt>
                <c:pt idx="377">
                  <c:v>8.8800000000000008</c:v>
                </c:pt>
                <c:pt idx="378">
                  <c:v>8.8979999999999997</c:v>
                </c:pt>
                <c:pt idx="379">
                  <c:v>8.8919999999999995</c:v>
                </c:pt>
                <c:pt idx="380">
                  <c:v>8.9600000000000009</c:v>
                </c:pt>
                <c:pt idx="381">
                  <c:v>9.0850000000000009</c:v>
                </c:pt>
                <c:pt idx="382">
                  <c:v>9.1709999999999994</c:v>
                </c:pt>
                <c:pt idx="383">
                  <c:v>9.1489999999999991</c:v>
                </c:pt>
                <c:pt idx="384">
                  <c:v>9.1720000000000006</c:v>
                </c:pt>
                <c:pt idx="385">
                  <c:v>9.1720000000000006</c:v>
                </c:pt>
                <c:pt idx="386">
                  <c:v>9.1470000000000002</c:v>
                </c:pt>
                <c:pt idx="387">
                  <c:v>9.1460000000000008</c:v>
                </c:pt>
                <c:pt idx="388">
                  <c:v>8.9090000000000007</c:v>
                </c:pt>
                <c:pt idx="389">
                  <c:v>8.8729999999999993</c:v>
                </c:pt>
                <c:pt idx="390">
                  <c:v>8.8889999999999993</c:v>
                </c:pt>
                <c:pt idx="391">
                  <c:v>8.8469999999999995</c:v>
                </c:pt>
                <c:pt idx="392">
                  <c:v>8.6940000000000008</c:v>
                </c:pt>
                <c:pt idx="393">
                  <c:v>8.7219999999999995</c:v>
                </c:pt>
                <c:pt idx="394">
                  <c:v>8.6300000000000008</c:v>
                </c:pt>
                <c:pt idx="395">
                  <c:v>8.7319999999999993</c:v>
                </c:pt>
                <c:pt idx="396">
                  <c:v>8.6110000000000007</c:v>
                </c:pt>
                <c:pt idx="397">
                  <c:v>8.5679999999999996</c:v>
                </c:pt>
                <c:pt idx="398">
                  <c:v>8.657</c:v>
                </c:pt>
                <c:pt idx="399">
                  <c:v>8.5709999999999997</c:v>
                </c:pt>
                <c:pt idx="400">
                  <c:v>8.5790000000000006</c:v>
                </c:pt>
                <c:pt idx="401">
                  <c:v>8.5820000000000007</c:v>
                </c:pt>
                <c:pt idx="402">
                  <c:v>8.3859999999999992</c:v>
                </c:pt>
                <c:pt idx="403">
                  <c:v>8.202</c:v>
                </c:pt>
                <c:pt idx="404">
                  <c:v>8.1989999999999998</c:v>
                </c:pt>
                <c:pt idx="405">
                  <c:v>8.1839999999999993</c:v>
                </c:pt>
                <c:pt idx="406">
                  <c:v>8.2460000000000004</c:v>
                </c:pt>
                <c:pt idx="407">
                  <c:v>8.2309999999999999</c:v>
                </c:pt>
                <c:pt idx="408">
                  <c:v>8.2680000000000007</c:v>
                </c:pt>
                <c:pt idx="409">
                  <c:v>8.2720000000000002</c:v>
                </c:pt>
                <c:pt idx="410">
                  <c:v>8.2919999999999998</c:v>
                </c:pt>
                <c:pt idx="411">
                  <c:v>8.2690000000000001</c:v>
                </c:pt>
                <c:pt idx="412">
                  <c:v>8.2309999999999999</c:v>
                </c:pt>
                <c:pt idx="413">
                  <c:v>8.2840000000000007</c:v>
                </c:pt>
                <c:pt idx="414">
                  <c:v>8.2560000000000002</c:v>
                </c:pt>
                <c:pt idx="415">
                  <c:v>8.3019999999999996</c:v>
                </c:pt>
                <c:pt idx="416">
                  <c:v>8.3309999999999995</c:v>
                </c:pt>
                <c:pt idx="417">
                  <c:v>8.3569999999999993</c:v>
                </c:pt>
                <c:pt idx="418">
                  <c:v>8.3040000000000003</c:v>
                </c:pt>
                <c:pt idx="419">
                  <c:v>8.3040000000000003</c:v>
                </c:pt>
                <c:pt idx="420">
                  <c:v>8.2669999999999995</c:v>
                </c:pt>
                <c:pt idx="421">
                  <c:v>8.2680000000000007</c:v>
                </c:pt>
                <c:pt idx="422">
                  <c:v>8.26</c:v>
                </c:pt>
                <c:pt idx="423">
                  <c:v>8.08</c:v>
                </c:pt>
                <c:pt idx="424">
                  <c:v>8.0269999999999992</c:v>
                </c:pt>
                <c:pt idx="425">
                  <c:v>8.2149999999999999</c:v>
                </c:pt>
                <c:pt idx="426">
                  <c:v>8.39</c:v>
                </c:pt>
                <c:pt idx="427">
                  <c:v>8.5129999999999999</c:v>
                </c:pt>
                <c:pt idx="428">
                  <c:v>8.5470000000000006</c:v>
                </c:pt>
                <c:pt idx="429">
                  <c:v>8.5310000000000006</c:v>
                </c:pt>
                <c:pt idx="430">
                  <c:v>8.5410000000000004</c:v>
                </c:pt>
                <c:pt idx="431">
                  <c:v>8.4949999999999992</c:v>
                </c:pt>
                <c:pt idx="432">
                  <c:v>8.5570000000000004</c:v>
                </c:pt>
                <c:pt idx="433">
                  <c:v>8.5239999999999991</c:v>
                </c:pt>
                <c:pt idx="434">
                  <c:v>8.734</c:v>
                </c:pt>
                <c:pt idx="435">
                  <c:v>8.7929999999999993</c:v>
                </c:pt>
                <c:pt idx="436">
                  <c:v>9.0730000000000004</c:v>
                </c:pt>
                <c:pt idx="437">
                  <c:v>9.2609999999999992</c:v>
                </c:pt>
                <c:pt idx="438">
                  <c:v>9.2149999999999999</c:v>
                </c:pt>
                <c:pt idx="439">
                  <c:v>9.1389999999999993</c:v>
                </c:pt>
                <c:pt idx="440">
                  <c:v>8.9979999999999993</c:v>
                </c:pt>
                <c:pt idx="441">
                  <c:v>9.1289999999999996</c:v>
                </c:pt>
                <c:pt idx="442">
                  <c:v>9.1359999999999992</c:v>
                </c:pt>
                <c:pt idx="443">
                  <c:v>9.1720000000000006</c:v>
                </c:pt>
                <c:pt idx="444">
                  <c:v>9.1720000000000006</c:v>
                </c:pt>
                <c:pt idx="445">
                  <c:v>9.2360000000000007</c:v>
                </c:pt>
                <c:pt idx="446">
                  <c:v>9.1829999999999998</c:v>
                </c:pt>
                <c:pt idx="447">
                  <c:v>9.18</c:v>
                </c:pt>
                <c:pt idx="448">
                  <c:v>9.1929999999999996</c:v>
                </c:pt>
                <c:pt idx="449">
                  <c:v>9.2200000000000006</c:v>
                </c:pt>
                <c:pt idx="450">
                  <c:v>9.18</c:v>
                </c:pt>
                <c:pt idx="451">
                  <c:v>9.2040000000000006</c:v>
                </c:pt>
                <c:pt idx="452">
                  <c:v>9.2240000000000002</c:v>
                </c:pt>
                <c:pt idx="453">
                  <c:v>9.2690000000000001</c:v>
                </c:pt>
                <c:pt idx="454">
                  <c:v>9.2889999999999997</c:v>
                </c:pt>
                <c:pt idx="455">
                  <c:v>9.2059999999999995</c:v>
                </c:pt>
                <c:pt idx="456">
                  <c:v>9.1110000000000007</c:v>
                </c:pt>
                <c:pt idx="457">
                  <c:v>9.0489999999999995</c:v>
                </c:pt>
                <c:pt idx="458">
                  <c:v>9.0739999999999998</c:v>
                </c:pt>
                <c:pt idx="459">
                  <c:v>9.1199999999999992</c:v>
                </c:pt>
                <c:pt idx="460">
                  <c:v>9.0609999999999999</c:v>
                </c:pt>
                <c:pt idx="461">
                  <c:v>9.0690000000000008</c:v>
                </c:pt>
                <c:pt idx="462">
                  <c:v>9.0510000000000002</c:v>
                </c:pt>
                <c:pt idx="463">
                  <c:v>9.0649999999999995</c:v>
                </c:pt>
                <c:pt idx="464">
                  <c:v>9.0310000000000006</c:v>
                </c:pt>
                <c:pt idx="465">
                  <c:v>9.0120000000000005</c:v>
                </c:pt>
                <c:pt idx="466">
                  <c:v>8.9060000000000006</c:v>
                </c:pt>
                <c:pt idx="467">
                  <c:v>8.5079999999999991</c:v>
                </c:pt>
                <c:pt idx="468">
                  <c:v>8.5079999999999991</c:v>
                </c:pt>
                <c:pt idx="469">
                  <c:v>7.7389999999999999</c:v>
                </c:pt>
                <c:pt idx="470">
                  <c:v>7.6109999999999998</c:v>
                </c:pt>
                <c:pt idx="471">
                  <c:v>7.5519999999999996</c:v>
                </c:pt>
                <c:pt idx="472">
                  <c:v>7.6790000000000003</c:v>
                </c:pt>
                <c:pt idx="473">
                  <c:v>7.6959999999999997</c:v>
                </c:pt>
                <c:pt idx="474">
                  <c:v>7.6890000000000001</c:v>
                </c:pt>
                <c:pt idx="475">
                  <c:v>7.6589999999999998</c:v>
                </c:pt>
                <c:pt idx="476">
                  <c:v>7.6070000000000002</c:v>
                </c:pt>
                <c:pt idx="477">
                  <c:v>7.6070000000000002</c:v>
                </c:pt>
                <c:pt idx="478">
                  <c:v>7.5679999999999996</c:v>
                </c:pt>
                <c:pt idx="479">
                  <c:v>7.5830000000000002</c:v>
                </c:pt>
                <c:pt idx="480">
                  <c:v>7.5019999999999998</c:v>
                </c:pt>
                <c:pt idx="481">
                  <c:v>7.3949999999999996</c:v>
                </c:pt>
                <c:pt idx="482">
                  <c:v>7.0990000000000002</c:v>
                </c:pt>
                <c:pt idx="483">
                  <c:v>6.75</c:v>
                </c:pt>
                <c:pt idx="484">
                  <c:v>6.8070000000000004</c:v>
                </c:pt>
                <c:pt idx="485">
                  <c:v>6.7949999999999999</c:v>
                </c:pt>
                <c:pt idx="486">
                  <c:v>6.7279999999999998</c:v>
                </c:pt>
                <c:pt idx="487">
                  <c:v>6.84</c:v>
                </c:pt>
                <c:pt idx="488">
                  <c:v>6.806</c:v>
                </c:pt>
                <c:pt idx="489">
                  <c:v>6.8620000000000001</c:v>
                </c:pt>
                <c:pt idx="490">
                  <c:v>6.71</c:v>
                </c:pt>
                <c:pt idx="491">
                  <c:v>6.5890000000000004</c:v>
                </c:pt>
                <c:pt idx="492">
                  <c:v>6.6449999999999996</c:v>
                </c:pt>
                <c:pt idx="493">
                  <c:v>6.6550000000000002</c:v>
                </c:pt>
                <c:pt idx="494">
                  <c:v>6.6719999999999997</c:v>
                </c:pt>
                <c:pt idx="495">
                  <c:v>6.6909999999999998</c:v>
                </c:pt>
                <c:pt idx="496">
                  <c:v>6.74</c:v>
                </c:pt>
                <c:pt idx="497">
                  <c:v>6.7750000000000004</c:v>
                </c:pt>
                <c:pt idx="498">
                  <c:v>6.7759999999999998</c:v>
                </c:pt>
                <c:pt idx="499">
                  <c:v>6.7759999999999998</c:v>
                </c:pt>
                <c:pt idx="500">
                  <c:v>6.7779999999999996</c:v>
                </c:pt>
                <c:pt idx="501">
                  <c:v>6.7969999999999997</c:v>
                </c:pt>
                <c:pt idx="502">
                  <c:v>6.7619999999999996</c:v>
                </c:pt>
                <c:pt idx="503">
                  <c:v>6.85</c:v>
                </c:pt>
                <c:pt idx="504">
                  <c:v>6.85</c:v>
                </c:pt>
                <c:pt idx="505">
                  <c:v>6.87</c:v>
                </c:pt>
                <c:pt idx="506">
                  <c:v>6.8259999999999996</c:v>
                </c:pt>
                <c:pt idx="507">
                  <c:v>6.8579999999999997</c:v>
                </c:pt>
                <c:pt idx="508">
                  <c:v>6.8570000000000002</c:v>
                </c:pt>
                <c:pt idx="509">
                  <c:v>6.83</c:v>
                </c:pt>
                <c:pt idx="510">
                  <c:v>6.9020000000000001</c:v>
                </c:pt>
                <c:pt idx="511">
                  <c:v>6.8410000000000002</c:v>
                </c:pt>
                <c:pt idx="512">
                  <c:v>6.9790000000000001</c:v>
                </c:pt>
                <c:pt idx="513">
                  <c:v>7.0220000000000002</c:v>
                </c:pt>
                <c:pt idx="514">
                  <c:v>7.0220000000000002</c:v>
                </c:pt>
                <c:pt idx="515">
                  <c:v>7.0419999999999998</c:v>
                </c:pt>
                <c:pt idx="516">
                  <c:v>6.9889999999999999</c:v>
                </c:pt>
                <c:pt idx="517">
                  <c:v>6.9859999999999998</c:v>
                </c:pt>
                <c:pt idx="518">
                  <c:v>7.0629999999999997</c:v>
                </c:pt>
                <c:pt idx="519">
                  <c:v>7.056</c:v>
                </c:pt>
                <c:pt idx="520">
                  <c:v>7.02</c:v>
                </c:pt>
                <c:pt idx="521">
                  <c:v>7.0389999999999997</c:v>
                </c:pt>
                <c:pt idx="522">
                  <c:v>7.0670000000000002</c:v>
                </c:pt>
                <c:pt idx="523">
                  <c:v>7.0979999999999999</c:v>
                </c:pt>
                <c:pt idx="524">
                  <c:v>7.1449999999999996</c:v>
                </c:pt>
                <c:pt idx="525">
                  <c:v>7.0960000000000001</c:v>
                </c:pt>
                <c:pt idx="526">
                  <c:v>7.0709999999999997</c:v>
                </c:pt>
                <c:pt idx="527">
                  <c:v>7.0350000000000001</c:v>
                </c:pt>
                <c:pt idx="528">
                  <c:v>7.1120000000000001</c:v>
                </c:pt>
                <c:pt idx="529">
                  <c:v>7.15</c:v>
                </c:pt>
                <c:pt idx="530">
                  <c:v>7.1550000000000002</c:v>
                </c:pt>
                <c:pt idx="531">
                  <c:v>7.1390000000000002</c:v>
                </c:pt>
                <c:pt idx="532">
                  <c:v>7.1870000000000003</c:v>
                </c:pt>
                <c:pt idx="533">
                  <c:v>7.2229999999999999</c:v>
                </c:pt>
                <c:pt idx="534">
                  <c:v>7.2210000000000001</c:v>
                </c:pt>
                <c:pt idx="535">
                  <c:v>7.2640000000000002</c:v>
                </c:pt>
                <c:pt idx="536">
                  <c:v>7.31</c:v>
                </c:pt>
                <c:pt idx="537">
                  <c:v>7.3040000000000003</c:v>
                </c:pt>
                <c:pt idx="538">
                  <c:v>7.2359999999999998</c:v>
                </c:pt>
                <c:pt idx="539">
                  <c:v>7.2359999999999998</c:v>
                </c:pt>
                <c:pt idx="540">
                  <c:v>7.3780000000000001</c:v>
                </c:pt>
                <c:pt idx="541">
                  <c:v>7.4450000000000003</c:v>
                </c:pt>
                <c:pt idx="542">
                  <c:v>7.4429999999999996</c:v>
                </c:pt>
                <c:pt idx="543">
                  <c:v>7.4560000000000004</c:v>
                </c:pt>
                <c:pt idx="544">
                  <c:v>7.4550000000000001</c:v>
                </c:pt>
                <c:pt idx="545">
                  <c:v>7.4859999999999998</c:v>
                </c:pt>
                <c:pt idx="546">
                  <c:v>7.5049999999999999</c:v>
                </c:pt>
                <c:pt idx="547">
                  <c:v>7.5880000000000001</c:v>
                </c:pt>
                <c:pt idx="548">
                  <c:v>7.5460000000000003</c:v>
                </c:pt>
                <c:pt idx="549">
                  <c:v>7.5970000000000004</c:v>
                </c:pt>
                <c:pt idx="550">
                  <c:v>7.601</c:v>
                </c:pt>
                <c:pt idx="551">
                  <c:v>7.6269999999999998</c:v>
                </c:pt>
                <c:pt idx="552">
                  <c:v>7.5970000000000004</c:v>
                </c:pt>
                <c:pt idx="553">
                  <c:v>7.7210000000000001</c:v>
                </c:pt>
                <c:pt idx="554">
                  <c:v>7.6989999999999998</c:v>
                </c:pt>
                <c:pt idx="555">
                  <c:v>7.726</c:v>
                </c:pt>
                <c:pt idx="556">
                  <c:v>7.7229999999999999</c:v>
                </c:pt>
                <c:pt idx="557">
                  <c:v>7.7889999999999997</c:v>
                </c:pt>
                <c:pt idx="558">
                  <c:v>7.6920000000000002</c:v>
                </c:pt>
                <c:pt idx="559">
                  <c:v>7.7830000000000004</c:v>
                </c:pt>
                <c:pt idx="560">
                  <c:v>7.7990000000000004</c:v>
                </c:pt>
                <c:pt idx="561">
                  <c:v>7.6639999999999997</c:v>
                </c:pt>
                <c:pt idx="562">
                  <c:v>7.5570000000000004</c:v>
                </c:pt>
                <c:pt idx="563">
                  <c:v>7.61</c:v>
                </c:pt>
                <c:pt idx="564">
                  <c:v>7.5739999999999998</c:v>
                </c:pt>
                <c:pt idx="565">
                  <c:v>7.5780000000000003</c:v>
                </c:pt>
                <c:pt idx="566">
                  <c:v>7.5380000000000003</c:v>
                </c:pt>
                <c:pt idx="567">
                  <c:v>7.548</c:v>
                </c:pt>
                <c:pt idx="568">
                  <c:v>7.4420000000000002</c:v>
                </c:pt>
                <c:pt idx="569">
                  <c:v>7.3949999999999996</c:v>
                </c:pt>
                <c:pt idx="570">
                  <c:v>7.4089999999999998</c:v>
                </c:pt>
                <c:pt idx="571">
                  <c:v>7.3550000000000004</c:v>
                </c:pt>
                <c:pt idx="572">
                  <c:v>7.3479999999999999</c:v>
                </c:pt>
                <c:pt idx="573">
                  <c:v>7.3650000000000002</c:v>
                </c:pt>
                <c:pt idx="574">
                  <c:v>7.3579999999999997</c:v>
                </c:pt>
                <c:pt idx="575">
                  <c:v>7.3380000000000001</c:v>
                </c:pt>
                <c:pt idx="576">
                  <c:v>7.3250000000000002</c:v>
                </c:pt>
                <c:pt idx="577">
                  <c:v>7.3490000000000002</c:v>
                </c:pt>
                <c:pt idx="578">
                  <c:v>7.3029999999999999</c:v>
                </c:pt>
                <c:pt idx="579">
                  <c:v>7.3579999999999997</c:v>
                </c:pt>
                <c:pt idx="580">
                  <c:v>7.2990000000000004</c:v>
                </c:pt>
                <c:pt idx="581">
                  <c:v>7.319</c:v>
                </c:pt>
                <c:pt idx="582">
                  <c:v>7.2569999999999997</c:v>
                </c:pt>
                <c:pt idx="583">
                  <c:v>7.3150000000000004</c:v>
                </c:pt>
                <c:pt idx="584">
                  <c:v>7.33</c:v>
                </c:pt>
                <c:pt idx="585">
                  <c:v>7.2510000000000003</c:v>
                </c:pt>
                <c:pt idx="586">
                  <c:v>7.3159999999999998</c:v>
                </c:pt>
                <c:pt idx="587">
                  <c:v>7.3120000000000003</c:v>
                </c:pt>
                <c:pt idx="588">
                  <c:v>7.2510000000000003</c:v>
                </c:pt>
                <c:pt idx="589">
                  <c:v>7.3010000000000002</c:v>
                </c:pt>
                <c:pt idx="590">
                  <c:v>7.2510000000000003</c:v>
                </c:pt>
                <c:pt idx="591">
                  <c:v>7.2539999999999996</c:v>
                </c:pt>
                <c:pt idx="592">
                  <c:v>7.2839999999999998</c:v>
                </c:pt>
                <c:pt idx="593">
                  <c:v>7.2469999999999999</c:v>
                </c:pt>
                <c:pt idx="594">
                  <c:v>7.3120000000000003</c:v>
                </c:pt>
                <c:pt idx="595">
                  <c:v>7.3339999999999996</c:v>
                </c:pt>
                <c:pt idx="596">
                  <c:v>7.24</c:v>
                </c:pt>
                <c:pt idx="597">
                  <c:v>7.266</c:v>
                </c:pt>
                <c:pt idx="598">
                  <c:v>7.3460000000000001</c:v>
                </c:pt>
                <c:pt idx="599">
                  <c:v>7.3380000000000001</c:v>
                </c:pt>
                <c:pt idx="600">
                  <c:v>7.3280000000000003</c:v>
                </c:pt>
                <c:pt idx="601">
                  <c:v>7.3360000000000003</c:v>
                </c:pt>
                <c:pt idx="602">
                  <c:v>7.3769999999999998</c:v>
                </c:pt>
                <c:pt idx="603">
                  <c:v>7.3070000000000004</c:v>
                </c:pt>
                <c:pt idx="604">
                  <c:v>7.32</c:v>
                </c:pt>
                <c:pt idx="605">
                  <c:v>7.4009999999999998</c:v>
                </c:pt>
                <c:pt idx="606">
                  <c:v>7.41</c:v>
                </c:pt>
                <c:pt idx="607">
                  <c:v>7.4450000000000003</c:v>
                </c:pt>
                <c:pt idx="608">
                  <c:v>7.4329999999999998</c:v>
                </c:pt>
                <c:pt idx="609">
                  <c:v>7.4329999999999998</c:v>
                </c:pt>
                <c:pt idx="610">
                  <c:v>7.4320000000000004</c:v>
                </c:pt>
                <c:pt idx="611">
                  <c:v>7.39</c:v>
                </c:pt>
                <c:pt idx="612">
                  <c:v>7.3620000000000001</c:v>
                </c:pt>
                <c:pt idx="613">
                  <c:v>7.42</c:v>
                </c:pt>
                <c:pt idx="614">
                  <c:v>7.3659999999999997</c:v>
                </c:pt>
                <c:pt idx="615">
                  <c:v>7.3710000000000004</c:v>
                </c:pt>
                <c:pt idx="616">
                  <c:v>7.4169999999999998</c:v>
                </c:pt>
                <c:pt idx="617">
                  <c:v>7.38</c:v>
                </c:pt>
                <c:pt idx="618">
                  <c:v>7.3780000000000001</c:v>
                </c:pt>
                <c:pt idx="619">
                  <c:v>7.3029999999999999</c:v>
                </c:pt>
                <c:pt idx="620">
                  <c:v>7.4119999999999999</c:v>
                </c:pt>
                <c:pt idx="621">
                  <c:v>7.39</c:v>
                </c:pt>
                <c:pt idx="622">
                  <c:v>7.3310000000000004</c:v>
                </c:pt>
                <c:pt idx="623">
                  <c:v>7.4050000000000002</c:v>
                </c:pt>
                <c:pt idx="624">
                  <c:v>7.4050000000000002</c:v>
                </c:pt>
                <c:pt idx="625">
                  <c:v>7.4050000000000002</c:v>
                </c:pt>
                <c:pt idx="626">
                  <c:v>7.351</c:v>
                </c:pt>
                <c:pt idx="627">
                  <c:v>7.3680000000000003</c:v>
                </c:pt>
                <c:pt idx="628">
                  <c:v>7.3609999999999998</c:v>
                </c:pt>
                <c:pt idx="629">
                  <c:v>7.3710000000000004</c:v>
                </c:pt>
                <c:pt idx="630">
                  <c:v>7.3179999999999996</c:v>
                </c:pt>
                <c:pt idx="631">
                  <c:v>7.2389999999999999</c:v>
                </c:pt>
                <c:pt idx="632">
                  <c:v>7.3920000000000003</c:v>
                </c:pt>
                <c:pt idx="633">
                  <c:v>7.3029999999999999</c:v>
                </c:pt>
                <c:pt idx="634">
                  <c:v>7.37</c:v>
                </c:pt>
                <c:pt idx="635">
                  <c:v>7.37</c:v>
                </c:pt>
                <c:pt idx="636">
                  <c:v>7.3869999999999996</c:v>
                </c:pt>
                <c:pt idx="637">
                  <c:v>7.4329999999999998</c:v>
                </c:pt>
                <c:pt idx="638">
                  <c:v>7.4329999999999998</c:v>
                </c:pt>
                <c:pt idx="639">
                  <c:v>7.444</c:v>
                </c:pt>
                <c:pt idx="640">
                  <c:v>7.4189999999999996</c:v>
                </c:pt>
                <c:pt idx="641">
                  <c:v>7.3689999999999998</c:v>
                </c:pt>
                <c:pt idx="642">
                  <c:v>7.3570000000000002</c:v>
                </c:pt>
                <c:pt idx="643">
                  <c:v>7.3959999999999999</c:v>
                </c:pt>
                <c:pt idx="644">
                  <c:v>7.3639999999999999</c:v>
                </c:pt>
                <c:pt idx="645">
                  <c:v>7.3319999999999999</c:v>
                </c:pt>
                <c:pt idx="646">
                  <c:v>7.25</c:v>
                </c:pt>
                <c:pt idx="647">
                  <c:v>7.27</c:v>
                </c:pt>
                <c:pt idx="648">
                  <c:v>7.2709999999999999</c:v>
                </c:pt>
                <c:pt idx="649">
                  <c:v>7.2770000000000001</c:v>
                </c:pt>
                <c:pt idx="650">
                  <c:v>7.2169999999999996</c:v>
                </c:pt>
                <c:pt idx="651">
                  <c:v>7.1970000000000001</c:v>
                </c:pt>
                <c:pt idx="652">
                  <c:v>7.2359999999999998</c:v>
                </c:pt>
                <c:pt idx="653">
                  <c:v>7.1449999999999996</c:v>
                </c:pt>
                <c:pt idx="654">
                  <c:v>7.1529999999999996</c:v>
                </c:pt>
                <c:pt idx="655">
                  <c:v>7.157</c:v>
                </c:pt>
                <c:pt idx="656">
                  <c:v>7.1760000000000002</c:v>
                </c:pt>
                <c:pt idx="657">
                  <c:v>7.2290000000000001</c:v>
                </c:pt>
                <c:pt idx="658">
                  <c:v>7.1219999999999999</c:v>
                </c:pt>
                <c:pt idx="659">
                  <c:v>7.234</c:v>
                </c:pt>
                <c:pt idx="660">
                  <c:v>7.2069999999999999</c:v>
                </c:pt>
                <c:pt idx="661">
                  <c:v>7.2370000000000001</c:v>
                </c:pt>
                <c:pt idx="662">
                  <c:v>7.2830000000000004</c:v>
                </c:pt>
                <c:pt idx="663">
                  <c:v>7.2469999999999999</c:v>
                </c:pt>
                <c:pt idx="664">
                  <c:v>7.2969999999999997</c:v>
                </c:pt>
                <c:pt idx="665">
                  <c:v>7.33</c:v>
                </c:pt>
                <c:pt idx="666">
                  <c:v>7.4039999999999999</c:v>
                </c:pt>
                <c:pt idx="667">
                  <c:v>7.3879999999999999</c:v>
                </c:pt>
                <c:pt idx="668">
                  <c:v>7.3780000000000001</c:v>
                </c:pt>
                <c:pt idx="669">
                  <c:v>7.4530000000000003</c:v>
                </c:pt>
                <c:pt idx="670">
                  <c:v>7.4470000000000001</c:v>
                </c:pt>
                <c:pt idx="671">
                  <c:v>7.3579999999999997</c:v>
                </c:pt>
                <c:pt idx="672">
                  <c:v>7.3760000000000003</c:v>
                </c:pt>
                <c:pt idx="673">
                  <c:v>7.3959999999999999</c:v>
                </c:pt>
                <c:pt idx="674">
                  <c:v>7.4409999999999998</c:v>
                </c:pt>
                <c:pt idx="675">
                  <c:v>7.3209999999999997</c:v>
                </c:pt>
                <c:pt idx="676">
                  <c:v>7.3380000000000001</c:v>
                </c:pt>
                <c:pt idx="677">
                  <c:v>7.2720000000000002</c:v>
                </c:pt>
                <c:pt idx="678">
                  <c:v>7.343</c:v>
                </c:pt>
                <c:pt idx="679">
                  <c:v>7.343</c:v>
                </c:pt>
                <c:pt idx="680">
                  <c:v>7.3410000000000002</c:v>
                </c:pt>
                <c:pt idx="681">
                  <c:v>7.4569999999999999</c:v>
                </c:pt>
                <c:pt idx="682">
                  <c:v>7.4059999999999997</c:v>
                </c:pt>
                <c:pt idx="683">
                  <c:v>7.4240000000000004</c:v>
                </c:pt>
                <c:pt idx="684">
                  <c:v>7.4130000000000003</c:v>
                </c:pt>
                <c:pt idx="685">
                  <c:v>7.681</c:v>
                </c:pt>
                <c:pt idx="686">
                  <c:v>7.6790000000000003</c:v>
                </c:pt>
                <c:pt idx="687">
                  <c:v>7.694</c:v>
                </c:pt>
                <c:pt idx="688">
                  <c:v>7.6479999999999997</c:v>
                </c:pt>
                <c:pt idx="689">
                  <c:v>7.56</c:v>
                </c:pt>
                <c:pt idx="690">
                  <c:v>7.8360000000000003</c:v>
                </c:pt>
                <c:pt idx="691">
                  <c:v>7.71</c:v>
                </c:pt>
                <c:pt idx="692">
                  <c:v>7.7709999999999999</c:v>
                </c:pt>
                <c:pt idx="693">
                  <c:v>7.7569999999999997</c:v>
                </c:pt>
                <c:pt idx="694">
                  <c:v>7.9569999999999999</c:v>
                </c:pt>
                <c:pt idx="695">
                  <c:v>7.9690000000000003</c:v>
                </c:pt>
                <c:pt idx="696">
                  <c:v>8.0329999999999995</c:v>
                </c:pt>
                <c:pt idx="697">
                  <c:v>8.0779999999999994</c:v>
                </c:pt>
                <c:pt idx="698">
                  <c:v>8.1010000000000009</c:v>
                </c:pt>
                <c:pt idx="699">
                  <c:v>8.2560000000000002</c:v>
                </c:pt>
                <c:pt idx="700">
                  <c:v>8.3510000000000009</c:v>
                </c:pt>
                <c:pt idx="701">
                  <c:v>8.5510000000000002</c:v>
                </c:pt>
                <c:pt idx="702">
                  <c:v>8.4870000000000001</c:v>
                </c:pt>
                <c:pt idx="703">
                  <c:v>8.532</c:v>
                </c:pt>
                <c:pt idx="704">
                  <c:v>8.532</c:v>
                </c:pt>
                <c:pt idx="705">
                  <c:v>8.2729999999999997</c:v>
                </c:pt>
                <c:pt idx="706">
                  <c:v>8.3160000000000007</c:v>
                </c:pt>
                <c:pt idx="707">
                  <c:v>8.3390000000000004</c:v>
                </c:pt>
                <c:pt idx="708">
                  <c:v>8.3960000000000008</c:v>
                </c:pt>
                <c:pt idx="709">
                  <c:v>8.4209999999999994</c:v>
                </c:pt>
                <c:pt idx="710">
                  <c:v>8.5519999999999996</c:v>
                </c:pt>
                <c:pt idx="711">
                  <c:v>8.6129999999999995</c:v>
                </c:pt>
                <c:pt idx="712">
                  <c:v>8.5419999999999998</c:v>
                </c:pt>
                <c:pt idx="713">
                  <c:v>8.6039999999999992</c:v>
                </c:pt>
                <c:pt idx="714">
                  <c:v>8.4710000000000001</c:v>
                </c:pt>
                <c:pt idx="715">
                  <c:v>8.5589999999999993</c:v>
                </c:pt>
                <c:pt idx="716">
                  <c:v>8.5259999999999998</c:v>
                </c:pt>
                <c:pt idx="717">
                  <c:v>8.5500000000000007</c:v>
                </c:pt>
                <c:pt idx="718">
                  <c:v>8.593</c:v>
                </c:pt>
                <c:pt idx="719">
                  <c:v>8.5489999999999995</c:v>
                </c:pt>
                <c:pt idx="720">
                  <c:v>8.4120000000000008</c:v>
                </c:pt>
                <c:pt idx="721">
                  <c:v>8.0960000000000001</c:v>
                </c:pt>
                <c:pt idx="722">
                  <c:v>8.0229999999999997</c:v>
                </c:pt>
                <c:pt idx="723">
                  <c:v>8.0280000000000005</c:v>
                </c:pt>
                <c:pt idx="724">
                  <c:v>7.9779999999999998</c:v>
                </c:pt>
                <c:pt idx="725">
                  <c:v>7.98</c:v>
                </c:pt>
                <c:pt idx="726">
                  <c:v>8.0429999999999993</c:v>
                </c:pt>
                <c:pt idx="727">
                  <c:v>8.0299999999999994</c:v>
                </c:pt>
                <c:pt idx="728">
                  <c:v>8.0269999999999992</c:v>
                </c:pt>
                <c:pt idx="729">
                  <c:v>7.9859999999999998</c:v>
                </c:pt>
                <c:pt idx="730">
                  <c:v>8.0129999999999999</c:v>
                </c:pt>
                <c:pt idx="731">
                  <c:v>8.0039999999999996</c:v>
                </c:pt>
                <c:pt idx="732">
                  <c:v>7.99</c:v>
                </c:pt>
                <c:pt idx="733">
                  <c:v>7.9720000000000004</c:v>
                </c:pt>
                <c:pt idx="734">
                  <c:v>7.8419999999999996</c:v>
                </c:pt>
                <c:pt idx="735">
                  <c:v>7.8120000000000003</c:v>
                </c:pt>
                <c:pt idx="736">
                  <c:v>7.8120000000000003</c:v>
                </c:pt>
                <c:pt idx="737">
                  <c:v>7.8449999999999998</c:v>
                </c:pt>
                <c:pt idx="738">
                  <c:v>7.7610000000000001</c:v>
                </c:pt>
                <c:pt idx="739">
                  <c:v>7.7290000000000001</c:v>
                </c:pt>
                <c:pt idx="740">
                  <c:v>7.6289999999999996</c:v>
                </c:pt>
                <c:pt idx="741">
                  <c:v>7.6289999999999996</c:v>
                </c:pt>
                <c:pt idx="742">
                  <c:v>7.5579999999999998</c:v>
                </c:pt>
                <c:pt idx="743">
                  <c:v>7.61</c:v>
                </c:pt>
                <c:pt idx="744">
                  <c:v>7.508</c:v>
                </c:pt>
                <c:pt idx="745">
                  <c:v>7.4359999999999999</c:v>
                </c:pt>
                <c:pt idx="746">
                  <c:v>7.4779999999999998</c:v>
                </c:pt>
                <c:pt idx="747">
                  <c:v>7.51</c:v>
                </c:pt>
                <c:pt idx="748">
                  <c:v>7.53</c:v>
                </c:pt>
                <c:pt idx="749">
                  <c:v>7.5140000000000002</c:v>
                </c:pt>
                <c:pt idx="750">
                  <c:v>7.367</c:v>
                </c:pt>
                <c:pt idx="751">
                  <c:v>7.0819999999999999</c:v>
                </c:pt>
                <c:pt idx="752">
                  <c:v>6.9580000000000002</c:v>
                </c:pt>
                <c:pt idx="753">
                  <c:v>6.9630000000000001</c:v>
                </c:pt>
                <c:pt idx="754">
                  <c:v>6.984</c:v>
                </c:pt>
                <c:pt idx="755">
                  <c:v>6.8929999999999998</c:v>
                </c:pt>
                <c:pt idx="756">
                  <c:v>6.9290000000000003</c:v>
                </c:pt>
                <c:pt idx="757">
                  <c:v>6.9359999999999999</c:v>
                </c:pt>
                <c:pt idx="758">
                  <c:v>6.9359999999999999</c:v>
                </c:pt>
                <c:pt idx="759">
                  <c:v>7.0780000000000003</c:v>
                </c:pt>
                <c:pt idx="760">
                  <c:v>6.867</c:v>
                </c:pt>
                <c:pt idx="761">
                  <c:v>6.9169999999999998</c:v>
                </c:pt>
                <c:pt idx="762">
                  <c:v>6.94</c:v>
                </c:pt>
                <c:pt idx="763">
                  <c:v>6.94</c:v>
                </c:pt>
                <c:pt idx="764">
                  <c:v>6.931</c:v>
                </c:pt>
                <c:pt idx="765">
                  <c:v>6.9569999999999999</c:v>
                </c:pt>
                <c:pt idx="766">
                  <c:v>7.0670000000000002</c:v>
                </c:pt>
                <c:pt idx="767">
                  <c:v>7.1829999999999998</c:v>
                </c:pt>
                <c:pt idx="768">
                  <c:v>7.1219999999999999</c:v>
                </c:pt>
                <c:pt idx="769">
                  <c:v>7.2229999999999999</c:v>
                </c:pt>
                <c:pt idx="770">
                  <c:v>7.1909999999999998</c:v>
                </c:pt>
                <c:pt idx="771">
                  <c:v>7.1109999999999998</c:v>
                </c:pt>
                <c:pt idx="772">
                  <c:v>7.08</c:v>
                </c:pt>
                <c:pt idx="773">
                  <c:v>7.08</c:v>
                </c:pt>
                <c:pt idx="774">
                  <c:v>7.1159999999999997</c:v>
                </c:pt>
                <c:pt idx="775">
                  <c:v>7.2290000000000001</c:v>
                </c:pt>
                <c:pt idx="776">
                  <c:v>7.2329999999999997</c:v>
                </c:pt>
                <c:pt idx="777">
                  <c:v>7.2190000000000003</c:v>
                </c:pt>
                <c:pt idx="778">
                  <c:v>7.1760000000000002</c:v>
                </c:pt>
                <c:pt idx="779">
                  <c:v>7.218</c:v>
                </c:pt>
                <c:pt idx="780">
                  <c:v>7.2350000000000003</c:v>
                </c:pt>
                <c:pt idx="781">
                  <c:v>7.1840000000000002</c:v>
                </c:pt>
                <c:pt idx="782">
                  <c:v>7.165</c:v>
                </c:pt>
                <c:pt idx="783">
                  <c:v>7.1159999999999997</c:v>
                </c:pt>
                <c:pt idx="784">
                  <c:v>7.0780000000000003</c:v>
                </c:pt>
                <c:pt idx="785">
                  <c:v>7.0720000000000001</c:v>
                </c:pt>
                <c:pt idx="786">
                  <c:v>7.0469999999999997</c:v>
                </c:pt>
                <c:pt idx="787">
                  <c:v>7.1890000000000001</c:v>
                </c:pt>
                <c:pt idx="788">
                  <c:v>7.2380000000000004</c:v>
                </c:pt>
                <c:pt idx="789">
                  <c:v>7.1619999999999999</c:v>
                </c:pt>
                <c:pt idx="790">
                  <c:v>7.2030000000000003</c:v>
                </c:pt>
                <c:pt idx="791">
                  <c:v>7.1719999999999997</c:v>
                </c:pt>
                <c:pt idx="792">
                  <c:v>7.1520000000000001</c:v>
                </c:pt>
                <c:pt idx="793">
                  <c:v>7.2</c:v>
                </c:pt>
                <c:pt idx="794">
                  <c:v>7.2679999999999998</c:v>
                </c:pt>
                <c:pt idx="795">
                  <c:v>7.2329999999999997</c:v>
                </c:pt>
                <c:pt idx="796">
                  <c:v>7.1849999999999996</c:v>
                </c:pt>
                <c:pt idx="797">
                  <c:v>7.2060000000000004</c:v>
                </c:pt>
                <c:pt idx="798">
                  <c:v>7.2060000000000004</c:v>
                </c:pt>
                <c:pt idx="799">
                  <c:v>7.1970000000000001</c:v>
                </c:pt>
                <c:pt idx="800">
                  <c:v>7.2290000000000001</c:v>
                </c:pt>
                <c:pt idx="801">
                  <c:v>7.2190000000000003</c:v>
                </c:pt>
                <c:pt idx="802">
                  <c:v>7.1879999999999997</c:v>
                </c:pt>
                <c:pt idx="803">
                  <c:v>7.1619999999999999</c:v>
                </c:pt>
                <c:pt idx="804">
                  <c:v>7.1980000000000004</c:v>
                </c:pt>
                <c:pt idx="805">
                  <c:v>7.1680000000000001</c:v>
                </c:pt>
                <c:pt idx="806">
                  <c:v>7.1660000000000004</c:v>
                </c:pt>
                <c:pt idx="807">
                  <c:v>7.1070000000000002</c:v>
                </c:pt>
                <c:pt idx="808">
                  <c:v>7.1790000000000003</c:v>
                </c:pt>
                <c:pt idx="809">
                  <c:v>7.1020000000000003</c:v>
                </c:pt>
                <c:pt idx="810">
                  <c:v>7.1349999999999998</c:v>
                </c:pt>
                <c:pt idx="811">
                  <c:v>7.1180000000000003</c:v>
                </c:pt>
                <c:pt idx="812">
                  <c:v>7.1139999999999999</c:v>
                </c:pt>
                <c:pt idx="813">
                  <c:v>7.0359999999999996</c:v>
                </c:pt>
                <c:pt idx="814">
                  <c:v>7.069</c:v>
                </c:pt>
                <c:pt idx="815">
                  <c:v>7.1</c:v>
                </c:pt>
                <c:pt idx="816">
                  <c:v>7.1180000000000003</c:v>
                </c:pt>
                <c:pt idx="817">
                  <c:v>7.1349999999999998</c:v>
                </c:pt>
                <c:pt idx="818">
                  <c:v>7.1589999999999998</c:v>
                </c:pt>
                <c:pt idx="819">
                  <c:v>7.1840000000000002</c:v>
                </c:pt>
                <c:pt idx="820">
                  <c:v>7.1589999999999998</c:v>
                </c:pt>
                <c:pt idx="821">
                  <c:v>7.1390000000000002</c:v>
                </c:pt>
                <c:pt idx="822">
                  <c:v>7.1139999999999999</c:v>
                </c:pt>
                <c:pt idx="823">
                  <c:v>7.1230000000000002</c:v>
                </c:pt>
                <c:pt idx="824">
                  <c:v>7.1230000000000002</c:v>
                </c:pt>
                <c:pt idx="825">
                  <c:v>7.1230000000000002</c:v>
                </c:pt>
                <c:pt idx="826">
                  <c:v>7.1340000000000003</c:v>
                </c:pt>
                <c:pt idx="827">
                  <c:v>7.1340000000000003</c:v>
                </c:pt>
                <c:pt idx="828">
                  <c:v>7.1669999999999998</c:v>
                </c:pt>
                <c:pt idx="829">
                  <c:v>7.1929999999999996</c:v>
                </c:pt>
                <c:pt idx="830">
                  <c:v>7.1559999999999997</c:v>
                </c:pt>
                <c:pt idx="831">
                  <c:v>7.1840000000000002</c:v>
                </c:pt>
                <c:pt idx="832">
                  <c:v>7.2309999999999999</c:v>
                </c:pt>
                <c:pt idx="833">
                  <c:v>7.2089999999999996</c:v>
                </c:pt>
                <c:pt idx="834">
                  <c:v>7.1989999999999998</c:v>
                </c:pt>
                <c:pt idx="835">
                  <c:v>7.2779999999999996</c:v>
                </c:pt>
                <c:pt idx="836">
                  <c:v>7.351</c:v>
                </c:pt>
                <c:pt idx="837">
                  <c:v>7.3460000000000001</c:v>
                </c:pt>
                <c:pt idx="838">
                  <c:v>7.4630000000000001</c:v>
                </c:pt>
                <c:pt idx="839">
                  <c:v>7.625</c:v>
                </c:pt>
                <c:pt idx="840">
                  <c:v>7.5469999999999997</c:v>
                </c:pt>
                <c:pt idx="841">
                  <c:v>7.5960000000000001</c:v>
                </c:pt>
                <c:pt idx="842">
                  <c:v>7.59</c:v>
                </c:pt>
                <c:pt idx="843">
                  <c:v>7.5579999999999998</c:v>
                </c:pt>
                <c:pt idx="844">
                  <c:v>7.556</c:v>
                </c:pt>
                <c:pt idx="845">
                  <c:v>7.61</c:v>
                </c:pt>
                <c:pt idx="846">
                  <c:v>7.6790000000000003</c:v>
                </c:pt>
                <c:pt idx="847">
                  <c:v>7.5659999999999998</c:v>
                </c:pt>
                <c:pt idx="848">
                  <c:v>7.5359999999999996</c:v>
                </c:pt>
                <c:pt idx="849">
                  <c:v>7.5960000000000001</c:v>
                </c:pt>
                <c:pt idx="850">
                  <c:v>7.6369999999999996</c:v>
                </c:pt>
                <c:pt idx="851">
                  <c:v>7.5250000000000004</c:v>
                </c:pt>
                <c:pt idx="852">
                  <c:v>7.4109999999999996</c:v>
                </c:pt>
                <c:pt idx="853">
                  <c:v>7.39</c:v>
                </c:pt>
                <c:pt idx="854">
                  <c:v>7.3090000000000002</c:v>
                </c:pt>
                <c:pt idx="855">
                  <c:v>7.3220000000000001</c:v>
                </c:pt>
                <c:pt idx="856">
                  <c:v>7.29</c:v>
                </c:pt>
                <c:pt idx="857">
                  <c:v>7.2549999999999999</c:v>
                </c:pt>
                <c:pt idx="858">
                  <c:v>7.2679999999999998</c:v>
                </c:pt>
                <c:pt idx="859">
                  <c:v>7.23</c:v>
                </c:pt>
                <c:pt idx="860">
                  <c:v>7.101</c:v>
                </c:pt>
                <c:pt idx="861">
                  <c:v>7.07</c:v>
                </c:pt>
                <c:pt idx="862">
                  <c:v>7.09</c:v>
                </c:pt>
                <c:pt idx="863">
                  <c:v>7.0860000000000003</c:v>
                </c:pt>
                <c:pt idx="864">
                  <c:v>7.0810000000000004</c:v>
                </c:pt>
                <c:pt idx="865">
                  <c:v>7.0940000000000003</c:v>
                </c:pt>
                <c:pt idx="866">
                  <c:v>7.1239999999999997</c:v>
                </c:pt>
                <c:pt idx="867">
                  <c:v>7.1029999999999998</c:v>
                </c:pt>
                <c:pt idx="868">
                  <c:v>7.1029999999999998</c:v>
                </c:pt>
                <c:pt idx="869">
                  <c:v>7.0990000000000002</c:v>
                </c:pt>
                <c:pt idx="870">
                  <c:v>7.2</c:v>
                </c:pt>
                <c:pt idx="871">
                  <c:v>7.1639999999999997</c:v>
                </c:pt>
                <c:pt idx="872">
                  <c:v>7.1639999999999997</c:v>
                </c:pt>
                <c:pt idx="873">
                  <c:v>7.1219999999999999</c:v>
                </c:pt>
                <c:pt idx="874">
                  <c:v>7.07</c:v>
                </c:pt>
                <c:pt idx="875">
                  <c:v>7.069</c:v>
                </c:pt>
                <c:pt idx="876">
                  <c:v>7.0910000000000002</c:v>
                </c:pt>
                <c:pt idx="877">
                  <c:v>7.1150000000000002</c:v>
                </c:pt>
                <c:pt idx="878">
                  <c:v>7.1440000000000001</c:v>
                </c:pt>
                <c:pt idx="879">
                  <c:v>7.1040000000000001</c:v>
                </c:pt>
                <c:pt idx="880">
                  <c:v>7.0860000000000003</c:v>
                </c:pt>
                <c:pt idx="881">
                  <c:v>7.0979999999999999</c:v>
                </c:pt>
                <c:pt idx="882">
                  <c:v>7.1340000000000003</c:v>
                </c:pt>
                <c:pt idx="883">
                  <c:v>7.1779999999999999</c:v>
                </c:pt>
                <c:pt idx="884">
                  <c:v>7.18</c:v>
                </c:pt>
                <c:pt idx="885">
                  <c:v>7.1580000000000004</c:v>
                </c:pt>
                <c:pt idx="886">
                  <c:v>7.1619999999999999</c:v>
                </c:pt>
                <c:pt idx="887">
                  <c:v>7.1509999999999998</c:v>
                </c:pt>
                <c:pt idx="888">
                  <c:v>7.1859999999999999</c:v>
                </c:pt>
                <c:pt idx="889">
                  <c:v>7.1879999999999997</c:v>
                </c:pt>
                <c:pt idx="890">
                  <c:v>7.1890000000000001</c:v>
                </c:pt>
                <c:pt idx="891">
                  <c:v>7.1719999999999997</c:v>
                </c:pt>
                <c:pt idx="892">
                  <c:v>7.1740000000000004</c:v>
                </c:pt>
                <c:pt idx="893">
                  <c:v>7.2510000000000003</c:v>
                </c:pt>
                <c:pt idx="894">
                  <c:v>7.2809999999999997</c:v>
                </c:pt>
                <c:pt idx="895">
                  <c:v>7.2430000000000003</c:v>
                </c:pt>
                <c:pt idx="896">
                  <c:v>7.2080000000000002</c:v>
                </c:pt>
                <c:pt idx="897">
                  <c:v>7.1829999999999998</c:v>
                </c:pt>
                <c:pt idx="898">
                  <c:v>7.1260000000000003</c:v>
                </c:pt>
                <c:pt idx="899">
                  <c:v>7.1390000000000002</c:v>
                </c:pt>
                <c:pt idx="900">
                  <c:v>7.1139999999999999</c:v>
                </c:pt>
                <c:pt idx="901">
                  <c:v>7.0940000000000003</c:v>
                </c:pt>
                <c:pt idx="902">
                  <c:v>7.085</c:v>
                </c:pt>
                <c:pt idx="903">
                  <c:v>7.0789999999999997</c:v>
                </c:pt>
                <c:pt idx="904">
                  <c:v>7.05</c:v>
                </c:pt>
                <c:pt idx="905">
                  <c:v>7.1020000000000003</c:v>
                </c:pt>
                <c:pt idx="906">
                  <c:v>7.109</c:v>
                </c:pt>
                <c:pt idx="907">
                  <c:v>7.1669999999999998</c:v>
                </c:pt>
                <c:pt idx="908">
                  <c:v>7.1539999999999999</c:v>
                </c:pt>
                <c:pt idx="909">
                  <c:v>7.2149999999999999</c:v>
                </c:pt>
                <c:pt idx="910">
                  <c:v>7.2080000000000002</c:v>
                </c:pt>
                <c:pt idx="911">
                  <c:v>7.202</c:v>
                </c:pt>
                <c:pt idx="912">
                  <c:v>7.2</c:v>
                </c:pt>
                <c:pt idx="913">
                  <c:v>7.133</c:v>
                </c:pt>
                <c:pt idx="914">
                  <c:v>7.1589999999999998</c:v>
                </c:pt>
                <c:pt idx="915">
                  <c:v>7.0979999999999999</c:v>
                </c:pt>
                <c:pt idx="916">
                  <c:v>7.0540000000000003</c:v>
                </c:pt>
                <c:pt idx="917">
                  <c:v>7.0490000000000004</c:v>
                </c:pt>
                <c:pt idx="918">
                  <c:v>7.0830000000000002</c:v>
                </c:pt>
                <c:pt idx="919">
                  <c:v>7.1020000000000003</c:v>
                </c:pt>
                <c:pt idx="920">
                  <c:v>7.0830000000000002</c:v>
                </c:pt>
                <c:pt idx="921">
                  <c:v>7.0860000000000003</c:v>
                </c:pt>
                <c:pt idx="922">
                  <c:v>7.0789999999999997</c:v>
                </c:pt>
                <c:pt idx="923">
                  <c:v>7.0640000000000001</c:v>
                </c:pt>
                <c:pt idx="924">
                  <c:v>7.0419999999999998</c:v>
                </c:pt>
                <c:pt idx="925">
                  <c:v>6.9889999999999999</c:v>
                </c:pt>
                <c:pt idx="926">
                  <c:v>6.8780000000000001</c:v>
                </c:pt>
                <c:pt idx="927">
                  <c:v>6.8360000000000003</c:v>
                </c:pt>
                <c:pt idx="928">
                  <c:v>6.8410000000000002</c:v>
                </c:pt>
                <c:pt idx="929">
                  <c:v>6.8220000000000001</c:v>
                </c:pt>
                <c:pt idx="930">
                  <c:v>6.7960000000000003</c:v>
                </c:pt>
                <c:pt idx="931">
                  <c:v>6.8449999999999998</c:v>
                </c:pt>
                <c:pt idx="932">
                  <c:v>6.8079999999999998</c:v>
                </c:pt>
                <c:pt idx="933">
                  <c:v>6.7560000000000002</c:v>
                </c:pt>
                <c:pt idx="934">
                  <c:v>6.79</c:v>
                </c:pt>
                <c:pt idx="935">
                  <c:v>6.7469999999999999</c:v>
                </c:pt>
                <c:pt idx="936">
                  <c:v>6.7359999999999998</c:v>
                </c:pt>
                <c:pt idx="937">
                  <c:v>6.7329999999999997</c:v>
                </c:pt>
                <c:pt idx="938">
                  <c:v>6.7270000000000003</c:v>
                </c:pt>
                <c:pt idx="939">
                  <c:v>6.7380000000000004</c:v>
                </c:pt>
                <c:pt idx="940">
                  <c:v>6.7530000000000001</c:v>
                </c:pt>
                <c:pt idx="941">
                  <c:v>6.7329999999999997</c:v>
                </c:pt>
                <c:pt idx="942">
                  <c:v>6.7119999999999997</c:v>
                </c:pt>
                <c:pt idx="943">
                  <c:v>6.7169999999999996</c:v>
                </c:pt>
                <c:pt idx="944">
                  <c:v>6.71</c:v>
                </c:pt>
                <c:pt idx="945">
                  <c:v>6.673</c:v>
                </c:pt>
                <c:pt idx="946">
                  <c:v>6.6609999999999996</c:v>
                </c:pt>
                <c:pt idx="947">
                  <c:v>6.6550000000000002</c:v>
                </c:pt>
                <c:pt idx="948">
                  <c:v>6.6870000000000003</c:v>
                </c:pt>
                <c:pt idx="949">
                  <c:v>6.5359999999999996</c:v>
                </c:pt>
                <c:pt idx="950">
                  <c:v>6.5449999999999999</c:v>
                </c:pt>
                <c:pt idx="951">
                  <c:v>6.5380000000000003</c:v>
                </c:pt>
                <c:pt idx="952">
                  <c:v>6.556</c:v>
                </c:pt>
                <c:pt idx="953">
                  <c:v>6.5659999999999998</c:v>
                </c:pt>
                <c:pt idx="954">
                  <c:v>6.556</c:v>
                </c:pt>
                <c:pt idx="955">
                  <c:v>6.5620000000000003</c:v>
                </c:pt>
                <c:pt idx="956">
                  <c:v>6.5549999999999997</c:v>
                </c:pt>
                <c:pt idx="957">
                  <c:v>6.51</c:v>
                </c:pt>
                <c:pt idx="958">
                  <c:v>6.5430000000000001</c:v>
                </c:pt>
                <c:pt idx="959">
                  <c:v>6.54</c:v>
                </c:pt>
                <c:pt idx="960">
                  <c:v>6.532</c:v>
                </c:pt>
                <c:pt idx="961">
                  <c:v>6.5659999999999998</c:v>
                </c:pt>
                <c:pt idx="962">
                  <c:v>6.5730000000000004</c:v>
                </c:pt>
                <c:pt idx="963">
                  <c:v>6.63</c:v>
                </c:pt>
                <c:pt idx="964">
                  <c:v>6.62</c:v>
                </c:pt>
                <c:pt idx="965">
                  <c:v>6.6440000000000001</c:v>
                </c:pt>
                <c:pt idx="966">
                  <c:v>6.6180000000000003</c:v>
                </c:pt>
                <c:pt idx="967">
                  <c:v>6.6189999999999998</c:v>
                </c:pt>
                <c:pt idx="968">
                  <c:v>6.6180000000000003</c:v>
                </c:pt>
                <c:pt idx="969">
                  <c:v>6.633</c:v>
                </c:pt>
                <c:pt idx="970">
                  <c:v>6.6310000000000002</c:v>
                </c:pt>
                <c:pt idx="971">
                  <c:v>6.5880000000000001</c:v>
                </c:pt>
                <c:pt idx="972">
                  <c:v>6.5970000000000004</c:v>
                </c:pt>
                <c:pt idx="973">
                  <c:v>6.6050000000000004</c:v>
                </c:pt>
                <c:pt idx="974">
                  <c:v>6.681</c:v>
                </c:pt>
                <c:pt idx="975">
                  <c:v>6.7469999999999999</c:v>
                </c:pt>
                <c:pt idx="976">
                  <c:v>6.7679999999999998</c:v>
                </c:pt>
                <c:pt idx="977">
                  <c:v>6.8120000000000003</c:v>
                </c:pt>
                <c:pt idx="978">
                  <c:v>6.8659999999999997</c:v>
                </c:pt>
                <c:pt idx="979">
                  <c:v>6.883</c:v>
                </c:pt>
                <c:pt idx="980">
                  <c:v>6.8620000000000001</c:v>
                </c:pt>
                <c:pt idx="981">
                  <c:v>6.8710000000000004</c:v>
                </c:pt>
                <c:pt idx="982">
                  <c:v>6.8929999999999998</c:v>
                </c:pt>
                <c:pt idx="983">
                  <c:v>6.859</c:v>
                </c:pt>
                <c:pt idx="984">
                  <c:v>6.9219999999999997</c:v>
                </c:pt>
                <c:pt idx="985">
                  <c:v>6.8979999999999997</c:v>
                </c:pt>
                <c:pt idx="986">
                  <c:v>6.8780000000000001</c:v>
                </c:pt>
                <c:pt idx="987">
                  <c:v>6.8739999999999997</c:v>
                </c:pt>
                <c:pt idx="988">
                  <c:v>6.8620000000000001</c:v>
                </c:pt>
                <c:pt idx="989">
                  <c:v>6.9</c:v>
                </c:pt>
                <c:pt idx="990">
                  <c:v>6.9290000000000003</c:v>
                </c:pt>
                <c:pt idx="991">
                  <c:v>6.9790000000000001</c:v>
                </c:pt>
                <c:pt idx="992">
                  <c:v>6.9740000000000002</c:v>
                </c:pt>
                <c:pt idx="993">
                  <c:v>6.9930000000000003</c:v>
                </c:pt>
                <c:pt idx="994">
                  <c:v>7.0170000000000003</c:v>
                </c:pt>
                <c:pt idx="995">
                  <c:v>6.9820000000000002</c:v>
                </c:pt>
                <c:pt idx="996">
                  <c:v>7.0019999999999998</c:v>
                </c:pt>
                <c:pt idx="997">
                  <c:v>6.9770000000000003</c:v>
                </c:pt>
                <c:pt idx="998">
                  <c:v>6.9660000000000002</c:v>
                </c:pt>
                <c:pt idx="999">
                  <c:v>6.9989999999999997</c:v>
                </c:pt>
                <c:pt idx="1000">
                  <c:v>7.0549999999999997</c:v>
                </c:pt>
                <c:pt idx="1001">
                  <c:v>7.0359999999999996</c:v>
                </c:pt>
                <c:pt idx="1002">
                  <c:v>7.0419999999999998</c:v>
                </c:pt>
                <c:pt idx="1003">
                  <c:v>7.0339999999999998</c:v>
                </c:pt>
                <c:pt idx="1004">
                  <c:v>6.9930000000000003</c:v>
                </c:pt>
                <c:pt idx="1005">
                  <c:v>7.0380000000000003</c:v>
                </c:pt>
                <c:pt idx="1006">
                  <c:v>6.9969999999999999</c:v>
                </c:pt>
                <c:pt idx="1007">
                  <c:v>7.0030000000000001</c:v>
                </c:pt>
                <c:pt idx="1008">
                  <c:v>7.0019999999999998</c:v>
                </c:pt>
                <c:pt idx="1009">
                  <c:v>7.032</c:v>
                </c:pt>
                <c:pt idx="1010">
                  <c:v>7.008</c:v>
                </c:pt>
                <c:pt idx="1011">
                  <c:v>7.0250000000000004</c:v>
                </c:pt>
                <c:pt idx="1012">
                  <c:v>6.9829999999999997</c:v>
                </c:pt>
                <c:pt idx="1013">
                  <c:v>6.98</c:v>
                </c:pt>
                <c:pt idx="1014">
                  <c:v>6.9820000000000002</c:v>
                </c:pt>
                <c:pt idx="1015">
                  <c:v>7.0129999999999999</c:v>
                </c:pt>
                <c:pt idx="1016">
                  <c:v>7.306</c:v>
                </c:pt>
                <c:pt idx="1017">
                  <c:v>7.2030000000000003</c:v>
                </c:pt>
                <c:pt idx="1018">
                  <c:v>7.1920000000000002</c:v>
                </c:pt>
                <c:pt idx="1019">
                  <c:v>7.1929999999999996</c:v>
                </c:pt>
                <c:pt idx="1020">
                  <c:v>7.2160000000000002</c:v>
                </c:pt>
                <c:pt idx="1021">
                  <c:v>7.1920000000000002</c:v>
                </c:pt>
                <c:pt idx="1022">
                  <c:v>7.2430000000000003</c:v>
                </c:pt>
                <c:pt idx="1023">
                  <c:v>7.2229999999999999</c:v>
                </c:pt>
                <c:pt idx="1024">
                  <c:v>7.266</c:v>
                </c:pt>
                <c:pt idx="1025">
                  <c:v>7.2460000000000004</c:v>
                </c:pt>
                <c:pt idx="1026">
                  <c:v>7.2569999999999997</c:v>
                </c:pt>
                <c:pt idx="1027">
                  <c:v>7.2389999999999999</c:v>
                </c:pt>
                <c:pt idx="1028">
                  <c:v>7.2770000000000001</c:v>
                </c:pt>
                <c:pt idx="1029">
                  <c:v>7.3</c:v>
                </c:pt>
                <c:pt idx="1030">
                  <c:v>7.2709999999999999</c:v>
                </c:pt>
                <c:pt idx="1031">
                  <c:v>7.2939999999999996</c:v>
                </c:pt>
                <c:pt idx="1032">
                  <c:v>7.3410000000000002</c:v>
                </c:pt>
                <c:pt idx="1033">
                  <c:v>7.4039999999999999</c:v>
                </c:pt>
                <c:pt idx="1034">
                  <c:v>7.3730000000000002</c:v>
                </c:pt>
                <c:pt idx="1035">
                  <c:v>7.306</c:v>
                </c:pt>
                <c:pt idx="1036">
                  <c:v>7.3179999999999996</c:v>
                </c:pt>
                <c:pt idx="1037">
                  <c:v>7.3120000000000003</c:v>
                </c:pt>
                <c:pt idx="1038">
                  <c:v>7.2949999999999999</c:v>
                </c:pt>
                <c:pt idx="1039">
                  <c:v>7.282</c:v>
                </c:pt>
                <c:pt idx="1040">
                  <c:v>7.2759999999999998</c:v>
                </c:pt>
                <c:pt idx="1041">
                  <c:v>7.2469999999999999</c:v>
                </c:pt>
                <c:pt idx="1042">
                  <c:v>7.2640000000000002</c:v>
                </c:pt>
                <c:pt idx="1043">
                  <c:v>7.3040000000000003</c:v>
                </c:pt>
                <c:pt idx="1044">
                  <c:v>7.2679999999999998</c:v>
                </c:pt>
                <c:pt idx="1045">
                  <c:v>7.3</c:v>
                </c:pt>
                <c:pt idx="1046">
                  <c:v>7.2149999999999999</c:v>
                </c:pt>
                <c:pt idx="1047">
                  <c:v>7.2270000000000003</c:v>
                </c:pt>
                <c:pt idx="1048">
                  <c:v>7.19</c:v>
                </c:pt>
                <c:pt idx="1049">
                  <c:v>7.1390000000000002</c:v>
                </c:pt>
                <c:pt idx="1050">
                  <c:v>7.0990000000000002</c:v>
                </c:pt>
                <c:pt idx="1051">
                  <c:v>7.0389999999999997</c:v>
                </c:pt>
                <c:pt idx="1052">
                  <c:v>7.0060000000000002</c:v>
                </c:pt>
                <c:pt idx="1053">
                  <c:v>7.0140000000000002</c:v>
                </c:pt>
                <c:pt idx="1054">
                  <c:v>6.9260000000000002</c:v>
                </c:pt>
                <c:pt idx="1055">
                  <c:v>6.9370000000000003</c:v>
                </c:pt>
                <c:pt idx="1056">
                  <c:v>6.9009999999999998</c:v>
                </c:pt>
                <c:pt idx="1057">
                  <c:v>6.8330000000000002</c:v>
                </c:pt>
                <c:pt idx="1058">
                  <c:v>6.8070000000000004</c:v>
                </c:pt>
                <c:pt idx="1059">
                  <c:v>6.81</c:v>
                </c:pt>
                <c:pt idx="1060">
                  <c:v>6.8159999999999998</c:v>
                </c:pt>
                <c:pt idx="1061">
                  <c:v>6.8129999999999997</c:v>
                </c:pt>
                <c:pt idx="1062">
                  <c:v>6.8010000000000002</c:v>
                </c:pt>
                <c:pt idx="1063">
                  <c:v>6.7629999999999999</c:v>
                </c:pt>
                <c:pt idx="1064">
                  <c:v>6.7329999999999997</c:v>
                </c:pt>
                <c:pt idx="1065">
                  <c:v>6.6980000000000004</c:v>
                </c:pt>
                <c:pt idx="1066">
                  <c:v>6.633</c:v>
                </c:pt>
                <c:pt idx="1067">
                  <c:v>6.6849999999999996</c:v>
                </c:pt>
                <c:pt idx="1068">
                  <c:v>6.71</c:v>
                </c:pt>
                <c:pt idx="1069">
                  <c:v>6.7190000000000003</c:v>
                </c:pt>
                <c:pt idx="1070">
                  <c:v>6.7539999999999996</c:v>
                </c:pt>
                <c:pt idx="1071">
                  <c:v>6.7249999999999996</c:v>
                </c:pt>
                <c:pt idx="1072">
                  <c:v>6.7519999999999998</c:v>
                </c:pt>
                <c:pt idx="1073">
                  <c:v>6.7359999999999998</c:v>
                </c:pt>
                <c:pt idx="1074">
                  <c:v>6.7460000000000004</c:v>
                </c:pt>
                <c:pt idx="1075">
                  <c:v>6.7389999999999999</c:v>
                </c:pt>
                <c:pt idx="1076">
                  <c:v>6.7229999999999999</c:v>
                </c:pt>
                <c:pt idx="1077">
                  <c:v>6.7229999999999999</c:v>
                </c:pt>
                <c:pt idx="1078">
                  <c:v>6.72</c:v>
                </c:pt>
                <c:pt idx="1079">
                  <c:v>6.7210000000000001</c:v>
                </c:pt>
                <c:pt idx="1080">
                  <c:v>6.7030000000000003</c:v>
                </c:pt>
                <c:pt idx="1081">
                  <c:v>6.7130000000000001</c:v>
                </c:pt>
                <c:pt idx="1082">
                  <c:v>6.7380000000000004</c:v>
                </c:pt>
                <c:pt idx="1083">
                  <c:v>6.7409999999999997</c:v>
                </c:pt>
                <c:pt idx="1084">
                  <c:v>6.7530000000000001</c:v>
                </c:pt>
                <c:pt idx="1085">
                  <c:v>6.75</c:v>
                </c:pt>
                <c:pt idx="1086">
                  <c:v>6.7889999999999997</c:v>
                </c:pt>
                <c:pt idx="1087">
                  <c:v>6.7729999999999997</c:v>
                </c:pt>
                <c:pt idx="1088">
                  <c:v>6.7679999999999998</c:v>
                </c:pt>
                <c:pt idx="1089">
                  <c:v>6.7519999999999998</c:v>
                </c:pt>
                <c:pt idx="1090">
                  <c:v>6.8140000000000001</c:v>
                </c:pt>
                <c:pt idx="1091">
                  <c:v>6.8460000000000001</c:v>
                </c:pt>
                <c:pt idx="1092">
                  <c:v>7.1379999999999999</c:v>
                </c:pt>
                <c:pt idx="1093">
                  <c:v>7.1029999999999998</c:v>
                </c:pt>
                <c:pt idx="1094">
                  <c:v>7.2779999999999996</c:v>
                </c:pt>
                <c:pt idx="1095">
                  <c:v>7.101</c:v>
                </c:pt>
                <c:pt idx="1096">
                  <c:v>7.1609999999999996</c:v>
                </c:pt>
                <c:pt idx="1097">
                  <c:v>7.0949999999999998</c:v>
                </c:pt>
                <c:pt idx="1098">
                  <c:v>7.0419999999999998</c:v>
                </c:pt>
                <c:pt idx="1099">
                  <c:v>7.0519999999999996</c:v>
                </c:pt>
                <c:pt idx="1100">
                  <c:v>7.032</c:v>
                </c:pt>
                <c:pt idx="1101">
                  <c:v>7.0739999999999998</c:v>
                </c:pt>
                <c:pt idx="1102">
                  <c:v>7.0620000000000003</c:v>
                </c:pt>
                <c:pt idx="1103">
                  <c:v>6.9710000000000001</c:v>
                </c:pt>
                <c:pt idx="1104">
                  <c:v>6.9020000000000001</c:v>
                </c:pt>
                <c:pt idx="1105">
                  <c:v>6.8840000000000003</c:v>
                </c:pt>
                <c:pt idx="1106">
                  <c:v>6.8620000000000001</c:v>
                </c:pt>
                <c:pt idx="1107">
                  <c:v>6.851</c:v>
                </c:pt>
                <c:pt idx="1108">
                  <c:v>6.8789999999999996</c:v>
                </c:pt>
                <c:pt idx="1109">
                  <c:v>6.8959999999999999</c:v>
                </c:pt>
                <c:pt idx="1110">
                  <c:v>6.9279999999999999</c:v>
                </c:pt>
                <c:pt idx="1111">
                  <c:v>6.9610000000000003</c:v>
                </c:pt>
                <c:pt idx="1112">
                  <c:v>6.98</c:v>
                </c:pt>
                <c:pt idx="1113">
                  <c:v>6.9610000000000003</c:v>
                </c:pt>
                <c:pt idx="1114">
                  <c:v>6.9889999999999999</c:v>
                </c:pt>
                <c:pt idx="1115">
                  <c:v>6.9640000000000004</c:v>
                </c:pt>
                <c:pt idx="1116">
                  <c:v>6.9119999999999999</c:v>
                </c:pt>
                <c:pt idx="1117">
                  <c:v>6.9210000000000003</c:v>
                </c:pt>
                <c:pt idx="1118">
                  <c:v>6.9530000000000003</c:v>
                </c:pt>
                <c:pt idx="1119">
                  <c:v>6.9530000000000003</c:v>
                </c:pt>
                <c:pt idx="1120">
                  <c:v>6.9729999999999999</c:v>
                </c:pt>
                <c:pt idx="1121">
                  <c:v>6.9829999999999997</c:v>
                </c:pt>
                <c:pt idx="1122">
                  <c:v>6.9260000000000002</c:v>
                </c:pt>
                <c:pt idx="1123">
                  <c:v>6.9690000000000003</c:v>
                </c:pt>
                <c:pt idx="1124">
                  <c:v>6.976</c:v>
                </c:pt>
                <c:pt idx="1125">
                  <c:v>6.99</c:v>
                </c:pt>
                <c:pt idx="1126">
                  <c:v>6.8869999999999996</c:v>
                </c:pt>
                <c:pt idx="1127">
                  <c:v>6.8520000000000003</c:v>
                </c:pt>
                <c:pt idx="1128">
                  <c:v>6.8369999999999997</c:v>
                </c:pt>
                <c:pt idx="1129">
                  <c:v>6.7919999999999998</c:v>
                </c:pt>
                <c:pt idx="1130">
                  <c:v>6.782</c:v>
                </c:pt>
                <c:pt idx="1131">
                  <c:v>6.4219999999999997</c:v>
                </c:pt>
                <c:pt idx="1132">
                  <c:v>6.7729999999999997</c:v>
                </c:pt>
                <c:pt idx="1133">
                  <c:v>6.7969999999999997</c:v>
                </c:pt>
                <c:pt idx="1134">
                  <c:v>6.7409999999999997</c:v>
                </c:pt>
                <c:pt idx="1135">
                  <c:v>6.6879999999999997</c:v>
                </c:pt>
                <c:pt idx="1136">
                  <c:v>6.702</c:v>
                </c:pt>
                <c:pt idx="1137">
                  <c:v>6.6619999999999999</c:v>
                </c:pt>
                <c:pt idx="1138">
                  <c:v>6.6859999999999999</c:v>
                </c:pt>
                <c:pt idx="1139">
                  <c:v>6.6609999999999996</c:v>
                </c:pt>
                <c:pt idx="1140">
                  <c:v>6.6660000000000004</c:v>
                </c:pt>
                <c:pt idx="1141">
                  <c:v>6.6829999999999998</c:v>
                </c:pt>
                <c:pt idx="1142">
                  <c:v>6.6840000000000002</c:v>
                </c:pt>
                <c:pt idx="1143">
                  <c:v>6.681</c:v>
                </c:pt>
                <c:pt idx="1144">
                  <c:v>6.6109999999999998</c:v>
                </c:pt>
                <c:pt idx="1145">
                  <c:v>6.5880000000000001</c:v>
                </c:pt>
                <c:pt idx="1146">
                  <c:v>6.6120000000000001</c:v>
                </c:pt>
                <c:pt idx="1147">
                  <c:v>6.5720000000000001</c:v>
                </c:pt>
                <c:pt idx="1148">
                  <c:v>6.548</c:v>
                </c:pt>
                <c:pt idx="1149">
                  <c:v>6.4749999999999996</c:v>
                </c:pt>
                <c:pt idx="1150">
                  <c:v>6.4409999999999998</c:v>
                </c:pt>
                <c:pt idx="1151">
                  <c:v>6.4189999999999996</c:v>
                </c:pt>
                <c:pt idx="1152">
                  <c:v>6.3780000000000001</c:v>
                </c:pt>
                <c:pt idx="1153">
                  <c:v>6.4039999999999999</c:v>
                </c:pt>
                <c:pt idx="1154">
                  <c:v>6.4390000000000001</c:v>
                </c:pt>
                <c:pt idx="1155">
                  <c:v>6.44</c:v>
                </c:pt>
                <c:pt idx="1156">
                  <c:v>6.5289999999999999</c:v>
                </c:pt>
                <c:pt idx="1157">
                  <c:v>6.56</c:v>
                </c:pt>
                <c:pt idx="1158">
                  <c:v>6.5890000000000004</c:v>
                </c:pt>
                <c:pt idx="1159">
                  <c:v>6.6289999999999996</c:v>
                </c:pt>
                <c:pt idx="1160">
                  <c:v>6.6710000000000003</c:v>
                </c:pt>
                <c:pt idx="1161">
                  <c:v>6.7329999999999997</c:v>
                </c:pt>
                <c:pt idx="1162">
                  <c:v>6.67</c:v>
                </c:pt>
                <c:pt idx="1163">
                  <c:v>6.5970000000000004</c:v>
                </c:pt>
                <c:pt idx="1164">
                  <c:v>6.5720000000000001</c:v>
                </c:pt>
                <c:pt idx="1165">
                  <c:v>6.593</c:v>
                </c:pt>
                <c:pt idx="1166">
                  <c:v>6.5650000000000004</c:v>
                </c:pt>
                <c:pt idx="1167">
                  <c:v>6.5490000000000004</c:v>
                </c:pt>
                <c:pt idx="1168">
                  <c:v>6.5389999999999997</c:v>
                </c:pt>
                <c:pt idx="1169">
                  <c:v>6.4859999999999998</c:v>
                </c:pt>
                <c:pt idx="1170">
                  <c:v>6.508</c:v>
                </c:pt>
                <c:pt idx="1171">
                  <c:v>6.5140000000000002</c:v>
                </c:pt>
                <c:pt idx="1172">
                  <c:v>6.4610000000000003</c:v>
                </c:pt>
                <c:pt idx="1173">
                  <c:v>6.39</c:v>
                </c:pt>
                <c:pt idx="1174">
                  <c:v>6.4169999999999998</c:v>
                </c:pt>
                <c:pt idx="1175">
                  <c:v>6.3869999999999996</c:v>
                </c:pt>
                <c:pt idx="1176">
                  <c:v>6.3070000000000004</c:v>
                </c:pt>
                <c:pt idx="1177">
                  <c:v>6.3230000000000004</c:v>
                </c:pt>
                <c:pt idx="1178">
                  <c:v>6.2439999999999998</c:v>
                </c:pt>
                <c:pt idx="1179">
                  <c:v>6.1559999999999997</c:v>
                </c:pt>
                <c:pt idx="1180">
                  <c:v>5.9930000000000003</c:v>
                </c:pt>
                <c:pt idx="1181">
                  <c:v>5.9740000000000002</c:v>
                </c:pt>
                <c:pt idx="1182">
                  <c:v>5.97</c:v>
                </c:pt>
                <c:pt idx="1183">
                  <c:v>5.9130000000000003</c:v>
                </c:pt>
                <c:pt idx="1184">
                  <c:v>5.944</c:v>
                </c:pt>
                <c:pt idx="1185">
                  <c:v>5.9290000000000003</c:v>
                </c:pt>
                <c:pt idx="1186">
                  <c:v>5.93</c:v>
                </c:pt>
                <c:pt idx="1187">
                  <c:v>5.883</c:v>
                </c:pt>
                <c:pt idx="1188">
                  <c:v>5.8150000000000004</c:v>
                </c:pt>
                <c:pt idx="1189">
                  <c:v>5.8390000000000004</c:v>
                </c:pt>
                <c:pt idx="1190">
                  <c:v>5.8250000000000002</c:v>
                </c:pt>
                <c:pt idx="1191">
                  <c:v>5.7910000000000004</c:v>
                </c:pt>
                <c:pt idx="1192">
                  <c:v>5.7880000000000003</c:v>
                </c:pt>
                <c:pt idx="1193">
                  <c:v>5.806</c:v>
                </c:pt>
                <c:pt idx="1194">
                  <c:v>5.8289999999999997</c:v>
                </c:pt>
                <c:pt idx="1195">
                  <c:v>5.8449999999999998</c:v>
                </c:pt>
                <c:pt idx="1196">
                  <c:v>5.8330000000000002</c:v>
                </c:pt>
                <c:pt idx="1197">
                  <c:v>5.8040000000000003</c:v>
                </c:pt>
                <c:pt idx="1198">
                  <c:v>5.8109999999999999</c:v>
                </c:pt>
                <c:pt idx="1199">
                  <c:v>5.798</c:v>
                </c:pt>
                <c:pt idx="1200">
                  <c:v>5.7690000000000001</c:v>
                </c:pt>
                <c:pt idx="1201">
                  <c:v>5.7850000000000001</c:v>
                </c:pt>
                <c:pt idx="1202">
                  <c:v>5.7750000000000004</c:v>
                </c:pt>
                <c:pt idx="1203">
                  <c:v>5.7610000000000001</c:v>
                </c:pt>
                <c:pt idx="1204">
                  <c:v>5.7649999999999997</c:v>
                </c:pt>
                <c:pt idx="1205">
                  <c:v>5.76</c:v>
                </c:pt>
                <c:pt idx="1206">
                  <c:v>5.76</c:v>
                </c:pt>
                <c:pt idx="1207">
                  <c:v>5.8460000000000001</c:v>
                </c:pt>
                <c:pt idx="1208">
                  <c:v>5.8280000000000003</c:v>
                </c:pt>
                <c:pt idx="1209">
                  <c:v>5.8369999999999997</c:v>
                </c:pt>
                <c:pt idx="1210">
                  <c:v>5.8460000000000001</c:v>
                </c:pt>
                <c:pt idx="1211">
                  <c:v>5.843</c:v>
                </c:pt>
                <c:pt idx="1212">
                  <c:v>5.8529999999999998</c:v>
                </c:pt>
                <c:pt idx="1213">
                  <c:v>5.827</c:v>
                </c:pt>
                <c:pt idx="1214">
                  <c:v>5.8259999999999996</c:v>
                </c:pt>
                <c:pt idx="1215">
                  <c:v>5.7919999999999998</c:v>
                </c:pt>
                <c:pt idx="1216">
                  <c:v>5.798</c:v>
                </c:pt>
                <c:pt idx="1217">
                  <c:v>5.8140000000000001</c:v>
                </c:pt>
                <c:pt idx="1218">
                  <c:v>5.8109999999999999</c:v>
                </c:pt>
                <c:pt idx="1219">
                  <c:v>5.7939999999999996</c:v>
                </c:pt>
                <c:pt idx="1220">
                  <c:v>5.82</c:v>
                </c:pt>
                <c:pt idx="1221">
                  <c:v>5.8460000000000001</c:v>
                </c:pt>
                <c:pt idx="1222">
                  <c:v>5.8449999999999998</c:v>
                </c:pt>
                <c:pt idx="1223">
                  <c:v>5.8369999999999997</c:v>
                </c:pt>
                <c:pt idx="1224">
                  <c:v>5.8209999999999997</c:v>
                </c:pt>
                <c:pt idx="1225">
                  <c:v>5.8179999999999996</c:v>
                </c:pt>
                <c:pt idx="1226">
                  <c:v>5.8070000000000004</c:v>
                </c:pt>
                <c:pt idx="1227">
                  <c:v>5.6710000000000003</c:v>
                </c:pt>
                <c:pt idx="1228">
                  <c:v>5.64</c:v>
                </c:pt>
                <c:pt idx="1229">
                  <c:v>5.6310000000000002</c:v>
                </c:pt>
                <c:pt idx="1230">
                  <c:v>5.609</c:v>
                </c:pt>
                <c:pt idx="1231">
                  <c:v>5.5739999999999998</c:v>
                </c:pt>
                <c:pt idx="1232">
                  <c:v>5.5810000000000004</c:v>
                </c:pt>
                <c:pt idx="1233">
                  <c:v>5.5149999999999997</c:v>
                </c:pt>
                <c:pt idx="1234">
                  <c:v>5.5289999999999999</c:v>
                </c:pt>
                <c:pt idx="1235">
                  <c:v>5.5590000000000002</c:v>
                </c:pt>
                <c:pt idx="1236">
                  <c:v>5.5220000000000002</c:v>
                </c:pt>
                <c:pt idx="1237">
                  <c:v>5.5359999999999996</c:v>
                </c:pt>
                <c:pt idx="1238">
                  <c:v>5.5780000000000003</c:v>
                </c:pt>
                <c:pt idx="1239">
                  <c:v>5.5410000000000004</c:v>
                </c:pt>
                <c:pt idx="1240">
                  <c:v>5.5490000000000004</c:v>
                </c:pt>
                <c:pt idx="1241">
                  <c:v>5.61</c:v>
                </c:pt>
                <c:pt idx="1242">
                  <c:v>5.6079999999999997</c:v>
                </c:pt>
                <c:pt idx="1243">
                  <c:v>5.61</c:v>
                </c:pt>
                <c:pt idx="1244">
                  <c:v>5.6379999999999999</c:v>
                </c:pt>
                <c:pt idx="1245">
                  <c:v>5.6340000000000003</c:v>
                </c:pt>
                <c:pt idx="1246">
                  <c:v>5.6580000000000004</c:v>
                </c:pt>
                <c:pt idx="1247">
                  <c:v>5.641</c:v>
                </c:pt>
                <c:pt idx="1248">
                  <c:v>5.6669999999999998</c:v>
                </c:pt>
                <c:pt idx="1249">
                  <c:v>5.6449999999999996</c:v>
                </c:pt>
                <c:pt idx="1250">
                  <c:v>5.6740000000000004</c:v>
                </c:pt>
                <c:pt idx="1251">
                  <c:v>5.6619999999999999</c:v>
                </c:pt>
                <c:pt idx="1252">
                  <c:v>5.6239999999999997</c:v>
                </c:pt>
                <c:pt idx="1253">
                  <c:v>5.6369999999999996</c:v>
                </c:pt>
                <c:pt idx="1254">
                  <c:v>5.6829999999999998</c:v>
                </c:pt>
                <c:pt idx="1255">
                  <c:v>5.69</c:v>
                </c:pt>
                <c:pt idx="1256">
                  <c:v>5.665</c:v>
                </c:pt>
                <c:pt idx="1257">
                  <c:v>5.7370000000000001</c:v>
                </c:pt>
                <c:pt idx="1258">
                  <c:v>5.7169999999999996</c:v>
                </c:pt>
                <c:pt idx="1259">
                  <c:v>5.7329999999999997</c:v>
                </c:pt>
                <c:pt idx="1260">
                  <c:v>5.7619999999999996</c:v>
                </c:pt>
                <c:pt idx="1261">
                  <c:v>5.7539999999999996</c:v>
                </c:pt>
                <c:pt idx="1262">
                  <c:v>5.734</c:v>
                </c:pt>
                <c:pt idx="1263">
                  <c:v>5.665</c:v>
                </c:pt>
                <c:pt idx="1264">
                  <c:v>5.7370000000000001</c:v>
                </c:pt>
                <c:pt idx="1265">
                  <c:v>5.7169999999999996</c:v>
                </c:pt>
                <c:pt idx="1266">
                  <c:v>5.7329999999999997</c:v>
                </c:pt>
                <c:pt idx="1267">
                  <c:v>5.7619999999999996</c:v>
                </c:pt>
                <c:pt idx="1268">
                  <c:v>5.7539999999999996</c:v>
                </c:pt>
                <c:pt idx="1269">
                  <c:v>5.734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78F3-4D5A-A1F9-74B2915362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388024"/>
        <c:axId val="501389592"/>
      </c:lineChart>
      <c:dateAx>
        <c:axId val="501388024"/>
        <c:scaling>
          <c:orientation val="minMax"/>
        </c:scaling>
        <c:delete val="0"/>
        <c:axPos val="b"/>
        <c:numFmt formatCode="yyyy\-mm" sourceLinked="0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9592"/>
        <c:crosses val="autoZero"/>
        <c:auto val="1"/>
        <c:lblOffset val="100"/>
        <c:baseTimeUnit val="days"/>
      </c:dateAx>
      <c:valAx>
        <c:axId val="501389592"/>
        <c:scaling>
          <c:orientation val="minMax"/>
          <c:max val="1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8024"/>
        <c:crosses val="autoZero"/>
        <c:crossBetween val="between"/>
      </c:valAx>
      <c:valAx>
        <c:axId val="501388808"/>
        <c:scaling>
          <c:orientation val="minMax"/>
          <c:max val="100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386456"/>
        <c:crosses val="max"/>
        <c:crossBetween val="between"/>
      </c:valAx>
      <c:dateAx>
        <c:axId val="501386456"/>
        <c:scaling>
          <c:orientation val="minMax"/>
        </c:scaling>
        <c:delete val="1"/>
        <c:axPos val="b"/>
        <c:numFmt formatCode="m/d/yyyy" sourceLinked="1"/>
        <c:majorTickMark val="out"/>
        <c:minorTickMark val="none"/>
        <c:tickLblPos val="nextTo"/>
        <c:crossAx val="501388808"/>
        <c:crosses val="autoZero"/>
        <c:auto val="1"/>
        <c:lblOffset val="100"/>
        <c:baseTimeUnit val="days"/>
      </c:dateAx>
      <c:spPr>
        <a:noFill/>
        <a:ln>
          <a:noFill/>
        </a:ln>
        <a:effectLst/>
      </c:spPr>
    </c:plotArea>
    <c:legend>
      <c:legendPos val="t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>
                    <a:lumMod val="10000"/>
                    <a:lumOff val="90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53831687011874596"/>
          <c:y val="3.1821473301998665E-2"/>
          <c:w val="0.38291484999769904"/>
          <c:h val="9.69008605399771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accent1">
                  <a:lumMod val="10000"/>
                  <a:lumOff val="90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 xmlns:c16r2="http://schemas.microsoft.com/office/drawing/2015/06/chart"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Figtree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Ն.3.1'!$B$1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Ն.3.1'!$B$2:$B$13</c:f>
              <c:numCache>
                <c:formatCode>0.00</c:formatCode>
                <c:ptCount val="12"/>
                <c:pt idx="0">
                  <c:v>3.6</c:v>
                </c:pt>
                <c:pt idx="1">
                  <c:v>3.7</c:v>
                </c:pt>
                <c:pt idx="2">
                  <c:v>3.7</c:v>
                </c:pt>
                <c:pt idx="3">
                  <c:v>3.1</c:v>
                </c:pt>
                <c:pt idx="4">
                  <c:v>3</c:v>
                </c:pt>
                <c:pt idx="5">
                  <c:v>3</c:v>
                </c:pt>
                <c:pt idx="6">
                  <c:v>2.9</c:v>
                </c:pt>
                <c:pt idx="7">
                  <c:v>2.9</c:v>
                </c:pt>
                <c:pt idx="8">
                  <c:v>2.8</c:v>
                </c:pt>
                <c:pt idx="9">
                  <c:v>2.8</c:v>
                </c:pt>
                <c:pt idx="10">
                  <c:v>2.7</c:v>
                </c:pt>
                <c:pt idx="11">
                  <c:v>2.6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Ն.3.1'!$C$1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Ն.3.1'!$C$2:$C$13</c:f>
              <c:numCache>
                <c:formatCode>0.00</c:formatCode>
                <c:ptCount val="12"/>
                <c:pt idx="0">
                  <c:v>3.7</c:v>
                </c:pt>
                <c:pt idx="1">
                  <c:v>3.64</c:v>
                </c:pt>
                <c:pt idx="2">
                  <c:v>3.37</c:v>
                </c:pt>
                <c:pt idx="3">
                  <c:v>3.2399999999999993</c:v>
                </c:pt>
                <c:pt idx="4">
                  <c:v>3.2399999999999993</c:v>
                </c:pt>
                <c:pt idx="5">
                  <c:v>3.1399999999999992</c:v>
                </c:pt>
                <c:pt idx="6">
                  <c:v>3.1130999999999993</c:v>
                </c:pt>
                <c:pt idx="7">
                  <c:v>3.0631239099999994</c:v>
                </c:pt>
                <c:pt idx="8">
                  <c:v>3.03312391</c:v>
                </c:pt>
                <c:pt idx="9">
                  <c:v>3.0031239099999998</c:v>
                </c:pt>
                <c:pt idx="10">
                  <c:v>2.9931339999999995</c:v>
                </c:pt>
                <c:pt idx="11">
                  <c:v>2.8788704200000002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Ն.3.1'!$D$1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Ն.3.1'!$D$2:$D$13</c:f>
              <c:numCache>
                <c:formatCode>0.00</c:formatCode>
                <c:ptCount val="12"/>
                <c:pt idx="0">
                  <c:v>3.7</c:v>
                </c:pt>
                <c:pt idx="1">
                  <c:v>3.5</c:v>
                </c:pt>
                <c:pt idx="2">
                  <c:v>2.5</c:v>
                </c:pt>
                <c:pt idx="3">
                  <c:v>2</c:v>
                </c:pt>
                <c:pt idx="4">
                  <c:v>1.5</c:v>
                </c:pt>
                <c:pt idx="5">
                  <c:v>1.25</c:v>
                </c:pt>
                <c:pt idx="6">
                  <c:v>1.5</c:v>
                </c:pt>
                <c:pt idx="7">
                  <c:v>2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3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'Գծապատկեր Ն.3.1'!$E$1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Ն.3.1'!$E$2:$E$13</c:f>
              <c:numCache>
                <c:formatCode>0.00</c:formatCode>
                <c:ptCount val="12"/>
                <c:pt idx="0">
                  <c:v>3.6</c:v>
                </c:pt>
                <c:pt idx="1">
                  <c:v>3.5</c:v>
                </c:pt>
                <c:pt idx="2">
                  <c:v>3.4</c:v>
                </c:pt>
                <c:pt idx="3">
                  <c:v>3.25</c:v>
                </c:pt>
                <c:pt idx="4">
                  <c:v>3.25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'Գծապատկեր Ն.3.1'!$F$1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Ն.3.1'!$F$2:$F$13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4</c:v>
                </c:pt>
                <c:pt idx="3">
                  <c:v>5</c:v>
                </c:pt>
                <c:pt idx="4">
                  <c:v>4</c:v>
                </c:pt>
                <c:pt idx="5">
                  <c:v>3</c:v>
                </c:pt>
                <c:pt idx="6">
                  <c:v>3.5</c:v>
                </c:pt>
                <c:pt idx="7">
                  <c:v>4</c:v>
                </c:pt>
                <c:pt idx="8">
                  <c:v>3.5</c:v>
                </c:pt>
                <c:pt idx="9">
                  <c:v>4</c:v>
                </c:pt>
                <c:pt idx="10">
                  <c:v>3.8</c:v>
                </c:pt>
                <c:pt idx="11">
                  <c:v>3.8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'Գծապատկեր Ն.3.1'!$G$1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Ն.3.1'!$G$2:$G$13</c:f>
              <c:numCache>
                <c:formatCode>0.00</c:formatCode>
                <c:ptCount val="12"/>
                <c:pt idx="0">
                  <c:v>3.6</c:v>
                </c:pt>
                <c:pt idx="1">
                  <c:v>2.8</c:v>
                </c:pt>
                <c:pt idx="2">
                  <c:v>2.6</c:v>
                </c:pt>
                <c:pt idx="3">
                  <c:v>2.5</c:v>
                </c:pt>
                <c:pt idx="4">
                  <c:v>2.5</c:v>
                </c:pt>
                <c:pt idx="5">
                  <c:v>2.4</c:v>
                </c:pt>
                <c:pt idx="6">
                  <c:v>2.5</c:v>
                </c:pt>
                <c:pt idx="7">
                  <c:v>2.2000000000000002</c:v>
                </c:pt>
                <c:pt idx="8">
                  <c:v>2.2999999999999998</c:v>
                </c:pt>
                <c:pt idx="9">
                  <c:v>2.1</c:v>
                </c:pt>
                <c:pt idx="10">
                  <c:v>2.5</c:v>
                </c:pt>
                <c:pt idx="11">
                  <c:v>2.2999999999999998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'Գծապատկեր Ն.3.1'!$H$1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Ն.3.1'!$H$2:$H$13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3.3250000000000028</c:v>
                </c:pt>
                <c:pt idx="3">
                  <c:v>3.3250000000000028</c:v>
                </c:pt>
                <c:pt idx="4">
                  <c:v>3.3250000000000028</c:v>
                </c:pt>
                <c:pt idx="5">
                  <c:v>3.34375</c:v>
                </c:pt>
                <c:pt idx="6">
                  <c:v>3.3624999999999972</c:v>
                </c:pt>
                <c:pt idx="7">
                  <c:v>3.3812499999999943</c:v>
                </c:pt>
                <c:pt idx="8">
                  <c:v>3.4000000000000057</c:v>
                </c:pt>
                <c:pt idx="9">
                  <c:v>3.4124999999999943</c:v>
                </c:pt>
                <c:pt idx="10">
                  <c:v>3.4249999999999972</c:v>
                </c:pt>
                <c:pt idx="11">
                  <c:v>3.4249999999999972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'Գծապատկեր Ն.3.1'!$I$1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Ն.3.1'!$I$2:$I$13</c:f>
              <c:numCache>
                <c:formatCode>0.00</c:formatCode>
                <c:ptCount val="12"/>
                <c:pt idx="0">
                  <c:v>3.8</c:v>
                </c:pt>
                <c:pt idx="1">
                  <c:v>3.4</c:v>
                </c:pt>
                <c:pt idx="2">
                  <c:v>3.26</c:v>
                </c:pt>
                <c:pt idx="3">
                  <c:v>3.22</c:v>
                </c:pt>
                <c:pt idx="4">
                  <c:v>3.17</c:v>
                </c:pt>
                <c:pt idx="5">
                  <c:v>3.13</c:v>
                </c:pt>
                <c:pt idx="6">
                  <c:v>3.1</c:v>
                </c:pt>
                <c:pt idx="7">
                  <c:v>3.05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'Գծապատկեր Ն.3.1'!$J$1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Ն.3.1'!$J$2:$J$13</c:f>
              <c:numCache>
                <c:formatCode>0.00</c:formatCode>
                <c:ptCount val="12"/>
                <c:pt idx="0">
                  <c:v>3.4</c:v>
                </c:pt>
                <c:pt idx="1">
                  <c:v>3.3</c:v>
                </c:pt>
                <c:pt idx="2">
                  <c:v>3.3</c:v>
                </c:pt>
                <c:pt idx="3">
                  <c:v>3.3</c:v>
                </c:pt>
                <c:pt idx="4">
                  <c:v>3.3</c:v>
                </c:pt>
                <c:pt idx="5">
                  <c:v>3.3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3.1</c:v>
                </c:pt>
                <c:pt idx="10">
                  <c:v>3</c:v>
                </c:pt>
                <c:pt idx="11">
                  <c:v>3.2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'Գծապատկեր Ն.3.1'!$K$1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Ն.3.1'!$K$2:$K$13</c:f>
              <c:numCache>
                <c:formatCode>0.00</c:formatCode>
                <c:ptCount val="12"/>
                <c:pt idx="0">
                  <c:v>4.3</c:v>
                </c:pt>
                <c:pt idx="1">
                  <c:v>3.7</c:v>
                </c:pt>
                <c:pt idx="2">
                  <c:v>3.8</c:v>
                </c:pt>
                <c:pt idx="3">
                  <c:v>4</c:v>
                </c:pt>
                <c:pt idx="4">
                  <c:v>3.5</c:v>
                </c:pt>
                <c:pt idx="5">
                  <c:v>3</c:v>
                </c:pt>
                <c:pt idx="6">
                  <c:v>3</c:v>
                </c:pt>
                <c:pt idx="7">
                  <c:v>3.2</c:v>
                </c:pt>
                <c:pt idx="8">
                  <c:v>3.2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'Գծապատկեր Ն.3.1'!$L$1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Ն.3.1'!$L$2:$L$13</c:f>
              <c:numCache>
                <c:formatCode>0.00</c:formatCode>
                <c:ptCount val="12"/>
                <c:pt idx="0">
                  <c:v>3.8</c:v>
                </c:pt>
                <c:pt idx="1">
                  <c:v>3.7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'Գծապատկեր Ն.3.1'!$M$1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Ն.3.1'!$M$2:$M$13</c:f>
              <c:numCache>
                <c:formatCode>0.00</c:formatCode>
                <c:ptCount val="12"/>
                <c:pt idx="0">
                  <c:v>3.6</c:v>
                </c:pt>
                <c:pt idx="1">
                  <c:v>3.2</c:v>
                </c:pt>
                <c:pt idx="2">
                  <c:v>2.7</c:v>
                </c:pt>
                <c:pt idx="3">
                  <c:v>3.2</c:v>
                </c:pt>
                <c:pt idx="4">
                  <c:v>3.6</c:v>
                </c:pt>
                <c:pt idx="5">
                  <c:v>3.6</c:v>
                </c:pt>
                <c:pt idx="6">
                  <c:v>3.7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3.8</c:v>
                </c:pt>
                <c:pt idx="11">
                  <c:v>3.9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'Գծապատկեր Ն.3.1'!$N$1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Ն.3.1'!$N$2:$N$13</c:f>
              <c:numCache>
                <c:formatCode>0.00</c:formatCode>
                <c:ptCount val="12"/>
                <c:pt idx="0">
                  <c:v>3.7</c:v>
                </c:pt>
                <c:pt idx="1">
                  <c:v>3.7</c:v>
                </c:pt>
                <c:pt idx="2">
                  <c:v>3.5</c:v>
                </c:pt>
                <c:pt idx="3">
                  <c:v>3.5</c:v>
                </c:pt>
                <c:pt idx="4">
                  <c:v>3.6</c:v>
                </c:pt>
                <c:pt idx="5">
                  <c:v>3.7</c:v>
                </c:pt>
                <c:pt idx="6">
                  <c:v>3.7</c:v>
                </c:pt>
                <c:pt idx="7">
                  <c:v>3.7</c:v>
                </c:pt>
                <c:pt idx="8">
                  <c:v>3.7</c:v>
                </c:pt>
                <c:pt idx="9">
                  <c:v>3.8</c:v>
                </c:pt>
                <c:pt idx="10">
                  <c:v>3.8</c:v>
                </c:pt>
                <c:pt idx="11">
                  <c:v>3.8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'Գծապատկեր Ն.3.1'!$O$1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Ն.3.1'!$O$2:$O$13</c:f>
              <c:numCache>
                <c:formatCode>0.00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3.3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'Գծապատկեր Ն.3.1'!$P$1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Ն.3.1'!$P$2:$P$13</c:f>
              <c:numCache>
                <c:formatCode>0.00</c:formatCode>
                <c:ptCount val="12"/>
                <c:pt idx="0">
                  <c:v>3.7</c:v>
                </c:pt>
                <c:pt idx="1">
                  <c:v>3.2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'Գծապատկեր Ն.3.1'!$Q$1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Ն.3.1'!$Q$2:$Q$13</c:f>
              <c:numCache>
                <c:formatCode>0.00</c:formatCode>
                <c:ptCount val="12"/>
                <c:pt idx="0">
                  <c:v>3.2</c:v>
                </c:pt>
                <c:pt idx="1">
                  <c:v>3.3000000000000003</c:v>
                </c:pt>
                <c:pt idx="2">
                  <c:v>3.3000000000000003</c:v>
                </c:pt>
                <c:pt idx="3">
                  <c:v>3.5000000000000004</c:v>
                </c:pt>
                <c:pt idx="4">
                  <c:v>3.6999999999999997</c:v>
                </c:pt>
                <c:pt idx="5">
                  <c:v>3.6999999999999997</c:v>
                </c:pt>
                <c:pt idx="6">
                  <c:v>3.9</c:v>
                </c:pt>
                <c:pt idx="7">
                  <c:v>4</c:v>
                </c:pt>
                <c:pt idx="8">
                  <c:v>4</c:v>
                </c:pt>
                <c:pt idx="9">
                  <c:v>4.2</c:v>
                </c:pt>
                <c:pt idx="10">
                  <c:v>4.1000000000000005</c:v>
                </c:pt>
                <c:pt idx="11">
                  <c:v>4.1000000000000005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'Գծապատկեր Ն.3.1'!$R$1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Ն.3.1'!$R$2:$R$13</c:f>
              <c:numCache>
                <c:formatCode>0.00</c:formatCode>
                <c:ptCount val="12"/>
                <c:pt idx="0">
                  <c:v>3.5</c:v>
                </c:pt>
                <c:pt idx="1">
                  <c:v>3.2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3.2</c:v>
                </c:pt>
                <c:pt idx="7">
                  <c:v>3.2</c:v>
                </c:pt>
                <c:pt idx="8">
                  <c:v>3.2</c:v>
                </c:pt>
                <c:pt idx="9">
                  <c:v>3.2</c:v>
                </c:pt>
                <c:pt idx="10">
                  <c:v>3.2</c:v>
                </c:pt>
                <c:pt idx="11">
                  <c:v>3.2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'Գծապատկեր Ն.3.1'!$S$1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Ն.3.1'!$S$2:$S$13</c:f>
              <c:numCache>
                <c:formatCode>0.00</c:formatCode>
                <c:ptCount val="12"/>
                <c:pt idx="0">
                  <c:v>4</c:v>
                </c:pt>
                <c:pt idx="1">
                  <c:v>3.5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'Գծապատկեր Ն.3.1'!$T$1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Ն.3.1'!$T$2:$T$13</c:f>
              <c:numCache>
                <c:formatCode>0.00</c:formatCode>
                <c:ptCount val="12"/>
                <c:pt idx="0">
                  <c:v>3.3</c:v>
                </c:pt>
                <c:pt idx="1">
                  <c:v>3.2</c:v>
                </c:pt>
                <c:pt idx="2">
                  <c:v>3.15</c:v>
                </c:pt>
                <c:pt idx="3">
                  <c:v>3.1</c:v>
                </c:pt>
                <c:pt idx="4">
                  <c:v>3.1</c:v>
                </c:pt>
                <c:pt idx="5">
                  <c:v>3.05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'Գծապատկեր Ն.3.1'!$U$1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Ն.3.1'!$U$2:$U$13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3.5</c:v>
                </c:pt>
                <c:pt idx="3">
                  <c:v>3.5</c:v>
                </c:pt>
                <c:pt idx="4">
                  <c:v>3.5</c:v>
                </c:pt>
                <c:pt idx="5">
                  <c:v>3.5</c:v>
                </c:pt>
                <c:pt idx="6">
                  <c:v>3.5</c:v>
                </c:pt>
                <c:pt idx="7">
                  <c:v>3.5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'Գծապատկեր Ն.3.1'!$V$1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Ն.3.1'!$V$2:$V$13</c:f>
              <c:numCache>
                <c:formatCode>0.00</c:formatCode>
                <c:ptCount val="12"/>
                <c:pt idx="0">
                  <c:v>2.9</c:v>
                </c:pt>
                <c:pt idx="1">
                  <c:v>2.7</c:v>
                </c:pt>
                <c:pt idx="2">
                  <c:v>2.6</c:v>
                </c:pt>
                <c:pt idx="3">
                  <c:v>2.5</c:v>
                </c:pt>
                <c:pt idx="4">
                  <c:v>2.6</c:v>
                </c:pt>
                <c:pt idx="5">
                  <c:v>2.6</c:v>
                </c:pt>
                <c:pt idx="6">
                  <c:v>2.5</c:v>
                </c:pt>
                <c:pt idx="7">
                  <c:v>2.9</c:v>
                </c:pt>
                <c:pt idx="8">
                  <c:v>2.8</c:v>
                </c:pt>
                <c:pt idx="9">
                  <c:v>2.4</c:v>
                </c:pt>
                <c:pt idx="10">
                  <c:v>2.2999999999999998</c:v>
                </c:pt>
                <c:pt idx="11">
                  <c:v>2.2999999999999998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'Գծապատկեր Ն.3.1'!$W$1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Ն.3.1'!$W$2:$W$13</c:f>
              <c:numCache>
                <c:formatCode>0.00</c:formatCode>
                <c:ptCount val="12"/>
                <c:pt idx="0">
                  <c:v>3.5</c:v>
                </c:pt>
                <c:pt idx="1">
                  <c:v>3</c:v>
                </c:pt>
                <c:pt idx="2">
                  <c:v>3.5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3.5</c:v>
                </c:pt>
                <c:pt idx="11">
                  <c:v>3.5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'Գծապատկեր Ն.3.1'!$X$1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Ն.3.1'!$X$2:$X$13</c:f>
              <c:numCache>
                <c:formatCode>0.00</c:formatCode>
                <c:ptCount val="12"/>
                <c:pt idx="0">
                  <c:v>3.2</c:v>
                </c:pt>
                <c:pt idx="1">
                  <c:v>3</c:v>
                </c:pt>
                <c:pt idx="2">
                  <c:v>2.8</c:v>
                </c:pt>
                <c:pt idx="3">
                  <c:v>3</c:v>
                </c:pt>
                <c:pt idx="4">
                  <c:v>3.1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'Գծապատկեր Ն.3.1'!$Y$1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Ն.3.1'!$Y$2:$Y$13</c:f>
              <c:numCache>
                <c:formatCode>0.00</c:formatCode>
                <c:ptCount val="12"/>
                <c:pt idx="0">
                  <c:v>3.1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2.9</c:v>
                </c:pt>
                <c:pt idx="5">
                  <c:v>2.8</c:v>
                </c:pt>
                <c:pt idx="6">
                  <c:v>2.6</c:v>
                </c:pt>
                <c:pt idx="7">
                  <c:v>2.5</c:v>
                </c:pt>
                <c:pt idx="8">
                  <c:v>2.5</c:v>
                </c:pt>
                <c:pt idx="9">
                  <c:v>2.5</c:v>
                </c:pt>
                <c:pt idx="10">
                  <c:v>2.5</c:v>
                </c:pt>
                <c:pt idx="11">
                  <c:v>2.5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'Գծապատկեր Ն.3.1'!$Z$1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Ն.3.1'!$Z$2:$Z$13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3.8</c:v>
                </c:pt>
                <c:pt idx="5">
                  <c:v>3.8</c:v>
                </c:pt>
                <c:pt idx="6">
                  <c:v>3.5</c:v>
                </c:pt>
                <c:pt idx="7">
                  <c:v>3.5</c:v>
                </c:pt>
                <c:pt idx="8">
                  <c:v>3.5</c:v>
                </c:pt>
                <c:pt idx="9">
                  <c:v>3.5</c:v>
                </c:pt>
                <c:pt idx="10">
                  <c:v>3.5</c:v>
                </c:pt>
                <c:pt idx="11">
                  <c:v>3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'Գծապատկեր Ն.3.1'!$AA$1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Ն.3.1'!$AA$2:$AA$13</c:f>
              <c:numCache>
                <c:formatCode>0.00</c:formatCode>
                <c:ptCount val="12"/>
                <c:pt idx="0">
                  <c:v>2.4</c:v>
                </c:pt>
                <c:pt idx="1">
                  <c:v>2.4</c:v>
                </c:pt>
                <c:pt idx="2">
                  <c:v>2.6</c:v>
                </c:pt>
                <c:pt idx="3">
                  <c:v>2.5</c:v>
                </c:pt>
                <c:pt idx="4">
                  <c:v>2.4</c:v>
                </c:pt>
                <c:pt idx="5">
                  <c:v>2.4</c:v>
                </c:pt>
                <c:pt idx="6">
                  <c:v>2.6</c:v>
                </c:pt>
                <c:pt idx="7">
                  <c:v>2.5</c:v>
                </c:pt>
                <c:pt idx="8">
                  <c:v>2.4</c:v>
                </c:pt>
                <c:pt idx="9">
                  <c:v>2.4</c:v>
                </c:pt>
                <c:pt idx="10">
                  <c:v>2.6</c:v>
                </c:pt>
                <c:pt idx="11">
                  <c:v>2.5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'Գծապատկեր Ն.3.1'!$AB$1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Ն.3.1'!$AB$2:$AB$13</c:f>
              <c:numCache>
                <c:formatCode>0.00</c:formatCode>
                <c:ptCount val="12"/>
                <c:pt idx="0">
                  <c:v>3.5</c:v>
                </c:pt>
                <c:pt idx="1">
                  <c:v>3</c:v>
                </c:pt>
                <c:pt idx="2">
                  <c:v>2.5</c:v>
                </c:pt>
                <c:pt idx="3">
                  <c:v>2.7</c:v>
                </c:pt>
                <c:pt idx="4">
                  <c:v>3</c:v>
                </c:pt>
                <c:pt idx="5">
                  <c:v>2.8</c:v>
                </c:pt>
                <c:pt idx="6">
                  <c:v>2.8</c:v>
                </c:pt>
                <c:pt idx="7">
                  <c:v>2.9</c:v>
                </c:pt>
                <c:pt idx="8">
                  <c:v>3.2</c:v>
                </c:pt>
                <c:pt idx="9">
                  <c:v>2.8</c:v>
                </c:pt>
                <c:pt idx="10">
                  <c:v>2.9</c:v>
                </c:pt>
                <c:pt idx="11">
                  <c:v>3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'Գծապատկեր Ն.3.1'!$AC$1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Ն.3.1'!$AC$2:$AC$13</c:f>
              <c:numCache>
                <c:formatCode>0.00</c:formatCode>
                <c:ptCount val="12"/>
                <c:pt idx="0">
                  <c:v>3</c:v>
                </c:pt>
                <c:pt idx="1">
                  <c:v>2.9</c:v>
                </c:pt>
                <c:pt idx="2">
                  <c:v>2.8</c:v>
                </c:pt>
                <c:pt idx="3">
                  <c:v>2.7</c:v>
                </c:pt>
                <c:pt idx="4">
                  <c:v>2.8</c:v>
                </c:pt>
                <c:pt idx="5">
                  <c:v>2.9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499542432"/>
        <c:axId val="501199552"/>
      </c:lineChart>
      <c:lineChart>
        <c:grouping val="standard"/>
        <c:varyColors val="0"/>
        <c:ser>
          <c:idx val="28"/>
          <c:order val="28"/>
          <c:tx>
            <c:strRef>
              <c:f>'Գծապատկեր Ն.3.1'!$AD$1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Ն.3.1'!$AD$2:$AD$13</c:f>
              <c:numCache>
                <c:formatCode>0.00</c:formatCode>
                <c:ptCount val="12"/>
                <c:pt idx="0">
                  <c:v>3.8</c:v>
                </c:pt>
                <c:pt idx="1">
                  <c:v>2.7</c:v>
                </c:pt>
                <c:pt idx="2">
                  <c:v>2.8</c:v>
                </c:pt>
                <c:pt idx="3">
                  <c:v>3.2</c:v>
                </c:pt>
                <c:pt idx="4">
                  <c:v>3.5</c:v>
                </c:pt>
                <c:pt idx="5">
                  <c:v>3</c:v>
                </c:pt>
                <c:pt idx="6">
                  <c:v>3.2</c:v>
                </c:pt>
                <c:pt idx="7">
                  <c:v>3.8</c:v>
                </c:pt>
                <c:pt idx="8">
                  <c:v>3.5</c:v>
                </c:pt>
                <c:pt idx="9">
                  <c:v>2.5</c:v>
                </c:pt>
                <c:pt idx="10">
                  <c:v>2.8</c:v>
                </c:pt>
                <c:pt idx="11">
                  <c:v>3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'Գծապատկեր Ն.3.1'!$AE$1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Ն.3.1'!$AE$2:$AE$13</c:f>
              <c:numCache>
                <c:formatCode>0.00</c:formatCode>
                <c:ptCount val="12"/>
                <c:pt idx="0">
                  <c:v>3.1</c:v>
                </c:pt>
                <c:pt idx="1">
                  <c:v>3.05</c:v>
                </c:pt>
                <c:pt idx="2">
                  <c:v>2.8</c:v>
                </c:pt>
                <c:pt idx="3">
                  <c:v>2.7</c:v>
                </c:pt>
                <c:pt idx="4">
                  <c:v>2.8</c:v>
                </c:pt>
                <c:pt idx="5">
                  <c:v>2.7</c:v>
                </c:pt>
                <c:pt idx="6">
                  <c:v>2.9</c:v>
                </c:pt>
                <c:pt idx="7">
                  <c:v>3.2</c:v>
                </c:pt>
                <c:pt idx="8">
                  <c:v>3.3</c:v>
                </c:pt>
                <c:pt idx="9">
                  <c:v>3.4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'Գծապատկեր Ն.3.1'!$AF$1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Ն.3.1'!$AF$2:$AF$13</c:f>
              <c:numCache>
                <c:formatCode>0.00</c:formatCode>
                <c:ptCount val="12"/>
                <c:pt idx="0">
                  <c:v>2.8</c:v>
                </c:pt>
                <c:pt idx="1">
                  <c:v>2.5</c:v>
                </c:pt>
                <c:pt idx="2">
                  <c:v>2.2999999999999998</c:v>
                </c:pt>
                <c:pt idx="3">
                  <c:v>2</c:v>
                </c:pt>
                <c:pt idx="4">
                  <c:v>2.2000000000000002</c:v>
                </c:pt>
                <c:pt idx="5">
                  <c:v>2.5</c:v>
                </c:pt>
                <c:pt idx="6">
                  <c:v>2.7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2.8</c:v>
                </c:pt>
                <c:pt idx="11">
                  <c:v>2.5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'Գծապատկեր Ն.3.1'!$AG$1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Ն.3.1'!$AG$2:$AG$13</c:f>
              <c:numCache>
                <c:formatCode>0.00</c:formatCode>
                <c:ptCount val="12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'Գծապատկեր Ն.3.1'!$AH$1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Ն.3.1'!$AH$2:$AH$13</c:f>
              <c:numCache>
                <c:formatCode>0.00</c:formatCode>
                <c:ptCount val="12"/>
                <c:pt idx="0">
                  <c:v>3.6</c:v>
                </c:pt>
                <c:pt idx="1">
                  <c:v>3.3</c:v>
                </c:pt>
                <c:pt idx="2">
                  <c:v>3.2</c:v>
                </c:pt>
                <c:pt idx="3">
                  <c:v>3</c:v>
                </c:pt>
                <c:pt idx="4">
                  <c:v>2.9</c:v>
                </c:pt>
                <c:pt idx="5">
                  <c:v>3</c:v>
                </c:pt>
                <c:pt idx="6">
                  <c:v>3.1</c:v>
                </c:pt>
                <c:pt idx="7">
                  <c:v>3.1</c:v>
                </c:pt>
                <c:pt idx="8">
                  <c:v>3.1</c:v>
                </c:pt>
                <c:pt idx="9">
                  <c:v>2.9</c:v>
                </c:pt>
                <c:pt idx="10">
                  <c:v>3.2</c:v>
                </c:pt>
                <c:pt idx="11">
                  <c:v>3.3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'Գծապատկեր Ն.3.1'!$AI$1</c:f>
              <c:strCache>
                <c:ptCount val="1"/>
                <c:pt idx="0">
                  <c:v>34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Ն.3.1'!$AI$2:$AI$13</c:f>
              <c:numCache>
                <c:formatCode>0.00</c:formatCode>
                <c:ptCount val="12"/>
                <c:pt idx="0">
                  <c:v>2.5</c:v>
                </c:pt>
                <c:pt idx="1">
                  <c:v>2.5</c:v>
                </c:pt>
                <c:pt idx="2">
                  <c:v>2.75</c:v>
                </c:pt>
                <c:pt idx="3">
                  <c:v>2.75</c:v>
                </c:pt>
                <c:pt idx="4">
                  <c:v>2.75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3.25</c:v>
                </c:pt>
                <c:pt idx="9">
                  <c:v>3.25</c:v>
                </c:pt>
                <c:pt idx="10">
                  <c:v>3.25</c:v>
                </c:pt>
                <c:pt idx="11">
                  <c:v>3.5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'Գծապատկեր Ն.3.1'!$AJ$1</c:f>
              <c:strCache>
                <c:ptCount val="1"/>
                <c:pt idx="0">
                  <c:v>35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Ն.3.1'!$AJ$2:$AJ$13</c:f>
              <c:numCache>
                <c:formatCode>0.00</c:formatCode>
                <c:ptCount val="12"/>
                <c:pt idx="0">
                  <c:v>3.6</c:v>
                </c:pt>
                <c:pt idx="1">
                  <c:v>3.7</c:v>
                </c:pt>
                <c:pt idx="2">
                  <c:v>3.7</c:v>
                </c:pt>
                <c:pt idx="3">
                  <c:v>3.7</c:v>
                </c:pt>
                <c:pt idx="4">
                  <c:v>3.7</c:v>
                </c:pt>
                <c:pt idx="5">
                  <c:v>3.4</c:v>
                </c:pt>
                <c:pt idx="6">
                  <c:v>3.4</c:v>
                </c:pt>
                <c:pt idx="7">
                  <c:v>3.4</c:v>
                </c:pt>
                <c:pt idx="8">
                  <c:v>3.4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'Գծապատկեր Ն.3.1'!$AK$1</c:f>
              <c:strCache>
                <c:ptCount val="1"/>
                <c:pt idx="0">
                  <c:v>36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Ն.3.1'!$AK$2:$AK$13</c:f>
              <c:numCache>
                <c:formatCode>0.00</c:formatCode>
                <c:ptCount val="12"/>
                <c:pt idx="0">
                  <c:v>3</c:v>
                </c:pt>
                <c:pt idx="1">
                  <c:v>3</c:v>
                </c:pt>
                <c:pt idx="2">
                  <c:v>3</c:v>
                </c:pt>
                <c:pt idx="3">
                  <c:v>3.25</c:v>
                </c:pt>
                <c:pt idx="4">
                  <c:v>3.25</c:v>
                </c:pt>
                <c:pt idx="5">
                  <c:v>3.25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'Գծապատկեր Ն.3.1'!$AL$1</c:f>
              <c:strCache>
                <c:ptCount val="1"/>
                <c:pt idx="0">
                  <c:v>37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Ն.3.1'!$AL$2:$AL$13</c:f>
              <c:numCache>
                <c:formatCode>0.00</c:formatCode>
                <c:ptCount val="12"/>
                <c:pt idx="0">
                  <c:v>3.2999999999999972</c:v>
                </c:pt>
                <c:pt idx="1">
                  <c:v>2.9000000000000057</c:v>
                </c:pt>
                <c:pt idx="2">
                  <c:v>2.7999999999999972</c:v>
                </c:pt>
                <c:pt idx="3">
                  <c:v>2.7999999999999972</c:v>
                </c:pt>
                <c:pt idx="4">
                  <c:v>2.7999999999999972</c:v>
                </c:pt>
                <c:pt idx="5">
                  <c:v>2.9000000000000057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'Գծապատկեր Ն.3.1'!$AM$1</c:f>
              <c:strCache>
                <c:ptCount val="1"/>
                <c:pt idx="0">
                  <c:v>38</c:v>
                </c:pt>
              </c:strCache>
            </c:strRef>
          </c:tx>
          <c:spPr>
            <a:ln w="12700" cap="rnd">
              <a:solidFill>
                <a:schemeClr val="bg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Ն.3.1'!$AM$2:$AM$13</c:f>
              <c:numCache>
                <c:formatCode>0.00</c:formatCode>
                <c:ptCount val="12"/>
                <c:pt idx="0">
                  <c:v>3.5</c:v>
                </c:pt>
                <c:pt idx="1">
                  <c:v>3.3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3.2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3.25</c:v>
                </c:pt>
                <c:pt idx="10">
                  <c:v>3.25</c:v>
                </c:pt>
                <c:pt idx="11">
                  <c:v>3.25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'Գծապատկեր Ն.3.1'!$AN$1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Ն.3.1'!$A$2:$A$13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Ն.3.1'!$AN$2:$AN$13</c:f>
              <c:numCache>
                <c:formatCode>0.00</c:formatCode>
                <c:ptCount val="12"/>
                <c:pt idx="0">
                  <c:v>3.6</c:v>
                </c:pt>
                <c:pt idx="1">
                  <c:v>3.25</c:v>
                </c:pt>
                <c:pt idx="2">
                  <c:v>3.2</c:v>
                </c:pt>
                <c:pt idx="3">
                  <c:v>3.2</c:v>
                </c:pt>
                <c:pt idx="4">
                  <c:v>3.2</c:v>
                </c:pt>
                <c:pt idx="5">
                  <c:v>3</c:v>
                </c:pt>
                <c:pt idx="6">
                  <c:v>3</c:v>
                </c:pt>
                <c:pt idx="7">
                  <c:v>3.0249999999999999</c:v>
                </c:pt>
                <c:pt idx="8">
                  <c:v>3.0665619550000001</c:v>
                </c:pt>
                <c:pt idx="9">
                  <c:v>3</c:v>
                </c:pt>
                <c:pt idx="10">
                  <c:v>3</c:v>
                </c:pt>
                <c:pt idx="11">
                  <c:v>3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4848"/>
        <c:axId val="501199944"/>
      </c:lineChart>
      <c:catAx>
        <c:axId val="499542432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9552"/>
        <c:crosses val="autoZero"/>
        <c:auto val="1"/>
        <c:lblAlgn val="ctr"/>
        <c:lblOffset val="100"/>
        <c:noMultiLvlLbl val="0"/>
      </c:catAx>
      <c:valAx>
        <c:axId val="501199552"/>
        <c:scaling>
          <c:orientation val="minMax"/>
          <c:min val="1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499542432"/>
        <c:crosses val="autoZero"/>
        <c:crossBetween val="between"/>
      </c:valAx>
      <c:valAx>
        <c:axId val="501199944"/>
        <c:scaling>
          <c:orientation val="minMax"/>
          <c:max val="4.5"/>
          <c:min val="1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4848"/>
        <c:crosses val="max"/>
        <c:crossBetween val="between"/>
      </c:valAx>
      <c:catAx>
        <c:axId val="50119484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11999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Ն.3.2'!$B$1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Ն.3.2'!$B$2:$B$13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6.75</c:v>
                </c:pt>
                <c:pt idx="6">
                  <c:v>6.75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Ն.3.2'!$C$1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Ն.3.2'!$C$2:$C$13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Ն.3.2'!$D$1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Ն.3.2'!$D$2:$D$13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'Գծապատկեր Ն.3.2'!$E$1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Ն.3.2'!$E$2:$E$13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7.25</c:v>
                </c:pt>
                <c:pt idx="6">
                  <c:v>7.25</c:v>
                </c:pt>
                <c:pt idx="7">
                  <c:v>7.25</c:v>
                </c:pt>
                <c:pt idx="8">
                  <c:v>7.5</c:v>
                </c:pt>
                <c:pt idx="9">
                  <c:v>7.5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'Գծապատկեր Ն.3.2'!$F$1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Ն.3.2'!$F$2:$F$13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7.5</c:v>
                </c:pt>
                <c:pt idx="6">
                  <c:v>7.5</c:v>
                </c:pt>
                <c:pt idx="7">
                  <c:v>7.5</c:v>
                </c:pt>
                <c:pt idx="8">
                  <c:v>7.5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'Գծապատկեր Ն.3.2'!$G$1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Ն.3.2'!$G$2:$G$13</c:f>
              <c:numCache>
                <c:formatCode>0.00</c:formatCode>
                <c:ptCount val="12"/>
                <c:pt idx="0">
                  <c:v>6.75</c:v>
                </c:pt>
                <c:pt idx="1">
                  <c:v>6.25</c:v>
                </c:pt>
                <c:pt idx="2">
                  <c:v>6</c:v>
                </c:pt>
                <c:pt idx="3">
                  <c:v>5.75</c:v>
                </c:pt>
                <c:pt idx="4">
                  <c:v>5.5</c:v>
                </c:pt>
                <c:pt idx="5">
                  <c:v>5.25</c:v>
                </c:pt>
                <c:pt idx="6">
                  <c:v>5.25</c:v>
                </c:pt>
                <c:pt idx="7">
                  <c:v>5</c:v>
                </c:pt>
                <c:pt idx="8">
                  <c:v>5</c:v>
                </c:pt>
                <c:pt idx="9">
                  <c:v>4.75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'Գծապատկեր Ն.3.2'!$H$1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Ն.3.2'!$H$2:$H$13</c:f>
              <c:numCache>
                <c:formatCode>0.00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7.25</c:v>
                </c:pt>
                <c:pt idx="4">
                  <c:v>7.25</c:v>
                </c:pt>
                <c:pt idx="5">
                  <c:v>7</c:v>
                </c:pt>
                <c:pt idx="6">
                  <c:v>7</c:v>
                </c:pt>
                <c:pt idx="7">
                  <c:v>7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'Գծապատկեր Ն.3.2'!$I$1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Ն.3.2'!$I$2:$I$13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'Գծապատկեր Ն.3.2'!$J$1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Ն.3.2'!$J$2:$J$13</c:f>
              <c:numCache>
                <c:formatCode>0.00</c:formatCode>
                <c:ptCount val="12"/>
                <c:pt idx="0">
                  <c:v>6.4</c:v>
                </c:pt>
                <c:pt idx="1">
                  <c:v>6.3</c:v>
                </c:pt>
                <c:pt idx="2">
                  <c:v>6.2</c:v>
                </c:pt>
                <c:pt idx="3">
                  <c:v>6.1</c:v>
                </c:pt>
                <c:pt idx="4">
                  <c:v>6</c:v>
                </c:pt>
                <c:pt idx="5">
                  <c:v>6</c:v>
                </c:pt>
                <c:pt idx="6">
                  <c:v>5.9</c:v>
                </c:pt>
                <c:pt idx="7">
                  <c:v>5.7</c:v>
                </c:pt>
                <c:pt idx="8">
                  <c:v>5.5</c:v>
                </c:pt>
                <c:pt idx="9">
                  <c:v>5.2</c:v>
                </c:pt>
                <c:pt idx="10">
                  <c:v>5.2</c:v>
                </c:pt>
                <c:pt idx="11">
                  <c:v>5.2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'Գծապատկեր Ն.3.2'!$K$1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Ն.3.2'!$K$2:$K$13</c:f>
              <c:numCache>
                <c:formatCode>0.00</c:formatCode>
                <c:ptCount val="12"/>
                <c:pt idx="0">
                  <c:v>6.5</c:v>
                </c:pt>
                <c:pt idx="1">
                  <c:v>6.25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'Գծապատկեր Ն.3.2'!$L$1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Ն.3.2'!$L$2:$L$13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'Գծապատկեր Ն.3.2'!$M$1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Ն.3.2'!$M$2:$M$13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'Գծապատկեր Ն.3.2'!$N$1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Ն.3.2'!$N$2:$N$13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7</c:v>
                </c:pt>
                <c:pt idx="10">
                  <c:v>7</c:v>
                </c:pt>
                <c:pt idx="11">
                  <c:v>7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'Գծապատկեր Ն.3.2'!$O$1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Ն.3.2'!$O$2:$O$13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'Գծապատկեր Ն.3.2'!$P$1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Ն.3.2'!$P$2:$P$13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7</c:v>
                </c:pt>
                <c:pt idx="5">
                  <c:v>7</c:v>
                </c:pt>
                <c:pt idx="6">
                  <c:v>7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7.25</c:v>
                </c:pt>
                <c:pt idx="11">
                  <c:v>7.25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'Գծապատկեր Ն.3.2'!$Q$1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Ն.3.2'!$Q$2:$Q$13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5.75</c:v>
                </c:pt>
                <c:pt idx="10">
                  <c:v>5.75</c:v>
                </c:pt>
                <c:pt idx="11">
                  <c:v>5.5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'Գծապատկեր Ն.3.2'!$R$1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Ն.3.2'!$R$2:$R$13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'Գծապատկեր Ն.3.2'!$S$1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Ն.3.2'!$S$2:$S$13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6.25</c:v>
                </c:pt>
                <c:pt idx="9">
                  <c:v>6.25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'Գծապատկեր Ն.3.2'!$T$1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Ն.3.2'!$T$2:$T$13</c:f>
              <c:numCache>
                <c:formatCode>0.00</c:formatCode>
                <c:ptCount val="12"/>
                <c:pt idx="0">
                  <c:v>6.6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'Գծապատկեր Ն.3.2'!$U$1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Ն.3.2'!$U$2:$U$13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'Գծապատկեր Ն.3.2'!$V$1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Ն.3.2'!$V$2:$V$13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5.75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'Գծապատկեր Ն.3.2'!$W$1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Ն.3.2'!$W$2:$W$13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'Գծապատկեր Ն.3.2'!$X$1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Ն.3.2'!$X$2:$X$13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6.75</c:v>
                </c:pt>
                <c:pt idx="11">
                  <c:v>6.75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'Գծապատկեր Ն.3.2'!$Y$1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Ն.3.2'!$Y$2:$Y$13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'Գծապատկեր Ն.3.2'!$Z$1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Ն.3.2'!$Z$2:$Z$13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6.25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'Գծապատկեր Ն.3.2'!$AA$1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Ն.3.2'!$AA$2:$AA$13</c:f>
              <c:numCache>
                <c:formatCode>0.00</c:formatCode>
                <c:ptCount val="12"/>
                <c:pt idx="0">
                  <c:v>7</c:v>
                </c:pt>
                <c:pt idx="1">
                  <c:v>7</c:v>
                </c:pt>
                <c:pt idx="2">
                  <c:v>6.75</c:v>
                </c:pt>
                <c:pt idx="3">
                  <c:v>6.75</c:v>
                </c:pt>
                <c:pt idx="4">
                  <c:v>6.75</c:v>
                </c:pt>
                <c:pt idx="5">
                  <c:v>6.75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'Գծապատկեր Ն.3.2'!$AB$1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Ն.3.2'!$AB$2:$AB$13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'Գծապատկեր Ն.3.2'!$AC$1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Ն.3.2'!$AC$2:$AC$13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6.25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6808"/>
        <c:axId val="501194456"/>
      </c:lineChart>
      <c:lineChart>
        <c:grouping val="standard"/>
        <c:varyColors val="0"/>
        <c:ser>
          <c:idx val="28"/>
          <c:order val="28"/>
          <c:tx>
            <c:strRef>
              <c:f>'Գծապատկեր Ն.3.2'!$AD$1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Ն.3.2'!$AD$2:$AD$13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'Գծապատկեր Ն.3.2'!$AE$1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Ն.3.2'!$AE$2:$AE$13</c:f>
              <c:numCache>
                <c:formatCode>0.00</c:formatCode>
                <c:ptCount val="12"/>
                <c:pt idx="0">
                  <c:v>6.5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6.25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5.75</c:v>
                </c:pt>
                <c:pt idx="11">
                  <c:v>5.75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'Գծապատկեր Ն.3.2'!$AF$1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Ն.3.2'!$AF$2:$AF$13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6</c:v>
                </c:pt>
                <c:pt idx="5">
                  <c:v>6.25</c:v>
                </c:pt>
                <c:pt idx="6">
                  <c:v>6.5</c:v>
                </c:pt>
                <c:pt idx="7">
                  <c:v>6.75</c:v>
                </c:pt>
                <c:pt idx="8">
                  <c:v>6.75</c:v>
                </c:pt>
                <c:pt idx="9">
                  <c:v>6.75</c:v>
                </c:pt>
                <c:pt idx="10">
                  <c:v>6.5</c:v>
                </c:pt>
                <c:pt idx="11">
                  <c:v>6.25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'Գծապատկեր Ն.3.2'!$AG$1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Ն.3.2'!$AG$2:$AG$13</c:f>
              <c:numCache>
                <c:formatCode>0.00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6.25</c:v>
                </c:pt>
                <c:pt idx="4">
                  <c:v>6.25</c:v>
                </c:pt>
                <c:pt idx="5">
                  <c:v>6</c:v>
                </c:pt>
                <c:pt idx="6">
                  <c:v>5.75</c:v>
                </c:pt>
                <c:pt idx="7">
                  <c:v>5.75</c:v>
                </c:pt>
                <c:pt idx="8">
                  <c:v>5.5</c:v>
                </c:pt>
                <c:pt idx="9">
                  <c:v>5.5</c:v>
                </c:pt>
                <c:pt idx="10">
                  <c:v>5.25</c:v>
                </c:pt>
                <c:pt idx="11">
                  <c:v>5.25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'Գծապատկեր Ն.3.2'!$AH$1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Ն.3.2'!$AH$2:$AH$13</c:f>
              <c:numCache>
                <c:formatCode>0.00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6.75</c:v>
                </c:pt>
                <c:pt idx="3">
                  <c:v>6.75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  <c:pt idx="7">
                  <c:v>6.5</c:v>
                </c:pt>
                <c:pt idx="8">
                  <c:v>6.5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'Գծապատկեր Ն.3.2'!$AI$1</c:f>
              <c:strCache>
                <c:ptCount val="1"/>
                <c:pt idx="0">
                  <c:v>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Ն.3.2'!$AI$2:$AI$13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7</c:v>
                </c:pt>
                <c:pt idx="6">
                  <c:v>7.25</c:v>
                </c:pt>
                <c:pt idx="7">
                  <c:v>7.25</c:v>
                </c:pt>
                <c:pt idx="8">
                  <c:v>7.25</c:v>
                </c:pt>
                <c:pt idx="9">
                  <c:v>7.25</c:v>
                </c:pt>
                <c:pt idx="10">
                  <c:v>7.5</c:v>
                </c:pt>
                <c:pt idx="11">
                  <c:v>7.5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'Գծապատկեր Ն.3.2'!$AJ$1</c:f>
              <c:strCache>
                <c:ptCount val="1"/>
                <c:pt idx="0">
                  <c:v>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Ն.3.2'!$AJ$2:$AJ$13</c:f>
              <c:numCache>
                <c:formatCode>General</c:formatCode>
                <c:ptCount val="12"/>
                <c:pt idx="0">
                  <c:v>6.75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6.75</c:v>
                </c:pt>
                <c:pt idx="6">
                  <c:v>6.75</c:v>
                </c:pt>
                <c:pt idx="7">
                  <c:v>6.75</c:v>
                </c:pt>
                <c:pt idx="8">
                  <c:v>6.75</c:v>
                </c:pt>
                <c:pt idx="9">
                  <c:v>6.5</c:v>
                </c:pt>
                <c:pt idx="10">
                  <c:v>6.5</c:v>
                </c:pt>
                <c:pt idx="11">
                  <c:v>6.5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'Գծապատկեր Ն.3.2'!$AK$1</c:f>
              <c:strCache>
                <c:ptCount val="1"/>
                <c:pt idx="0">
                  <c:v>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Ն.3.2'!$AK$2:$AK$13</c:f>
              <c:numCache>
                <c:formatCode>General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6.25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'Գծապատկեր Ն.3.2'!$AL$1</c:f>
              <c:strCache>
                <c:ptCount val="1"/>
                <c:pt idx="0">
                  <c:v>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Ն.3.2'!$AL$2:$AL$13</c:f>
              <c:numCache>
                <c:formatCode>General</c:formatCode>
                <c:ptCount val="12"/>
                <c:pt idx="0">
                  <c:v>6.75</c:v>
                </c:pt>
                <c:pt idx="1">
                  <c:v>6.5</c:v>
                </c:pt>
                <c:pt idx="2">
                  <c:v>6.25</c:v>
                </c:pt>
                <c:pt idx="3">
                  <c:v>6</c:v>
                </c:pt>
                <c:pt idx="4">
                  <c:v>5.75</c:v>
                </c:pt>
                <c:pt idx="5">
                  <c:v>5.5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5.75</c:v>
                </c:pt>
                <c:pt idx="11">
                  <c:v>6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'Գծապատկեր Ն.3.2'!$AM$1</c:f>
              <c:strCache>
                <c:ptCount val="1"/>
                <c:pt idx="0">
                  <c:v>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Ն.3.2'!$AM$2:$AM$13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6.25</c:v>
                </c:pt>
                <c:pt idx="6">
                  <c:v>6.25</c:v>
                </c:pt>
                <c:pt idx="7">
                  <c:v>6.25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5.75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'Գծապատկեր Ն.3.2'!$AN$1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Ն.3.2'!$A$2:$A$13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Ն.3.2'!$AN$2:$AN$13</c:f>
              <c:numCache>
                <c:formatCode>General</c:formatCode>
                <c:ptCount val="12"/>
                <c:pt idx="0">
                  <c:v>6.75</c:v>
                </c:pt>
                <c:pt idx="1">
                  <c:v>6.75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6.375</c:v>
                </c:pt>
                <c:pt idx="6">
                  <c:v>6.375</c:v>
                </c:pt>
                <c:pt idx="7">
                  <c:v>6.375</c:v>
                </c:pt>
                <c:pt idx="8">
                  <c:v>6.375</c:v>
                </c:pt>
                <c:pt idx="9">
                  <c:v>6.25</c:v>
                </c:pt>
                <c:pt idx="10">
                  <c:v>6.25</c:v>
                </c:pt>
                <c:pt idx="11">
                  <c:v>6.25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5632"/>
        <c:axId val="501193672"/>
      </c:lineChart>
      <c:catAx>
        <c:axId val="501196808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4456"/>
        <c:crosses val="autoZero"/>
        <c:auto val="1"/>
        <c:lblAlgn val="ctr"/>
        <c:lblOffset val="100"/>
        <c:noMultiLvlLbl val="0"/>
      </c:catAx>
      <c:valAx>
        <c:axId val="501194456"/>
        <c:scaling>
          <c:orientation val="minMax"/>
          <c:max val="8"/>
          <c:min val="4.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6808"/>
        <c:crosses val="autoZero"/>
        <c:crossBetween val="between"/>
      </c:valAx>
      <c:valAx>
        <c:axId val="501193672"/>
        <c:scaling>
          <c:orientation val="minMax"/>
          <c:max val="8"/>
          <c:min val="4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5632"/>
        <c:crosses val="max"/>
        <c:crossBetween val="between"/>
      </c:valAx>
      <c:catAx>
        <c:axId val="50119563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11936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Ն.3.3'!$B$1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Ն.3.3'!$B$2:$B$13</c:f>
              <c:numCache>
                <c:formatCode>0.00</c:formatCode>
                <c:ptCount val="12"/>
                <c:pt idx="0">
                  <c:v>5.8</c:v>
                </c:pt>
                <c:pt idx="1">
                  <c:v>5.9</c:v>
                </c:pt>
                <c:pt idx="2">
                  <c:v>6</c:v>
                </c:pt>
                <c:pt idx="3">
                  <c:v>5.8</c:v>
                </c:pt>
                <c:pt idx="4">
                  <c:v>5.6</c:v>
                </c:pt>
                <c:pt idx="5">
                  <c:v>5.5</c:v>
                </c:pt>
                <c:pt idx="6">
                  <c:v>5.6</c:v>
                </c:pt>
                <c:pt idx="7">
                  <c:v>6.1</c:v>
                </c:pt>
                <c:pt idx="8">
                  <c:v>6.1</c:v>
                </c:pt>
                <c:pt idx="9">
                  <c:v>5.8</c:v>
                </c:pt>
                <c:pt idx="10">
                  <c:v>5.9</c:v>
                </c:pt>
                <c:pt idx="11">
                  <c:v>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Ն.3.3'!$C$1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Ն.3.3'!$C$2:$C$13</c:f>
              <c:numCache>
                <c:formatCode>0.00</c:formatCode>
                <c:ptCount val="12"/>
                <c:pt idx="0">
                  <c:v>6.0029442905326098</c:v>
                </c:pt>
                <c:pt idx="1">
                  <c:v>5.8018752842494301</c:v>
                </c:pt>
                <c:pt idx="2">
                  <c:v>5.8018752842494301</c:v>
                </c:pt>
                <c:pt idx="3">
                  <c:v>5.7718997635599196</c:v>
                </c:pt>
                <c:pt idx="4">
                  <c:v>5.6518997635599204</c:v>
                </c:pt>
                <c:pt idx="5">
                  <c:v>5.5</c:v>
                </c:pt>
                <c:pt idx="6">
                  <c:v>5.25</c:v>
                </c:pt>
                <c:pt idx="7">
                  <c:v>5.0999999999999996</c:v>
                </c:pt>
                <c:pt idx="8">
                  <c:v>5</c:v>
                </c:pt>
                <c:pt idx="9">
                  <c:v>4.75</c:v>
                </c:pt>
                <c:pt idx="10">
                  <c:v>4.75</c:v>
                </c:pt>
                <c:pt idx="11">
                  <c:v>4.7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Ն.3.3'!$D$1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Ն.3.3'!$D$2:$D$13</c:f>
              <c:numCache>
                <c:formatCode>0.00</c:formatCode>
                <c:ptCount val="12"/>
                <c:pt idx="0">
                  <c:v>6</c:v>
                </c:pt>
                <c:pt idx="1">
                  <c:v>4</c:v>
                </c:pt>
                <c:pt idx="2">
                  <c:v>4</c:v>
                </c:pt>
                <c:pt idx="3">
                  <c:v>3.5</c:v>
                </c:pt>
                <c:pt idx="4">
                  <c:v>3</c:v>
                </c:pt>
                <c:pt idx="5">
                  <c:v>3</c:v>
                </c:pt>
                <c:pt idx="6">
                  <c:v>2.5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3.5</c:v>
                </c:pt>
                <c:pt idx="11">
                  <c:v>4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'Գծապատկեր Ն.3.3'!$E$1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Ն.3.3'!$E$2:$E$13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'Գծապատկեր Ն.3.3'!$F$1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Ն.3.3'!$F$2:$F$13</c:f>
              <c:numCache>
                <c:formatCode>0.00</c:formatCode>
                <c:ptCount val="12"/>
                <c:pt idx="0">
                  <c:v>2.9</c:v>
                </c:pt>
                <c:pt idx="1">
                  <c:v>2.8</c:v>
                </c:pt>
                <c:pt idx="2">
                  <c:v>3.2</c:v>
                </c:pt>
                <c:pt idx="3">
                  <c:v>3.3</c:v>
                </c:pt>
                <c:pt idx="4">
                  <c:v>2.9</c:v>
                </c:pt>
                <c:pt idx="5">
                  <c:v>2.5</c:v>
                </c:pt>
                <c:pt idx="6">
                  <c:v>2.2999999999999998</c:v>
                </c:pt>
                <c:pt idx="7">
                  <c:v>3</c:v>
                </c:pt>
                <c:pt idx="8">
                  <c:v>2.7</c:v>
                </c:pt>
                <c:pt idx="9">
                  <c:v>2.7</c:v>
                </c:pt>
                <c:pt idx="10">
                  <c:v>2.8</c:v>
                </c:pt>
                <c:pt idx="11">
                  <c:v>3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'Գծապատկեր Ն.3.3'!$G$1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Ն.3.3'!$G$2:$G$13</c:f>
              <c:numCache>
                <c:formatCode>0.00</c:formatCode>
                <c:ptCount val="12"/>
                <c:pt idx="0">
                  <c:v>5</c:v>
                </c:pt>
                <c:pt idx="1">
                  <c:v>3</c:v>
                </c:pt>
                <c:pt idx="2">
                  <c:v>3.5</c:v>
                </c:pt>
                <c:pt idx="3">
                  <c:v>4</c:v>
                </c:pt>
                <c:pt idx="4">
                  <c:v>5</c:v>
                </c:pt>
                <c:pt idx="5">
                  <c:v>3.5</c:v>
                </c:pt>
                <c:pt idx="6">
                  <c:v>4</c:v>
                </c:pt>
                <c:pt idx="7">
                  <c:v>4.5</c:v>
                </c:pt>
                <c:pt idx="8">
                  <c:v>5</c:v>
                </c:pt>
                <c:pt idx="9">
                  <c:v>3.5</c:v>
                </c:pt>
                <c:pt idx="10">
                  <c:v>4</c:v>
                </c:pt>
                <c:pt idx="11">
                  <c:v>4.5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'Գծապատկեր Ն.3.3'!$H$1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Ն.3.3'!$H$2:$H$13</c:f>
              <c:numCache>
                <c:formatCode>0.00</c:formatCode>
                <c:ptCount val="12"/>
                <c:pt idx="0">
                  <c:v>5.6</c:v>
                </c:pt>
                <c:pt idx="1">
                  <c:v>3.7830392801920998</c:v>
                </c:pt>
                <c:pt idx="2">
                  <c:v>2.9769276073043498</c:v>
                </c:pt>
                <c:pt idx="3">
                  <c:v>5.6906396117046603</c:v>
                </c:pt>
                <c:pt idx="4">
                  <c:v>5.6906396117046603</c:v>
                </c:pt>
                <c:pt idx="5">
                  <c:v>4.6750000000000096</c:v>
                </c:pt>
                <c:pt idx="6">
                  <c:v>4.6749999999999803</c:v>
                </c:pt>
                <c:pt idx="7">
                  <c:v>4.6750000000000096</c:v>
                </c:pt>
                <c:pt idx="8">
                  <c:v>4.6750000000000096</c:v>
                </c:pt>
                <c:pt idx="9">
                  <c:v>4.375</c:v>
                </c:pt>
                <c:pt idx="10">
                  <c:v>4.375</c:v>
                </c:pt>
                <c:pt idx="11">
                  <c:v>4.375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'Գծապատկեր Ն.3.3'!$I$1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Ն.3.3'!$I$2:$I$13</c:f>
              <c:numCache>
                <c:formatCode>0.00</c:formatCode>
                <c:ptCount val="12"/>
                <c:pt idx="0">
                  <c:v>5.7188471628362549</c:v>
                </c:pt>
                <c:pt idx="1">
                  <c:v>5.3232805224068613</c:v>
                </c:pt>
                <c:pt idx="2">
                  <c:v>5.5607037306889282</c:v>
                </c:pt>
                <c:pt idx="3">
                  <c:v>5.4607223800194902</c:v>
                </c:pt>
                <c:pt idx="4">
                  <c:v>5.5879340751417033</c:v>
                </c:pt>
                <c:pt idx="5">
                  <c:v>4.8658318568396766</c:v>
                </c:pt>
                <c:pt idx="6">
                  <c:v>4.9202118184142876</c:v>
                </c:pt>
                <c:pt idx="7">
                  <c:v>4.9797134753656138</c:v>
                </c:pt>
                <c:pt idx="8">
                  <c:v>5.2669024381546024</c:v>
                </c:pt>
                <c:pt idx="9">
                  <c:v>5.1036575880147552</c:v>
                </c:pt>
                <c:pt idx="10">
                  <c:v>5.115136294277363</c:v>
                </c:pt>
                <c:pt idx="11">
                  <c:v>5.0832072643041357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'Գծապատկեր Ն.3.3'!$J$1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Ն.3.3'!$J$2:$J$13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</c:v>
                </c:pt>
                <c:pt idx="3">
                  <c:v>5</c:v>
                </c:pt>
                <c:pt idx="4">
                  <c:v>4.8</c:v>
                </c:pt>
                <c:pt idx="5">
                  <c:v>4.8</c:v>
                </c:pt>
                <c:pt idx="6">
                  <c:v>4.8</c:v>
                </c:pt>
                <c:pt idx="7">
                  <c:v>4.8</c:v>
                </c:pt>
                <c:pt idx="8">
                  <c:v>4.8</c:v>
                </c:pt>
                <c:pt idx="9">
                  <c:v>4.8</c:v>
                </c:pt>
                <c:pt idx="10">
                  <c:v>4.7</c:v>
                </c:pt>
                <c:pt idx="11">
                  <c:v>4.8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'Գծապատկեր Ն.3.3'!$K$1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Ն.3.3'!$K$2:$K$13</c:f>
              <c:numCache>
                <c:formatCode>0.00</c:formatCode>
                <c:ptCount val="12"/>
                <c:pt idx="0">
                  <c:v>5.9</c:v>
                </c:pt>
                <c:pt idx="1">
                  <c:v>5.8</c:v>
                </c:pt>
                <c:pt idx="2">
                  <c:v>5.6</c:v>
                </c:pt>
                <c:pt idx="3">
                  <c:v>5.55</c:v>
                </c:pt>
                <c:pt idx="4">
                  <c:v>5.5</c:v>
                </c:pt>
                <c:pt idx="5">
                  <c:v>5.5</c:v>
                </c:pt>
                <c:pt idx="6">
                  <c:v>5.35</c:v>
                </c:pt>
                <c:pt idx="7">
                  <c:v>5.3</c:v>
                </c:pt>
                <c:pt idx="8">
                  <c:v>5.4</c:v>
                </c:pt>
                <c:pt idx="9">
                  <c:v>5.5</c:v>
                </c:pt>
                <c:pt idx="10">
                  <c:v>5.8</c:v>
                </c:pt>
                <c:pt idx="11">
                  <c:v>6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'Գծապատկեր Ն.3.3'!$L$1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Ն.3.3'!$L$2:$L$13</c:f>
              <c:numCache>
                <c:formatCode>0.00</c:formatCode>
                <c:ptCount val="12"/>
                <c:pt idx="0">
                  <c:v>5.25</c:v>
                </c:pt>
                <c:pt idx="1">
                  <c:v>5.25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'Գծապատկեր Ն.3.3'!$M$1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Ն.3.3'!$M$2:$M$13</c:f>
              <c:numCache>
                <c:formatCode>0.00</c:formatCode>
                <c:ptCount val="12"/>
                <c:pt idx="0">
                  <c:v>5.8</c:v>
                </c:pt>
                <c:pt idx="1">
                  <c:v>4.0999999999999996</c:v>
                </c:pt>
                <c:pt idx="2">
                  <c:v>3.2</c:v>
                </c:pt>
                <c:pt idx="3">
                  <c:v>4.3</c:v>
                </c:pt>
                <c:pt idx="4">
                  <c:v>5.8</c:v>
                </c:pt>
                <c:pt idx="5">
                  <c:v>5.6999999999999993</c:v>
                </c:pt>
                <c:pt idx="6">
                  <c:v>5.6</c:v>
                </c:pt>
                <c:pt idx="7">
                  <c:v>5.6</c:v>
                </c:pt>
                <c:pt idx="8">
                  <c:v>5.5</c:v>
                </c:pt>
                <c:pt idx="9">
                  <c:v>5.3999999999999995</c:v>
                </c:pt>
                <c:pt idx="10">
                  <c:v>5.3</c:v>
                </c:pt>
                <c:pt idx="11">
                  <c:v>5.0999999999999996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'Գծապատկեր Ն.3.3'!$N$1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Ն.3.3'!$N$2:$N$13</c:f>
              <c:numCache>
                <c:formatCode>0.00</c:formatCode>
                <c:ptCount val="12"/>
                <c:pt idx="0">
                  <c:v>5</c:v>
                </c:pt>
                <c:pt idx="1">
                  <c:v>4.8499999999999996</c:v>
                </c:pt>
                <c:pt idx="2">
                  <c:v>4.75</c:v>
                </c:pt>
                <c:pt idx="3">
                  <c:v>4.7</c:v>
                </c:pt>
                <c:pt idx="4">
                  <c:v>4.6500000000000004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'Գծապատկեր Ն.3.3'!$O$1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Ն.3.3'!$O$2:$O$13</c:f>
              <c:numCache>
                <c:formatCode>0.00</c:formatCode>
                <c:ptCount val="12"/>
                <c:pt idx="0">
                  <c:v>5.5</c:v>
                </c:pt>
                <c:pt idx="1">
                  <c:v>5.5</c:v>
                </c:pt>
                <c:pt idx="2">
                  <c:v>5.6</c:v>
                </c:pt>
                <c:pt idx="3">
                  <c:v>5.7</c:v>
                </c:pt>
                <c:pt idx="4">
                  <c:v>5.7</c:v>
                </c:pt>
                <c:pt idx="5">
                  <c:v>5.7</c:v>
                </c:pt>
                <c:pt idx="6">
                  <c:v>5.8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'Գծապատկեր Ն.3.3'!$P$1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Ն.3.3'!$P$2:$P$13</c:f>
              <c:numCache>
                <c:formatCode>0.00</c:formatCode>
                <c:ptCount val="12"/>
                <c:pt idx="0">
                  <c:v>5.7</c:v>
                </c:pt>
                <c:pt idx="1">
                  <c:v>6.2</c:v>
                </c:pt>
                <c:pt idx="2">
                  <c:v>6.2</c:v>
                </c:pt>
                <c:pt idx="3">
                  <c:v>6.2</c:v>
                </c:pt>
                <c:pt idx="4">
                  <c:v>6.2</c:v>
                </c:pt>
                <c:pt idx="5">
                  <c:v>6.3</c:v>
                </c:pt>
                <c:pt idx="6">
                  <c:v>6.3</c:v>
                </c:pt>
                <c:pt idx="7">
                  <c:v>6.3</c:v>
                </c:pt>
                <c:pt idx="8">
                  <c:v>6.3</c:v>
                </c:pt>
                <c:pt idx="9">
                  <c:v>5.9</c:v>
                </c:pt>
                <c:pt idx="10">
                  <c:v>5.9</c:v>
                </c:pt>
                <c:pt idx="11">
                  <c:v>5.9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'Գծապատկեր Ն.3.3'!$Q$1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Ն.3.3'!$Q$2:$Q$13</c:f>
              <c:numCache>
                <c:formatCode>0.00</c:formatCode>
                <c:ptCount val="12"/>
                <c:pt idx="0">
                  <c:v>5</c:v>
                </c:pt>
                <c:pt idx="1">
                  <c:v>5.0999999999999996</c:v>
                </c:pt>
                <c:pt idx="2">
                  <c:v>5.3</c:v>
                </c:pt>
                <c:pt idx="3">
                  <c:v>5.6000000000000005</c:v>
                </c:pt>
                <c:pt idx="4">
                  <c:v>5.0999999999999996</c:v>
                </c:pt>
                <c:pt idx="5">
                  <c:v>4.8</c:v>
                </c:pt>
                <c:pt idx="6">
                  <c:v>4.8</c:v>
                </c:pt>
                <c:pt idx="7">
                  <c:v>4.7</c:v>
                </c:pt>
                <c:pt idx="8">
                  <c:v>4.8</c:v>
                </c:pt>
                <c:pt idx="9">
                  <c:v>4.7</c:v>
                </c:pt>
                <c:pt idx="10">
                  <c:v>4.5999999999999996</c:v>
                </c:pt>
                <c:pt idx="11">
                  <c:v>4.5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'Գծապատկեր Ն.3.3'!$R$1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Ն.3.3'!$R$2:$R$13</c:f>
              <c:numCache>
                <c:formatCode>0.00</c:formatCode>
                <c:ptCount val="12"/>
                <c:pt idx="0">
                  <c:v>5.2</c:v>
                </c:pt>
                <c:pt idx="1">
                  <c:v>5.2</c:v>
                </c:pt>
                <c:pt idx="2">
                  <c:v>5.2</c:v>
                </c:pt>
                <c:pt idx="3">
                  <c:v>5.2</c:v>
                </c:pt>
                <c:pt idx="4">
                  <c:v>5.2</c:v>
                </c:pt>
                <c:pt idx="5">
                  <c:v>5.2</c:v>
                </c:pt>
                <c:pt idx="6">
                  <c:v>5.2</c:v>
                </c:pt>
                <c:pt idx="7">
                  <c:v>5.2</c:v>
                </c:pt>
                <c:pt idx="8">
                  <c:v>5.2</c:v>
                </c:pt>
                <c:pt idx="9">
                  <c:v>5.2</c:v>
                </c:pt>
                <c:pt idx="10">
                  <c:v>5.2</c:v>
                </c:pt>
                <c:pt idx="11">
                  <c:v>5.2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'Գծապատկեր Ն.3.3'!$S$1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Ն.3.3'!$S$2:$S$13</c:f>
              <c:numCache>
                <c:formatCode>0.00</c:formatCode>
                <c:ptCount val="12"/>
                <c:pt idx="0">
                  <c:v>4.8</c:v>
                </c:pt>
                <c:pt idx="1">
                  <c:v>4.5999999999999996</c:v>
                </c:pt>
                <c:pt idx="2">
                  <c:v>4.5999999999999996</c:v>
                </c:pt>
                <c:pt idx="3">
                  <c:v>4.5999999999999996</c:v>
                </c:pt>
                <c:pt idx="4">
                  <c:v>4.8</c:v>
                </c:pt>
                <c:pt idx="5">
                  <c:v>4.5999999999999996</c:v>
                </c:pt>
                <c:pt idx="6">
                  <c:v>4.5999999999999996</c:v>
                </c:pt>
                <c:pt idx="7">
                  <c:v>4.5999999999999996</c:v>
                </c:pt>
                <c:pt idx="8">
                  <c:v>4.8</c:v>
                </c:pt>
                <c:pt idx="9">
                  <c:v>4.5999999999999996</c:v>
                </c:pt>
                <c:pt idx="10">
                  <c:v>4.5999999999999996</c:v>
                </c:pt>
                <c:pt idx="11">
                  <c:v>4.5999999999999996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'Գծապատկեր Ն.3.3'!$T$1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Ն.3.3'!$T$2:$T$13</c:f>
              <c:numCache>
                <c:formatCode>0.00</c:formatCode>
                <c:ptCount val="12"/>
                <c:pt idx="0">
                  <c:v>5.2</c:v>
                </c:pt>
                <c:pt idx="1">
                  <c:v>5.0599999999999996</c:v>
                </c:pt>
                <c:pt idx="2">
                  <c:v>4.95</c:v>
                </c:pt>
                <c:pt idx="3">
                  <c:v>5.15</c:v>
                </c:pt>
                <c:pt idx="4">
                  <c:v>5.15</c:v>
                </c:pt>
                <c:pt idx="5">
                  <c:v>5.15</c:v>
                </c:pt>
                <c:pt idx="6">
                  <c:v>5.15</c:v>
                </c:pt>
                <c:pt idx="7">
                  <c:v>5.15</c:v>
                </c:pt>
                <c:pt idx="8">
                  <c:v>5.15</c:v>
                </c:pt>
                <c:pt idx="9">
                  <c:v>5.15</c:v>
                </c:pt>
                <c:pt idx="10">
                  <c:v>5.15</c:v>
                </c:pt>
                <c:pt idx="11">
                  <c:v>5.2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'Գծապատկեր Ն.3.3'!$U$1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Ն.3.3'!$U$2:$U$13</c:f>
              <c:numCache>
                <c:formatCode>0.00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'Գծապատկեր Ն.3.3'!$V$1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Ն.3.3'!$V$2:$V$13</c:f>
              <c:numCache>
                <c:formatCode>0.00</c:formatCode>
                <c:ptCount val="12"/>
                <c:pt idx="0">
                  <c:v>6.1</c:v>
                </c:pt>
                <c:pt idx="1">
                  <c:v>5.7</c:v>
                </c:pt>
                <c:pt idx="2">
                  <c:v>5.2</c:v>
                </c:pt>
                <c:pt idx="3">
                  <c:v>5.2</c:v>
                </c:pt>
                <c:pt idx="4">
                  <c:v>5.0999999999999996</c:v>
                </c:pt>
                <c:pt idx="5">
                  <c:v>5</c:v>
                </c:pt>
                <c:pt idx="6">
                  <c:v>5.2</c:v>
                </c:pt>
                <c:pt idx="7">
                  <c:v>5.3</c:v>
                </c:pt>
                <c:pt idx="8">
                  <c:v>5.0999999999999996</c:v>
                </c:pt>
                <c:pt idx="9">
                  <c:v>5</c:v>
                </c:pt>
                <c:pt idx="10">
                  <c:v>5.0999999999999996</c:v>
                </c:pt>
                <c:pt idx="11">
                  <c:v>5.2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'Գծապատկեր Ն.3.3'!$W$1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Ն.3.3'!$W$2:$W$13</c:f>
              <c:numCache>
                <c:formatCode>0.00</c:formatCode>
                <c:ptCount val="12"/>
                <c:pt idx="0">
                  <c:v>3.5</c:v>
                </c:pt>
                <c:pt idx="1">
                  <c:v>3.5</c:v>
                </c:pt>
                <c:pt idx="2">
                  <c:v>3.5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3</c:v>
                </c:pt>
                <c:pt idx="9">
                  <c:v>3.5</c:v>
                </c:pt>
                <c:pt idx="10">
                  <c:v>3.5</c:v>
                </c:pt>
                <c:pt idx="11">
                  <c:v>3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'Գծապատկեր Ն.3.3'!$X$1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Ն.3.3'!$X$2:$X$13</c:f>
              <c:numCache>
                <c:formatCode>0.00</c:formatCode>
                <c:ptCount val="12"/>
                <c:pt idx="0">
                  <c:v>4</c:v>
                </c:pt>
                <c:pt idx="1">
                  <c:v>3.9</c:v>
                </c:pt>
                <c:pt idx="2">
                  <c:v>3.7</c:v>
                </c:pt>
                <c:pt idx="3">
                  <c:v>4</c:v>
                </c:pt>
                <c:pt idx="4">
                  <c:v>4.2</c:v>
                </c:pt>
                <c:pt idx="5">
                  <c:v>4.3</c:v>
                </c:pt>
                <c:pt idx="6">
                  <c:v>4.5</c:v>
                </c:pt>
                <c:pt idx="7">
                  <c:v>4.5</c:v>
                </c:pt>
                <c:pt idx="8">
                  <c:v>4.5999999999999996</c:v>
                </c:pt>
                <c:pt idx="9">
                  <c:v>4.7</c:v>
                </c:pt>
                <c:pt idx="10">
                  <c:v>4.7</c:v>
                </c:pt>
                <c:pt idx="11">
                  <c:v>4.8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'Գծապատկեր Ն.3.3'!$Y$1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Ն.3.3'!$Y$2:$Y$13</c:f>
              <c:numCache>
                <c:formatCode>0.00</c:formatCode>
                <c:ptCount val="12"/>
                <c:pt idx="0">
                  <c:v>5.7</c:v>
                </c:pt>
                <c:pt idx="1">
                  <c:v>5.5</c:v>
                </c:pt>
                <c:pt idx="2">
                  <c:v>5.3</c:v>
                </c:pt>
                <c:pt idx="3">
                  <c:v>5</c:v>
                </c:pt>
                <c:pt idx="4">
                  <c:v>4.8</c:v>
                </c:pt>
                <c:pt idx="5">
                  <c:v>4.5999999999999996</c:v>
                </c:pt>
                <c:pt idx="6">
                  <c:v>4.5</c:v>
                </c:pt>
                <c:pt idx="7">
                  <c:v>4.3</c:v>
                </c:pt>
                <c:pt idx="8">
                  <c:v>4.2</c:v>
                </c:pt>
                <c:pt idx="9">
                  <c:v>4.2</c:v>
                </c:pt>
                <c:pt idx="10">
                  <c:v>4</c:v>
                </c:pt>
                <c:pt idx="11">
                  <c:v>4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'Գծապատկեր Ն.3.3'!$Z$1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Ն.3.3'!$Z$2:$Z$13</c:f>
              <c:numCache>
                <c:formatCode>0.00</c:formatCode>
                <c:ptCount val="12"/>
                <c:pt idx="0">
                  <c:v>4</c:v>
                </c:pt>
                <c:pt idx="1">
                  <c:v>3</c:v>
                </c:pt>
                <c:pt idx="2">
                  <c:v>3</c:v>
                </c:pt>
                <c:pt idx="3">
                  <c:v>3</c:v>
                </c:pt>
                <c:pt idx="4">
                  <c:v>3</c:v>
                </c:pt>
                <c:pt idx="5">
                  <c:v>3</c:v>
                </c:pt>
                <c:pt idx="6">
                  <c:v>3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'Գծապատկեր Ն.3.3'!$AA$1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Ն.3.3'!$AA$2:$AA$13</c:f>
              <c:numCache>
                <c:formatCode>0.00</c:formatCode>
                <c:ptCount val="12"/>
                <c:pt idx="0">
                  <c:v>4.7</c:v>
                </c:pt>
                <c:pt idx="1">
                  <c:v>5.9</c:v>
                </c:pt>
                <c:pt idx="2">
                  <c:v>5.2</c:v>
                </c:pt>
                <c:pt idx="3">
                  <c:v>4.0999999999999996</c:v>
                </c:pt>
                <c:pt idx="4">
                  <c:v>4.7</c:v>
                </c:pt>
                <c:pt idx="5">
                  <c:v>5.9</c:v>
                </c:pt>
                <c:pt idx="6">
                  <c:v>5.2</c:v>
                </c:pt>
                <c:pt idx="7">
                  <c:v>4.0999999999999996</c:v>
                </c:pt>
                <c:pt idx="8">
                  <c:v>4.7</c:v>
                </c:pt>
                <c:pt idx="9">
                  <c:v>5.9</c:v>
                </c:pt>
                <c:pt idx="10">
                  <c:v>5.2</c:v>
                </c:pt>
                <c:pt idx="11">
                  <c:v>4.0999999999999996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'Գծապատկեր Ն.3.3'!$AB$1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Ն.3.3'!$AB$2:$AB$13</c:f>
              <c:numCache>
                <c:formatCode>0.00</c:formatCode>
                <c:ptCount val="12"/>
                <c:pt idx="0">
                  <c:v>6.2</c:v>
                </c:pt>
                <c:pt idx="1">
                  <c:v>6.3</c:v>
                </c:pt>
                <c:pt idx="2">
                  <c:v>6.5</c:v>
                </c:pt>
                <c:pt idx="3">
                  <c:v>6.5</c:v>
                </c:pt>
                <c:pt idx="4">
                  <c:v>6.7</c:v>
                </c:pt>
                <c:pt idx="5">
                  <c:v>6.8</c:v>
                </c:pt>
                <c:pt idx="6">
                  <c:v>6.8</c:v>
                </c:pt>
                <c:pt idx="7">
                  <c:v>7</c:v>
                </c:pt>
                <c:pt idx="8">
                  <c:v>7</c:v>
                </c:pt>
                <c:pt idx="9">
                  <c:v>7.2</c:v>
                </c:pt>
                <c:pt idx="10">
                  <c:v>7.3</c:v>
                </c:pt>
                <c:pt idx="11">
                  <c:v>7.5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'Գծապատկեր Ն.3.3'!$AC$1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Ն.3.3'!$AC$2:$AC$13</c:f>
              <c:numCache>
                <c:formatCode>0.00</c:formatCode>
                <c:ptCount val="12"/>
                <c:pt idx="0">
                  <c:v>7</c:v>
                </c:pt>
                <c:pt idx="1">
                  <c:v>6.75</c:v>
                </c:pt>
                <c:pt idx="2">
                  <c:v>6.5</c:v>
                </c:pt>
                <c:pt idx="3">
                  <c:v>6.25</c:v>
                </c:pt>
                <c:pt idx="4">
                  <c:v>6</c:v>
                </c:pt>
                <c:pt idx="5">
                  <c:v>5.75</c:v>
                </c:pt>
                <c:pt idx="6">
                  <c:v>5.5</c:v>
                </c:pt>
                <c:pt idx="7">
                  <c:v>5.5</c:v>
                </c:pt>
                <c:pt idx="8">
                  <c:v>5.5</c:v>
                </c:pt>
                <c:pt idx="9">
                  <c:v>5.5</c:v>
                </c:pt>
                <c:pt idx="10">
                  <c:v>5.5</c:v>
                </c:pt>
                <c:pt idx="11">
                  <c:v>5.5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89360"/>
        <c:axId val="501200336"/>
      </c:lineChart>
      <c:lineChart>
        <c:grouping val="standard"/>
        <c:varyColors val="0"/>
        <c:ser>
          <c:idx val="28"/>
          <c:order val="28"/>
          <c:tx>
            <c:strRef>
              <c:f>'Գծապատկեր Ն.3.3'!$AD$1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Ն.3.3'!$AD$2:$AD$13</c:f>
              <c:numCache>
                <c:formatCode>0.00</c:formatCode>
                <c:ptCount val="12"/>
                <c:pt idx="0">
                  <c:v>4.5</c:v>
                </c:pt>
                <c:pt idx="1">
                  <c:v>4.8</c:v>
                </c:pt>
                <c:pt idx="2">
                  <c:v>5.2</c:v>
                </c:pt>
                <c:pt idx="3">
                  <c:v>6</c:v>
                </c:pt>
                <c:pt idx="4">
                  <c:v>5.5</c:v>
                </c:pt>
                <c:pt idx="5">
                  <c:v>6.4</c:v>
                </c:pt>
                <c:pt idx="6">
                  <c:v>6.8</c:v>
                </c:pt>
                <c:pt idx="7">
                  <c:v>7</c:v>
                </c:pt>
                <c:pt idx="8">
                  <c:v>6.8</c:v>
                </c:pt>
                <c:pt idx="9">
                  <c:v>7</c:v>
                </c:pt>
                <c:pt idx="10">
                  <c:v>7.2</c:v>
                </c:pt>
                <c:pt idx="11">
                  <c:v>6.8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'Գծապատկեր Ն.3.3'!$AE$1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Ն.3.3'!$AE$2:$AE$13</c:f>
              <c:numCache>
                <c:formatCode>0.00</c:formatCode>
                <c:ptCount val="12"/>
                <c:pt idx="0">
                  <c:v>4.2</c:v>
                </c:pt>
                <c:pt idx="1">
                  <c:v>3.5</c:v>
                </c:pt>
                <c:pt idx="2">
                  <c:v>3.7</c:v>
                </c:pt>
                <c:pt idx="3">
                  <c:v>3.6</c:v>
                </c:pt>
                <c:pt idx="4">
                  <c:v>3.6</c:v>
                </c:pt>
                <c:pt idx="5">
                  <c:v>3.9</c:v>
                </c:pt>
                <c:pt idx="6">
                  <c:v>4.05</c:v>
                </c:pt>
                <c:pt idx="7">
                  <c:v>3</c:v>
                </c:pt>
                <c:pt idx="8">
                  <c:v>2.85</c:v>
                </c:pt>
                <c:pt idx="9">
                  <c:v>2.7</c:v>
                </c:pt>
                <c:pt idx="10">
                  <c:v>2.6</c:v>
                </c:pt>
                <c:pt idx="11">
                  <c:v>2.65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'Գծապատկեր Ն.3.3'!$AF$1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Ն.3.3'!$AF$2:$AF$13</c:f>
              <c:numCache>
                <c:formatCode>0.00</c:formatCode>
                <c:ptCount val="12"/>
                <c:pt idx="0">
                  <c:v>6.2</c:v>
                </c:pt>
                <c:pt idx="1">
                  <c:v>6</c:v>
                </c:pt>
                <c:pt idx="2">
                  <c:v>5.7</c:v>
                </c:pt>
                <c:pt idx="3">
                  <c:v>5.5</c:v>
                </c:pt>
                <c:pt idx="4">
                  <c:v>5.3</c:v>
                </c:pt>
                <c:pt idx="5">
                  <c:v>5.0999999999999996</c:v>
                </c:pt>
                <c:pt idx="6">
                  <c:v>5</c:v>
                </c:pt>
                <c:pt idx="7">
                  <c:v>4.8</c:v>
                </c:pt>
                <c:pt idx="8">
                  <c:v>4.7</c:v>
                </c:pt>
                <c:pt idx="9">
                  <c:v>4.5</c:v>
                </c:pt>
                <c:pt idx="10">
                  <c:v>4.3</c:v>
                </c:pt>
                <c:pt idx="11">
                  <c:v>4.2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'Գծապատկեր Ն.3.3'!$AG$1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Ն.3.3'!$AG$2:$AG$13</c:f>
              <c:numCache>
                <c:formatCode>0.00</c:formatCode>
                <c:ptCount val="12"/>
                <c:pt idx="0">
                  <c:v>6</c:v>
                </c:pt>
                <c:pt idx="1">
                  <c:v>7</c:v>
                </c:pt>
                <c:pt idx="2">
                  <c:v>7</c:v>
                </c:pt>
                <c:pt idx="3">
                  <c:v>7</c:v>
                </c:pt>
                <c:pt idx="4">
                  <c:v>7</c:v>
                </c:pt>
                <c:pt idx="5">
                  <c:v>6</c:v>
                </c:pt>
                <c:pt idx="6">
                  <c:v>6</c:v>
                </c:pt>
                <c:pt idx="7">
                  <c:v>6</c:v>
                </c:pt>
                <c:pt idx="8">
                  <c:v>6</c:v>
                </c:pt>
                <c:pt idx="9">
                  <c:v>6</c:v>
                </c:pt>
                <c:pt idx="10">
                  <c:v>6</c:v>
                </c:pt>
                <c:pt idx="11">
                  <c:v>6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'Գծապատկեր Ն.3.3'!$AH$1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Ն.3.3'!$AH$2:$AH$13</c:f>
              <c:numCache>
                <c:formatCode>0.00</c:formatCode>
                <c:ptCount val="12"/>
                <c:pt idx="0">
                  <c:v>3.7</c:v>
                </c:pt>
                <c:pt idx="1">
                  <c:v>3.7</c:v>
                </c:pt>
                <c:pt idx="2">
                  <c:v>3.7</c:v>
                </c:pt>
                <c:pt idx="3">
                  <c:v>3.7</c:v>
                </c:pt>
                <c:pt idx="4">
                  <c:v>3.8</c:v>
                </c:pt>
                <c:pt idx="5">
                  <c:v>3.8</c:v>
                </c:pt>
                <c:pt idx="6">
                  <c:v>3.85</c:v>
                </c:pt>
                <c:pt idx="7">
                  <c:v>3.85</c:v>
                </c:pt>
                <c:pt idx="8">
                  <c:v>3.9</c:v>
                </c:pt>
                <c:pt idx="9">
                  <c:v>4</c:v>
                </c:pt>
                <c:pt idx="10">
                  <c:v>4</c:v>
                </c:pt>
                <c:pt idx="11">
                  <c:v>4.0999999999999996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'Գծապատկեր Ն.3.3'!$AI$1</c:f>
              <c:strCache>
                <c:ptCount val="1"/>
                <c:pt idx="0">
                  <c:v>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Ն.3.3'!$AI$2:$AI$13</c:f>
              <c:numCache>
                <c:formatCode>General</c:formatCode>
                <c:ptCount val="12"/>
                <c:pt idx="0">
                  <c:v>4.5</c:v>
                </c:pt>
                <c:pt idx="1">
                  <c:v>4.5</c:v>
                </c:pt>
                <c:pt idx="2">
                  <c:v>4.5</c:v>
                </c:pt>
                <c:pt idx="3">
                  <c:v>4.5</c:v>
                </c:pt>
                <c:pt idx="4">
                  <c:v>4.5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'Գծապատկեր Ն.3.3'!$AJ$1</c:f>
              <c:strCache>
                <c:ptCount val="1"/>
                <c:pt idx="0">
                  <c:v>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Ն.3.3'!$AJ$2:$AJ$13</c:f>
              <c:numCache>
                <c:formatCode>General</c:formatCode>
                <c:ptCount val="12"/>
                <c:pt idx="0">
                  <c:v>5.3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4.5</c:v>
                </c:pt>
                <c:pt idx="6">
                  <c:v>4.5</c:v>
                </c:pt>
                <c:pt idx="7">
                  <c:v>4.5</c:v>
                </c:pt>
                <c:pt idx="8">
                  <c:v>4.5</c:v>
                </c:pt>
                <c:pt idx="9">
                  <c:v>4.5</c:v>
                </c:pt>
                <c:pt idx="10">
                  <c:v>4.5</c:v>
                </c:pt>
                <c:pt idx="11">
                  <c:v>4.5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'Գծապատկեր Ն.3.3'!$AK$1</c:f>
              <c:strCache>
                <c:ptCount val="1"/>
                <c:pt idx="0">
                  <c:v>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Ն.3.3'!$AK$2:$AK$13</c:f>
              <c:numCache>
                <c:formatCode>General</c:formatCode>
                <c:ptCount val="12"/>
                <c:pt idx="0">
                  <c:v>5</c:v>
                </c:pt>
                <c:pt idx="1">
                  <c:v>5</c:v>
                </c:pt>
                <c:pt idx="2">
                  <c:v>5</c:v>
                </c:pt>
                <c:pt idx="3">
                  <c:v>4.75</c:v>
                </c:pt>
                <c:pt idx="4">
                  <c:v>4.75</c:v>
                </c:pt>
                <c:pt idx="5">
                  <c:v>4.75</c:v>
                </c:pt>
                <c:pt idx="6">
                  <c:v>4.75</c:v>
                </c:pt>
                <c:pt idx="7">
                  <c:v>4.75</c:v>
                </c:pt>
                <c:pt idx="8">
                  <c:v>4.75</c:v>
                </c:pt>
                <c:pt idx="9">
                  <c:v>4.75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'Գծապատկեր Ն.3.3'!$AL$1</c:f>
              <c:strCache>
                <c:ptCount val="1"/>
                <c:pt idx="0">
                  <c:v>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Ն.3.3'!$AL$2:$AL$13</c:f>
              <c:numCache>
                <c:formatCode>General</c:formatCode>
                <c:ptCount val="12"/>
                <c:pt idx="0">
                  <c:v>4.5</c:v>
                </c:pt>
                <c:pt idx="1">
                  <c:v>4.4000000000000057</c:v>
                </c:pt>
                <c:pt idx="2">
                  <c:v>4.2999999999999972</c:v>
                </c:pt>
                <c:pt idx="3">
                  <c:v>4.2999999999999972</c:v>
                </c:pt>
                <c:pt idx="4">
                  <c:v>4.2000000000000028</c:v>
                </c:pt>
                <c:pt idx="5">
                  <c:v>4.5</c:v>
                </c:pt>
                <c:pt idx="6">
                  <c:v>4.5</c:v>
                </c:pt>
                <c:pt idx="7">
                  <c:v>4.5999999999999943</c:v>
                </c:pt>
                <c:pt idx="8">
                  <c:v>4.5</c:v>
                </c:pt>
                <c:pt idx="9">
                  <c:v>4.5</c:v>
                </c:pt>
                <c:pt idx="10">
                  <c:v>4.5999999999999943</c:v>
                </c:pt>
                <c:pt idx="11">
                  <c:v>4.5999999999999943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'Գծապատկեր Ն.3.3'!$AM$1</c:f>
              <c:strCache>
                <c:ptCount val="1"/>
                <c:pt idx="0">
                  <c:v>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Ն.3.3'!$AM$2:$AM$13</c:f>
              <c:numCache>
                <c:formatCode>General</c:formatCode>
                <c:ptCount val="12"/>
                <c:pt idx="0">
                  <c:v>6.7</c:v>
                </c:pt>
                <c:pt idx="1">
                  <c:v>6.5</c:v>
                </c:pt>
                <c:pt idx="2">
                  <c:v>6.5</c:v>
                </c:pt>
                <c:pt idx="3">
                  <c:v>6</c:v>
                </c:pt>
                <c:pt idx="4">
                  <c:v>6</c:v>
                </c:pt>
                <c:pt idx="5">
                  <c:v>6</c:v>
                </c:pt>
                <c:pt idx="6">
                  <c:v>6</c:v>
                </c:pt>
                <c:pt idx="7">
                  <c:v>6.9</c:v>
                </c:pt>
                <c:pt idx="8">
                  <c:v>6.6999999999999993</c:v>
                </c:pt>
                <c:pt idx="9">
                  <c:v>6</c:v>
                </c:pt>
                <c:pt idx="10">
                  <c:v>6</c:v>
                </c:pt>
                <c:pt idx="11">
                  <c:v>6.5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'Գծապատկեր Ն.3.3'!$AN$1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Ն.3.3'!$A$2:$A$13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Ն.3.3'!$AN$2:$AN$13</c:f>
              <c:numCache>
                <c:formatCode>General</c:formatCode>
                <c:ptCount val="12"/>
                <c:pt idx="0">
                  <c:v>5.2750000000000004</c:v>
                </c:pt>
                <c:pt idx="1">
                  <c:v>5.08</c:v>
                </c:pt>
                <c:pt idx="2">
                  <c:v>5</c:v>
                </c:pt>
                <c:pt idx="3">
                  <c:v>5</c:v>
                </c:pt>
                <c:pt idx="4">
                  <c:v>5</c:v>
                </c:pt>
                <c:pt idx="5">
                  <c:v>4.8</c:v>
                </c:pt>
                <c:pt idx="6">
                  <c:v>4.8</c:v>
                </c:pt>
                <c:pt idx="7">
                  <c:v>4.7249999999999996</c:v>
                </c:pt>
                <c:pt idx="8">
                  <c:v>4.8</c:v>
                </c:pt>
                <c:pt idx="9">
                  <c:v>4.7249999999999996</c:v>
                </c:pt>
                <c:pt idx="10">
                  <c:v>4.7</c:v>
                </c:pt>
                <c:pt idx="11">
                  <c:v>4.75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8768"/>
        <c:axId val="501195240"/>
      </c:lineChart>
      <c:catAx>
        <c:axId val="501189360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0336"/>
        <c:crosses val="autoZero"/>
        <c:auto val="1"/>
        <c:lblAlgn val="ctr"/>
        <c:lblOffset val="100"/>
        <c:noMultiLvlLbl val="0"/>
      </c:catAx>
      <c:valAx>
        <c:axId val="501200336"/>
        <c:scaling>
          <c:orientation val="minMax"/>
          <c:max val="7.5"/>
          <c:min val="2.5"/>
        </c:scaling>
        <c:delete val="0"/>
        <c:axPos val="l"/>
        <c:numFmt formatCode="#.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89360"/>
        <c:crosses val="autoZero"/>
        <c:crossBetween val="between"/>
      </c:valAx>
      <c:valAx>
        <c:axId val="501195240"/>
        <c:scaling>
          <c:orientation val="minMax"/>
          <c:max val="7.5"/>
          <c:min val="2.5"/>
        </c:scaling>
        <c:delete val="0"/>
        <c:axPos val="r"/>
        <c:numFmt formatCode="0.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8768"/>
        <c:crosses val="max"/>
        <c:crossBetween val="between"/>
      </c:valAx>
      <c:catAx>
        <c:axId val="5011987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11952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Ն.3.4'!$B$1</c:f>
              <c:strCache>
                <c:ptCount val="1"/>
                <c:pt idx="0">
                  <c:v>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Ն.3.4'!$B$2:$B$13</c:f>
              <c:numCache>
                <c:formatCode>0</c:formatCode>
                <c:ptCount val="12"/>
                <c:pt idx="0">
                  <c:v>383</c:v>
                </c:pt>
                <c:pt idx="1">
                  <c:v>384</c:v>
                </c:pt>
                <c:pt idx="2">
                  <c:v>386</c:v>
                </c:pt>
                <c:pt idx="3">
                  <c:v>387</c:v>
                </c:pt>
                <c:pt idx="4">
                  <c:v>389</c:v>
                </c:pt>
                <c:pt idx="5">
                  <c:v>390</c:v>
                </c:pt>
                <c:pt idx="6">
                  <c:v>391</c:v>
                </c:pt>
                <c:pt idx="7">
                  <c:v>393</c:v>
                </c:pt>
                <c:pt idx="8">
                  <c:v>395</c:v>
                </c:pt>
                <c:pt idx="9">
                  <c:v>397</c:v>
                </c:pt>
                <c:pt idx="10">
                  <c:v>398</c:v>
                </c:pt>
                <c:pt idx="11">
                  <c:v>400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Ն.3.4'!$C$1</c:f>
              <c:strCache>
                <c:ptCount val="1"/>
                <c:pt idx="0">
                  <c:v>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Ն.3.4'!$C$2:$C$13</c:f>
              <c:numCache>
                <c:formatCode>0</c:formatCode>
                <c:ptCount val="12"/>
                <c:pt idx="0">
                  <c:v>384</c:v>
                </c:pt>
                <c:pt idx="1">
                  <c:v>385</c:v>
                </c:pt>
                <c:pt idx="2">
                  <c:v>387</c:v>
                </c:pt>
                <c:pt idx="3">
                  <c:v>385</c:v>
                </c:pt>
                <c:pt idx="4">
                  <c:v>388</c:v>
                </c:pt>
                <c:pt idx="5">
                  <c:v>390</c:v>
                </c:pt>
                <c:pt idx="6">
                  <c:v>393</c:v>
                </c:pt>
                <c:pt idx="7">
                  <c:v>395</c:v>
                </c:pt>
                <c:pt idx="8">
                  <c:v>397</c:v>
                </c:pt>
                <c:pt idx="9">
                  <c:v>400</c:v>
                </c:pt>
                <c:pt idx="10">
                  <c:v>398</c:v>
                </c:pt>
                <c:pt idx="11">
                  <c:v>400</c:v>
                </c:pt>
              </c:numCache>
            </c:numRef>
          </c:val>
          <c:smooth val="0"/>
        </c:ser>
        <c:ser>
          <c:idx val="2"/>
          <c:order val="2"/>
          <c:tx>
            <c:strRef>
              <c:f>'Գծապատկեր Ն.3.4'!$D$1</c:f>
              <c:strCache>
                <c:ptCount val="1"/>
                <c:pt idx="0">
                  <c:v>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Ն.3.4'!$D$2:$D$13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400</c:v>
                </c:pt>
                <c:pt idx="3">
                  <c:v>405</c:v>
                </c:pt>
                <c:pt idx="4">
                  <c:v>400</c:v>
                </c:pt>
                <c:pt idx="5">
                  <c:v>405</c:v>
                </c:pt>
                <c:pt idx="6">
                  <c:v>410</c:v>
                </c:pt>
                <c:pt idx="7">
                  <c:v>415</c:v>
                </c:pt>
                <c:pt idx="8">
                  <c:v>415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3"/>
          <c:order val="3"/>
          <c:tx>
            <c:strRef>
              <c:f>'Գծապատկեր Ն.3.4'!$E$1</c:f>
              <c:strCache>
                <c:ptCount val="1"/>
                <c:pt idx="0">
                  <c:v>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Ն.3.4'!$E$2:$E$13</c:f>
              <c:numCache>
                <c:formatCode>0</c:formatCode>
                <c:ptCount val="12"/>
                <c:pt idx="0">
                  <c:v>400</c:v>
                </c:pt>
                <c:pt idx="1">
                  <c:v>400</c:v>
                </c:pt>
                <c:pt idx="2">
                  <c:v>405</c:v>
                </c:pt>
                <c:pt idx="3">
                  <c:v>405</c:v>
                </c:pt>
                <c:pt idx="4">
                  <c:v>410</c:v>
                </c:pt>
                <c:pt idx="5">
                  <c:v>410</c:v>
                </c:pt>
                <c:pt idx="6">
                  <c:v>410</c:v>
                </c:pt>
                <c:pt idx="7">
                  <c:v>415</c:v>
                </c:pt>
                <c:pt idx="8">
                  <c:v>425</c:v>
                </c:pt>
                <c:pt idx="9">
                  <c:v>425</c:v>
                </c:pt>
                <c:pt idx="10">
                  <c:v>425</c:v>
                </c:pt>
                <c:pt idx="11">
                  <c:v>425</c:v>
                </c:pt>
              </c:numCache>
            </c:numRef>
          </c:val>
          <c:smooth val="0"/>
        </c:ser>
        <c:ser>
          <c:idx val="4"/>
          <c:order val="4"/>
          <c:tx>
            <c:strRef>
              <c:f>'Գծապատկեր Ն.3.4'!$F$1</c:f>
              <c:strCache>
                <c:ptCount val="1"/>
                <c:pt idx="0">
                  <c:v>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Ն.3.4'!$F$2:$F$13</c:f>
              <c:numCache>
                <c:formatCode>0</c:formatCode>
                <c:ptCount val="12"/>
                <c:pt idx="0">
                  <c:v>384.6</c:v>
                </c:pt>
                <c:pt idx="1">
                  <c:v>384.79</c:v>
                </c:pt>
                <c:pt idx="2">
                  <c:v>384.97</c:v>
                </c:pt>
                <c:pt idx="3">
                  <c:v>385.15</c:v>
                </c:pt>
                <c:pt idx="4">
                  <c:v>385.34</c:v>
                </c:pt>
                <c:pt idx="5">
                  <c:v>385.52</c:v>
                </c:pt>
                <c:pt idx="6">
                  <c:v>385.7</c:v>
                </c:pt>
                <c:pt idx="7">
                  <c:v>385.88</c:v>
                </c:pt>
                <c:pt idx="8">
                  <c:v>386.07</c:v>
                </c:pt>
                <c:pt idx="9">
                  <c:v>386.25</c:v>
                </c:pt>
                <c:pt idx="10">
                  <c:v>386.43</c:v>
                </c:pt>
                <c:pt idx="11">
                  <c:v>386.61</c:v>
                </c:pt>
              </c:numCache>
            </c:numRef>
          </c:val>
          <c:smooth val="0"/>
        </c:ser>
        <c:ser>
          <c:idx val="5"/>
          <c:order val="5"/>
          <c:tx>
            <c:strRef>
              <c:f>'Գծապատկեր Ն.3.4'!$G$1</c:f>
              <c:strCache>
                <c:ptCount val="1"/>
                <c:pt idx="0">
                  <c:v>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Ն.3.4'!$G$2:$G$13</c:f>
              <c:numCache>
                <c:formatCode>0</c:formatCode>
                <c:ptCount val="12"/>
                <c:pt idx="0">
                  <c:v>388</c:v>
                </c:pt>
                <c:pt idx="1">
                  <c:v>394</c:v>
                </c:pt>
                <c:pt idx="2">
                  <c:v>392</c:v>
                </c:pt>
                <c:pt idx="3">
                  <c:v>395</c:v>
                </c:pt>
                <c:pt idx="4">
                  <c:v>398</c:v>
                </c:pt>
                <c:pt idx="5">
                  <c:v>400</c:v>
                </c:pt>
                <c:pt idx="6">
                  <c:v>396</c:v>
                </c:pt>
                <c:pt idx="7">
                  <c:v>396</c:v>
                </c:pt>
                <c:pt idx="8">
                  <c:v>395</c:v>
                </c:pt>
                <c:pt idx="9">
                  <c:v>396</c:v>
                </c:pt>
                <c:pt idx="10">
                  <c:v>392</c:v>
                </c:pt>
                <c:pt idx="11">
                  <c:v>394</c:v>
                </c:pt>
              </c:numCache>
            </c:numRef>
          </c:val>
          <c:smooth val="0"/>
        </c:ser>
        <c:ser>
          <c:idx val="6"/>
          <c:order val="6"/>
          <c:tx>
            <c:strRef>
              <c:f>'Գծապատկեր Ն.3.4'!$H$1</c:f>
              <c:strCache>
                <c:ptCount val="1"/>
                <c:pt idx="0">
                  <c:v>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Ն.3.4'!$H$2:$H$13</c:f>
              <c:numCache>
                <c:formatCode>0</c:formatCode>
                <c:ptCount val="12"/>
                <c:pt idx="0">
                  <c:v>385</c:v>
                </c:pt>
                <c:pt idx="1">
                  <c:v>391.625</c:v>
                </c:pt>
                <c:pt idx="2">
                  <c:v>407.05999999999995</c:v>
                </c:pt>
                <c:pt idx="3">
                  <c:v>422.49499999999989</c:v>
                </c:pt>
                <c:pt idx="4">
                  <c:v>437.92999999999984</c:v>
                </c:pt>
                <c:pt idx="5">
                  <c:v>442.69999999999993</c:v>
                </c:pt>
                <c:pt idx="6">
                  <c:v>447.47</c:v>
                </c:pt>
                <c:pt idx="7">
                  <c:v>452.24000000000012</c:v>
                </c:pt>
                <c:pt idx="8">
                  <c:v>457.01000000000022</c:v>
                </c:pt>
                <c:pt idx="9">
                  <c:v>459.88750000000016</c:v>
                </c:pt>
                <c:pt idx="10">
                  <c:v>462.7650000000001</c:v>
                </c:pt>
                <c:pt idx="11">
                  <c:v>462.76499999999999</c:v>
                </c:pt>
              </c:numCache>
            </c:numRef>
          </c:val>
          <c:smooth val="0"/>
        </c:ser>
        <c:ser>
          <c:idx val="7"/>
          <c:order val="7"/>
          <c:tx>
            <c:strRef>
              <c:f>'Գծապատկեր Ն.3.4'!$I$1</c:f>
              <c:strCache>
                <c:ptCount val="1"/>
                <c:pt idx="0">
                  <c:v>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Ն.3.4'!$I$2:$I$13</c:f>
              <c:numCache>
                <c:formatCode>0</c:formatCode>
                <c:ptCount val="12"/>
                <c:pt idx="0">
                  <c:v>390</c:v>
                </c:pt>
                <c:pt idx="1">
                  <c:v>400</c:v>
                </c:pt>
                <c:pt idx="2">
                  <c:v>400</c:v>
                </c:pt>
                <c:pt idx="3">
                  <c:v>410</c:v>
                </c:pt>
                <c:pt idx="4">
                  <c:v>410</c:v>
                </c:pt>
                <c:pt idx="5">
                  <c:v>415</c:v>
                </c:pt>
                <c:pt idx="6">
                  <c:v>420</c:v>
                </c:pt>
                <c:pt idx="7">
                  <c:v>430</c:v>
                </c:pt>
                <c:pt idx="8">
                  <c:v>430</c:v>
                </c:pt>
                <c:pt idx="9">
                  <c:v>440</c:v>
                </c:pt>
                <c:pt idx="10">
                  <c:v>440</c:v>
                </c:pt>
                <c:pt idx="11">
                  <c:v>440</c:v>
                </c:pt>
              </c:numCache>
            </c:numRef>
          </c:val>
          <c:smooth val="0"/>
        </c:ser>
        <c:ser>
          <c:idx val="8"/>
          <c:order val="8"/>
          <c:tx>
            <c:strRef>
              <c:f>'Գծապատկեր Ն.3.4'!$J$1</c:f>
              <c:strCache>
                <c:ptCount val="1"/>
                <c:pt idx="0">
                  <c:v>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Ն.3.4'!$J$2:$J$13</c:f>
              <c:numCache>
                <c:formatCode>0</c:formatCode>
                <c:ptCount val="12"/>
                <c:pt idx="0">
                  <c:v>385</c:v>
                </c:pt>
                <c:pt idx="1">
                  <c:v>388</c:v>
                </c:pt>
                <c:pt idx="2">
                  <c:v>389</c:v>
                </c:pt>
                <c:pt idx="3">
                  <c:v>390</c:v>
                </c:pt>
                <c:pt idx="4">
                  <c:v>390</c:v>
                </c:pt>
                <c:pt idx="5">
                  <c:v>390.5</c:v>
                </c:pt>
                <c:pt idx="6">
                  <c:v>391</c:v>
                </c:pt>
                <c:pt idx="7">
                  <c:v>391.5</c:v>
                </c:pt>
                <c:pt idx="8">
                  <c:v>392</c:v>
                </c:pt>
                <c:pt idx="9">
                  <c:v>393</c:v>
                </c:pt>
                <c:pt idx="10">
                  <c:v>393.5</c:v>
                </c:pt>
                <c:pt idx="11">
                  <c:v>394</c:v>
                </c:pt>
              </c:numCache>
            </c:numRef>
          </c:val>
          <c:smooth val="0"/>
        </c:ser>
        <c:ser>
          <c:idx val="9"/>
          <c:order val="9"/>
          <c:tx>
            <c:strRef>
              <c:f>'Գծապատկեր Ն.3.4'!$K$1</c:f>
              <c:strCache>
                <c:ptCount val="1"/>
                <c:pt idx="0">
                  <c:v>10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Ն.3.4'!$K$2:$K$13</c:f>
              <c:numCache>
                <c:formatCode>0</c:formatCode>
                <c:ptCount val="12"/>
                <c:pt idx="0">
                  <c:v>383</c:v>
                </c:pt>
                <c:pt idx="1">
                  <c:v>383</c:v>
                </c:pt>
                <c:pt idx="2">
                  <c:v>383</c:v>
                </c:pt>
                <c:pt idx="3">
                  <c:v>383</c:v>
                </c:pt>
                <c:pt idx="4">
                  <c:v>383</c:v>
                </c:pt>
                <c:pt idx="5">
                  <c:v>382</c:v>
                </c:pt>
                <c:pt idx="6">
                  <c:v>382</c:v>
                </c:pt>
                <c:pt idx="7">
                  <c:v>382</c:v>
                </c:pt>
                <c:pt idx="8">
                  <c:v>382</c:v>
                </c:pt>
                <c:pt idx="9">
                  <c:v>382</c:v>
                </c:pt>
                <c:pt idx="10">
                  <c:v>382</c:v>
                </c:pt>
                <c:pt idx="11">
                  <c:v>382</c:v>
                </c:pt>
              </c:numCache>
            </c:numRef>
          </c:val>
          <c:smooth val="0"/>
        </c:ser>
        <c:ser>
          <c:idx val="10"/>
          <c:order val="10"/>
          <c:tx>
            <c:strRef>
              <c:f>'Գծապատկեր Ն.3.4'!$L$1</c:f>
              <c:strCache>
                <c:ptCount val="1"/>
                <c:pt idx="0">
                  <c:v>11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Ն.3.4'!$L$2:$L$13</c:f>
              <c:numCache>
                <c:formatCode>0</c:formatCode>
                <c:ptCount val="12"/>
                <c:pt idx="0">
                  <c:v>390</c:v>
                </c:pt>
                <c:pt idx="1">
                  <c:v>393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395</c:v>
                </c:pt>
                <c:pt idx="10">
                  <c:v>395</c:v>
                </c:pt>
                <c:pt idx="11">
                  <c:v>395</c:v>
                </c:pt>
              </c:numCache>
            </c:numRef>
          </c:val>
          <c:smooth val="0"/>
        </c:ser>
        <c:ser>
          <c:idx val="11"/>
          <c:order val="11"/>
          <c:tx>
            <c:strRef>
              <c:f>'Գծապատկեր Ն.3.4'!$M$1</c:f>
              <c:strCache>
                <c:ptCount val="1"/>
                <c:pt idx="0">
                  <c:v>12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Ն.3.4'!$M$2:$M$13</c:f>
              <c:numCache>
                <c:formatCode>0</c:formatCode>
                <c:ptCount val="12"/>
                <c:pt idx="0">
                  <c:v>398.43999999999994</c:v>
                </c:pt>
                <c:pt idx="1">
                  <c:v>400.79500000000002</c:v>
                </c:pt>
                <c:pt idx="2">
                  <c:v>403.15000000000009</c:v>
                </c:pt>
                <c:pt idx="3">
                  <c:v>405.50500000000017</c:v>
                </c:pt>
                <c:pt idx="4">
                  <c:v>407.86000000000024</c:v>
                </c:pt>
                <c:pt idx="5">
                  <c:v>409.89250000000027</c:v>
                </c:pt>
                <c:pt idx="6">
                  <c:v>411.9250000000003</c:v>
                </c:pt>
                <c:pt idx="7">
                  <c:v>413.95750000000032</c:v>
                </c:pt>
                <c:pt idx="8">
                  <c:v>415.99000000000035</c:v>
                </c:pt>
                <c:pt idx="9">
                  <c:v>420.96750000000026</c:v>
                </c:pt>
                <c:pt idx="10">
                  <c:v>425.94500000000016</c:v>
                </c:pt>
                <c:pt idx="11">
                  <c:v>430.92250000000007</c:v>
                </c:pt>
              </c:numCache>
            </c:numRef>
          </c:val>
          <c:smooth val="0"/>
        </c:ser>
        <c:ser>
          <c:idx val="12"/>
          <c:order val="12"/>
          <c:tx>
            <c:strRef>
              <c:f>'Գծապատկեր Ն.3.4'!$N$1</c:f>
              <c:strCache>
                <c:ptCount val="1"/>
                <c:pt idx="0">
                  <c:v>13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Ն.3.4'!$N$2:$N$13</c:f>
              <c:numCache>
                <c:formatCode>0</c:formatCode>
                <c:ptCount val="12"/>
                <c:pt idx="0">
                  <c:v>383</c:v>
                </c:pt>
                <c:pt idx="1">
                  <c:v>383</c:v>
                </c:pt>
                <c:pt idx="2">
                  <c:v>383.25</c:v>
                </c:pt>
                <c:pt idx="3">
                  <c:v>383.25</c:v>
                </c:pt>
                <c:pt idx="4">
                  <c:v>383.25</c:v>
                </c:pt>
                <c:pt idx="5">
                  <c:v>383.5</c:v>
                </c:pt>
                <c:pt idx="6">
                  <c:v>383.7</c:v>
                </c:pt>
                <c:pt idx="7">
                  <c:v>383.7</c:v>
                </c:pt>
                <c:pt idx="8">
                  <c:v>384</c:v>
                </c:pt>
                <c:pt idx="9">
                  <c:v>384.5</c:v>
                </c:pt>
                <c:pt idx="10">
                  <c:v>384.7</c:v>
                </c:pt>
                <c:pt idx="11">
                  <c:v>385</c:v>
                </c:pt>
              </c:numCache>
            </c:numRef>
          </c:val>
          <c:smooth val="0"/>
        </c:ser>
        <c:ser>
          <c:idx val="13"/>
          <c:order val="13"/>
          <c:tx>
            <c:strRef>
              <c:f>'Գծապատկեր Ն.3.4'!$O$1</c:f>
              <c:strCache>
                <c:ptCount val="1"/>
                <c:pt idx="0">
                  <c:v>14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Ն.3.4'!$O$2:$O$13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400</c:v>
                </c:pt>
                <c:pt idx="9">
                  <c:v>405</c:v>
                </c:pt>
                <c:pt idx="10">
                  <c:v>405</c:v>
                </c:pt>
                <c:pt idx="11">
                  <c:v>405</c:v>
                </c:pt>
              </c:numCache>
            </c:numRef>
          </c:val>
          <c:smooth val="0"/>
        </c:ser>
        <c:ser>
          <c:idx val="14"/>
          <c:order val="14"/>
          <c:tx>
            <c:strRef>
              <c:f>'Գծապատկեր Ն.3.4'!$P$1</c:f>
              <c:strCache>
                <c:ptCount val="1"/>
                <c:pt idx="0">
                  <c:v>15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Ն.3.4'!$P$2:$P$13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387</c:v>
                </c:pt>
                <c:pt idx="3">
                  <c:v>387</c:v>
                </c:pt>
                <c:pt idx="4">
                  <c:v>390</c:v>
                </c:pt>
                <c:pt idx="5">
                  <c:v>390</c:v>
                </c:pt>
                <c:pt idx="6">
                  <c:v>395</c:v>
                </c:pt>
                <c:pt idx="7">
                  <c:v>395</c:v>
                </c:pt>
                <c:pt idx="8">
                  <c:v>395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</c:ser>
        <c:ser>
          <c:idx val="15"/>
          <c:order val="15"/>
          <c:tx>
            <c:strRef>
              <c:f>'Գծապատկեր Ն.3.4'!$Q$1</c:f>
              <c:strCache>
                <c:ptCount val="1"/>
                <c:pt idx="0">
                  <c:v>16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Ն.3.4'!$Q$2:$Q$13</c:f>
              <c:numCache>
                <c:formatCode>0</c:formatCode>
                <c:ptCount val="12"/>
                <c:pt idx="0">
                  <c:v>386</c:v>
                </c:pt>
                <c:pt idx="1">
                  <c:v>387</c:v>
                </c:pt>
                <c:pt idx="2">
                  <c:v>388</c:v>
                </c:pt>
                <c:pt idx="3">
                  <c:v>388</c:v>
                </c:pt>
                <c:pt idx="4">
                  <c:v>390</c:v>
                </c:pt>
                <c:pt idx="5">
                  <c:v>392</c:v>
                </c:pt>
                <c:pt idx="6">
                  <c:v>393</c:v>
                </c:pt>
                <c:pt idx="7">
                  <c:v>394</c:v>
                </c:pt>
                <c:pt idx="8">
                  <c:v>395</c:v>
                </c:pt>
                <c:pt idx="9">
                  <c:v>400</c:v>
                </c:pt>
                <c:pt idx="10">
                  <c:v>400</c:v>
                </c:pt>
                <c:pt idx="11">
                  <c:v>400</c:v>
                </c:pt>
              </c:numCache>
            </c:numRef>
          </c:val>
          <c:smooth val="0"/>
        </c:ser>
        <c:ser>
          <c:idx val="16"/>
          <c:order val="16"/>
          <c:tx>
            <c:strRef>
              <c:f>'Գծապատկեր Ն.3.4'!$R$1</c:f>
              <c:strCache>
                <c:ptCount val="1"/>
                <c:pt idx="0">
                  <c:v>17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Ն.3.4'!$R$2:$R$13</c:f>
              <c:numCache>
                <c:formatCode>0</c:formatCode>
                <c:ptCount val="12"/>
                <c:pt idx="0">
                  <c:v>382.88</c:v>
                </c:pt>
                <c:pt idx="1">
                  <c:v>382.86</c:v>
                </c:pt>
                <c:pt idx="2">
                  <c:v>382.86</c:v>
                </c:pt>
                <c:pt idx="3">
                  <c:v>382.86</c:v>
                </c:pt>
                <c:pt idx="4">
                  <c:v>382.86</c:v>
                </c:pt>
                <c:pt idx="5">
                  <c:v>382.86</c:v>
                </c:pt>
                <c:pt idx="6">
                  <c:v>382.86</c:v>
                </c:pt>
                <c:pt idx="7">
                  <c:v>382.86</c:v>
                </c:pt>
                <c:pt idx="8">
                  <c:v>382.86</c:v>
                </c:pt>
                <c:pt idx="9">
                  <c:v>382.86</c:v>
                </c:pt>
                <c:pt idx="10">
                  <c:v>382.86</c:v>
                </c:pt>
                <c:pt idx="11">
                  <c:v>382.86</c:v>
                </c:pt>
              </c:numCache>
            </c:numRef>
          </c:val>
          <c:smooth val="0"/>
        </c:ser>
        <c:ser>
          <c:idx val="17"/>
          <c:order val="17"/>
          <c:tx>
            <c:strRef>
              <c:f>'Գծապատկեր Ն.3.4'!$S$1</c:f>
              <c:strCache>
                <c:ptCount val="1"/>
                <c:pt idx="0">
                  <c:v>18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Ն.3.4'!$S$2:$S$13</c:f>
              <c:numCache>
                <c:formatCode>0</c:formatCode>
                <c:ptCount val="12"/>
                <c:pt idx="0">
                  <c:v>395</c:v>
                </c:pt>
                <c:pt idx="1">
                  <c:v>393.91941999798803</c:v>
                </c:pt>
                <c:pt idx="2">
                  <c:v>386.77681999859158</c:v>
                </c:pt>
                <c:pt idx="3">
                  <c:v>389.82499999999999</c:v>
                </c:pt>
                <c:pt idx="4">
                  <c:v>397.37</c:v>
                </c:pt>
                <c:pt idx="5">
                  <c:v>397.85861419796788</c:v>
                </c:pt>
                <c:pt idx="6">
                  <c:v>390.64458819857748</c:v>
                </c:pt>
                <c:pt idx="7">
                  <c:v>393.72325000000001</c:v>
                </c:pt>
                <c:pt idx="8">
                  <c:v>401.74106999999998</c:v>
                </c:pt>
                <c:pt idx="9">
                  <c:v>401.83720033994757</c:v>
                </c:pt>
                <c:pt idx="10">
                  <c:v>394.55103408056323</c:v>
                </c:pt>
                <c:pt idx="11">
                  <c:v>397.6604825</c:v>
                </c:pt>
              </c:numCache>
            </c:numRef>
          </c:val>
          <c:smooth val="0"/>
        </c:ser>
        <c:ser>
          <c:idx val="18"/>
          <c:order val="18"/>
          <c:tx>
            <c:strRef>
              <c:f>'Գծապատկեր Ն.3.4'!$T$1</c:f>
              <c:strCache>
                <c:ptCount val="1"/>
                <c:pt idx="0">
                  <c:v>19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Ն.3.4'!$T$2:$T$13</c:f>
              <c:numCache>
                <c:formatCode>0</c:formatCode>
                <c:ptCount val="12"/>
                <c:pt idx="0">
                  <c:v>390</c:v>
                </c:pt>
                <c:pt idx="1">
                  <c:v>401</c:v>
                </c:pt>
                <c:pt idx="2">
                  <c:v>405</c:v>
                </c:pt>
                <c:pt idx="3">
                  <c:v>412</c:v>
                </c:pt>
                <c:pt idx="4">
                  <c:v>415</c:v>
                </c:pt>
                <c:pt idx="5">
                  <c:v>418</c:v>
                </c:pt>
                <c:pt idx="6">
                  <c:v>420</c:v>
                </c:pt>
                <c:pt idx="7">
                  <c:v>430</c:v>
                </c:pt>
                <c:pt idx="8">
                  <c:v>435</c:v>
                </c:pt>
                <c:pt idx="9">
                  <c:v>440</c:v>
                </c:pt>
                <c:pt idx="10">
                  <c:v>445</c:v>
                </c:pt>
                <c:pt idx="11">
                  <c:v>445</c:v>
                </c:pt>
              </c:numCache>
            </c:numRef>
          </c:val>
          <c:smooth val="0"/>
        </c:ser>
        <c:ser>
          <c:idx val="19"/>
          <c:order val="19"/>
          <c:tx>
            <c:strRef>
              <c:f>'Գծապատկեր Ն.3.4'!$U$1</c:f>
              <c:strCache>
                <c:ptCount val="1"/>
                <c:pt idx="0">
                  <c:v>20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Ն.3.4'!$U$2:$U$13</c:f>
              <c:numCache>
                <c:formatCode>0</c:formatCode>
                <c:ptCount val="12"/>
                <c:pt idx="0">
                  <c:v>390</c:v>
                </c:pt>
                <c:pt idx="1">
                  <c:v>390</c:v>
                </c:pt>
                <c:pt idx="2">
                  <c:v>395</c:v>
                </c:pt>
                <c:pt idx="3">
                  <c:v>395</c:v>
                </c:pt>
                <c:pt idx="4">
                  <c:v>395</c:v>
                </c:pt>
                <c:pt idx="5">
                  <c:v>397</c:v>
                </c:pt>
                <c:pt idx="6">
                  <c:v>400</c:v>
                </c:pt>
                <c:pt idx="7">
                  <c:v>400</c:v>
                </c:pt>
                <c:pt idx="8">
                  <c:v>410</c:v>
                </c:pt>
                <c:pt idx="9">
                  <c:v>410</c:v>
                </c:pt>
                <c:pt idx="10">
                  <c:v>410</c:v>
                </c:pt>
                <c:pt idx="11">
                  <c:v>410</c:v>
                </c:pt>
              </c:numCache>
            </c:numRef>
          </c:val>
          <c:smooth val="0"/>
        </c:ser>
        <c:ser>
          <c:idx val="20"/>
          <c:order val="20"/>
          <c:tx>
            <c:strRef>
              <c:f>'Գծապատկեր Ն.3.4'!$V$1</c:f>
              <c:strCache>
                <c:ptCount val="1"/>
                <c:pt idx="0">
                  <c:v>21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Ն.3.4'!$V$2:$V$13</c:f>
              <c:numCache>
                <c:formatCode>0</c:formatCode>
                <c:ptCount val="12"/>
                <c:pt idx="0">
                  <c:v>388</c:v>
                </c:pt>
                <c:pt idx="1">
                  <c:v>391</c:v>
                </c:pt>
                <c:pt idx="2">
                  <c:v>389</c:v>
                </c:pt>
                <c:pt idx="3">
                  <c:v>390</c:v>
                </c:pt>
                <c:pt idx="4">
                  <c:v>394</c:v>
                </c:pt>
                <c:pt idx="5">
                  <c:v>396</c:v>
                </c:pt>
                <c:pt idx="6">
                  <c:v>398</c:v>
                </c:pt>
                <c:pt idx="7">
                  <c:v>398</c:v>
                </c:pt>
                <c:pt idx="8">
                  <c:v>402</c:v>
                </c:pt>
                <c:pt idx="9">
                  <c:v>405</c:v>
                </c:pt>
                <c:pt idx="10">
                  <c:v>405</c:v>
                </c:pt>
                <c:pt idx="11">
                  <c:v>407</c:v>
                </c:pt>
              </c:numCache>
            </c:numRef>
          </c:val>
          <c:smooth val="0"/>
        </c:ser>
        <c:ser>
          <c:idx val="21"/>
          <c:order val="21"/>
          <c:tx>
            <c:strRef>
              <c:f>'Գծապատկեր Ն.3.4'!$W$1</c:f>
              <c:strCache>
                <c:ptCount val="1"/>
                <c:pt idx="0">
                  <c:v>22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Ն.3.4'!$W$2:$W$13</c:f>
              <c:numCache>
                <c:formatCode>0</c:formatCode>
                <c:ptCount val="12"/>
                <c:pt idx="0">
                  <c:v>390</c:v>
                </c:pt>
                <c:pt idx="1">
                  <c:v>392</c:v>
                </c:pt>
                <c:pt idx="2">
                  <c:v>392</c:v>
                </c:pt>
                <c:pt idx="3">
                  <c:v>390</c:v>
                </c:pt>
                <c:pt idx="4">
                  <c:v>392</c:v>
                </c:pt>
                <c:pt idx="5">
                  <c:v>390</c:v>
                </c:pt>
                <c:pt idx="6">
                  <c:v>390</c:v>
                </c:pt>
                <c:pt idx="7">
                  <c:v>391</c:v>
                </c:pt>
                <c:pt idx="8">
                  <c:v>392</c:v>
                </c:pt>
                <c:pt idx="9">
                  <c:v>392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</c:ser>
        <c:ser>
          <c:idx val="22"/>
          <c:order val="22"/>
          <c:tx>
            <c:strRef>
              <c:f>'Գծապատկեր Ն.3.4'!$X$1</c:f>
              <c:strCache>
                <c:ptCount val="1"/>
                <c:pt idx="0">
                  <c:v>23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Ն.3.4'!$X$2:$X$13</c:f>
              <c:numCache>
                <c:formatCode>0</c:formatCode>
                <c:ptCount val="12"/>
                <c:pt idx="0">
                  <c:v>395</c:v>
                </c:pt>
                <c:pt idx="1">
                  <c:v>396</c:v>
                </c:pt>
                <c:pt idx="2">
                  <c:v>398</c:v>
                </c:pt>
                <c:pt idx="3">
                  <c:v>399</c:v>
                </c:pt>
                <c:pt idx="4">
                  <c:v>400</c:v>
                </c:pt>
                <c:pt idx="5">
                  <c:v>401</c:v>
                </c:pt>
                <c:pt idx="6">
                  <c:v>403</c:v>
                </c:pt>
                <c:pt idx="7">
                  <c:v>405</c:v>
                </c:pt>
                <c:pt idx="8">
                  <c:v>406</c:v>
                </c:pt>
                <c:pt idx="9">
                  <c:v>408</c:v>
                </c:pt>
                <c:pt idx="10">
                  <c:v>410</c:v>
                </c:pt>
                <c:pt idx="11">
                  <c:v>412</c:v>
                </c:pt>
              </c:numCache>
            </c:numRef>
          </c:val>
          <c:smooth val="0"/>
        </c:ser>
        <c:ser>
          <c:idx val="23"/>
          <c:order val="23"/>
          <c:tx>
            <c:strRef>
              <c:f>'Գծապատկեր Ն.3.4'!$Y$1</c:f>
              <c:strCache>
                <c:ptCount val="1"/>
                <c:pt idx="0">
                  <c:v>24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Ն.3.4'!$Y$2:$Y$13</c:f>
              <c:numCache>
                <c:formatCode>0</c:formatCode>
                <c:ptCount val="12"/>
                <c:pt idx="0">
                  <c:v>385</c:v>
                </c:pt>
                <c:pt idx="1">
                  <c:v>387</c:v>
                </c:pt>
                <c:pt idx="2">
                  <c:v>389</c:v>
                </c:pt>
                <c:pt idx="3">
                  <c:v>391</c:v>
                </c:pt>
                <c:pt idx="4">
                  <c:v>393</c:v>
                </c:pt>
                <c:pt idx="5">
                  <c:v>395</c:v>
                </c:pt>
                <c:pt idx="6">
                  <c:v>397</c:v>
                </c:pt>
                <c:pt idx="7">
                  <c:v>399</c:v>
                </c:pt>
                <c:pt idx="8">
                  <c:v>401</c:v>
                </c:pt>
                <c:pt idx="9">
                  <c:v>403</c:v>
                </c:pt>
                <c:pt idx="10">
                  <c:v>405</c:v>
                </c:pt>
                <c:pt idx="11">
                  <c:v>407</c:v>
                </c:pt>
              </c:numCache>
            </c:numRef>
          </c:val>
          <c:smooth val="0"/>
        </c:ser>
        <c:ser>
          <c:idx val="24"/>
          <c:order val="24"/>
          <c:tx>
            <c:strRef>
              <c:f>'Գծապատկեր Ն.3.4'!$Z$1</c:f>
              <c:strCache>
                <c:ptCount val="1"/>
                <c:pt idx="0">
                  <c:v>25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Ն.3.4'!$Z$2:$Z$13</c:f>
              <c:numCache>
                <c:formatCode>0</c:formatCode>
                <c:ptCount val="12"/>
                <c:pt idx="0">
                  <c:v>380</c:v>
                </c:pt>
                <c:pt idx="1">
                  <c:v>383</c:v>
                </c:pt>
                <c:pt idx="2">
                  <c:v>385</c:v>
                </c:pt>
                <c:pt idx="3">
                  <c:v>400</c:v>
                </c:pt>
                <c:pt idx="4">
                  <c:v>403</c:v>
                </c:pt>
                <c:pt idx="5">
                  <c:v>405</c:v>
                </c:pt>
                <c:pt idx="6">
                  <c:v>408</c:v>
                </c:pt>
                <c:pt idx="7">
                  <c:v>410</c:v>
                </c:pt>
                <c:pt idx="8">
                  <c:v>412</c:v>
                </c:pt>
                <c:pt idx="9">
                  <c:v>413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25"/>
          <c:order val="25"/>
          <c:tx>
            <c:strRef>
              <c:f>'Գծապատկեր Ն.3.4'!$AA$1</c:f>
              <c:strCache>
                <c:ptCount val="1"/>
                <c:pt idx="0">
                  <c:v>26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Ն.3.4'!$AA$2:$AA$13</c:f>
              <c:numCache>
                <c:formatCode>0</c:formatCode>
                <c:ptCount val="12"/>
                <c:pt idx="0">
                  <c:v>380</c:v>
                </c:pt>
                <c:pt idx="1">
                  <c:v>382</c:v>
                </c:pt>
                <c:pt idx="2">
                  <c:v>385</c:v>
                </c:pt>
                <c:pt idx="3">
                  <c:v>385</c:v>
                </c:pt>
                <c:pt idx="4">
                  <c:v>382</c:v>
                </c:pt>
                <c:pt idx="5">
                  <c:v>382</c:v>
                </c:pt>
                <c:pt idx="6">
                  <c:v>385</c:v>
                </c:pt>
                <c:pt idx="7">
                  <c:v>385</c:v>
                </c:pt>
                <c:pt idx="8">
                  <c:v>380</c:v>
                </c:pt>
                <c:pt idx="9">
                  <c:v>382</c:v>
                </c:pt>
                <c:pt idx="10">
                  <c:v>382</c:v>
                </c:pt>
                <c:pt idx="11">
                  <c:v>385</c:v>
                </c:pt>
              </c:numCache>
            </c:numRef>
          </c:val>
          <c:smooth val="0"/>
        </c:ser>
        <c:ser>
          <c:idx val="26"/>
          <c:order val="26"/>
          <c:tx>
            <c:strRef>
              <c:f>'Գծապատկեր Ն.3.4'!$AB$1</c:f>
              <c:strCache>
                <c:ptCount val="1"/>
                <c:pt idx="0">
                  <c:v>27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Ն.3.4'!$AB$2:$AB$13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400</c:v>
                </c:pt>
                <c:pt idx="3">
                  <c:v>405</c:v>
                </c:pt>
                <c:pt idx="4">
                  <c:v>408</c:v>
                </c:pt>
                <c:pt idx="5">
                  <c:v>410</c:v>
                </c:pt>
                <c:pt idx="6">
                  <c:v>412</c:v>
                </c:pt>
                <c:pt idx="7">
                  <c:v>415</c:v>
                </c:pt>
                <c:pt idx="8">
                  <c:v>420</c:v>
                </c:pt>
                <c:pt idx="9">
                  <c:v>422</c:v>
                </c:pt>
                <c:pt idx="10">
                  <c:v>425</c:v>
                </c:pt>
                <c:pt idx="11">
                  <c:v>430</c:v>
                </c:pt>
              </c:numCache>
            </c:numRef>
          </c:val>
          <c:smooth val="0"/>
        </c:ser>
        <c:ser>
          <c:idx val="27"/>
          <c:order val="27"/>
          <c:tx>
            <c:strRef>
              <c:f>'Գծապատկեր Ն.3.4'!$AC$1</c:f>
              <c:strCache>
                <c:ptCount val="1"/>
                <c:pt idx="0">
                  <c:v>28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Ն.3.4'!$AC$2:$AC$13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395</c:v>
                </c:pt>
                <c:pt idx="3">
                  <c:v>400</c:v>
                </c:pt>
                <c:pt idx="4">
                  <c:v>405</c:v>
                </c:pt>
                <c:pt idx="5">
                  <c:v>405</c:v>
                </c:pt>
                <c:pt idx="6">
                  <c:v>405</c:v>
                </c:pt>
                <c:pt idx="7">
                  <c:v>405</c:v>
                </c:pt>
                <c:pt idx="8">
                  <c:v>405</c:v>
                </c:pt>
                <c:pt idx="9">
                  <c:v>405</c:v>
                </c:pt>
                <c:pt idx="10">
                  <c:v>405</c:v>
                </c:pt>
                <c:pt idx="11">
                  <c:v>405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6416"/>
        <c:axId val="501200728"/>
      </c:lineChart>
      <c:lineChart>
        <c:grouping val="standard"/>
        <c:varyColors val="0"/>
        <c:ser>
          <c:idx val="28"/>
          <c:order val="28"/>
          <c:tx>
            <c:strRef>
              <c:f>'Գծապատկեր Ն.3.4'!$AD$1</c:f>
              <c:strCache>
                <c:ptCount val="1"/>
                <c:pt idx="0">
                  <c:v>29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Ն.3.4'!$AD$2:$AD$13</c:f>
              <c:numCache>
                <c:formatCode>0</c:formatCode>
                <c:ptCount val="12"/>
                <c:pt idx="0">
                  <c:v>385</c:v>
                </c:pt>
                <c:pt idx="1">
                  <c:v>387</c:v>
                </c:pt>
                <c:pt idx="2">
                  <c:v>388</c:v>
                </c:pt>
                <c:pt idx="3">
                  <c:v>392</c:v>
                </c:pt>
                <c:pt idx="4">
                  <c:v>394</c:v>
                </c:pt>
                <c:pt idx="5">
                  <c:v>394</c:v>
                </c:pt>
                <c:pt idx="6">
                  <c:v>392</c:v>
                </c:pt>
                <c:pt idx="7">
                  <c:v>390</c:v>
                </c:pt>
                <c:pt idx="8">
                  <c:v>388</c:v>
                </c:pt>
                <c:pt idx="9">
                  <c:v>388</c:v>
                </c:pt>
                <c:pt idx="10">
                  <c:v>388</c:v>
                </c:pt>
                <c:pt idx="11">
                  <c:v>388</c:v>
                </c:pt>
              </c:numCache>
            </c:numRef>
          </c:val>
          <c:smooth val="0"/>
        </c:ser>
        <c:ser>
          <c:idx val="29"/>
          <c:order val="29"/>
          <c:tx>
            <c:strRef>
              <c:f>'Գծապատկեր Ն.3.4'!$AE$1</c:f>
              <c:strCache>
                <c:ptCount val="1"/>
                <c:pt idx="0">
                  <c:v>30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Ն.3.4'!$AE$2:$AE$13</c:f>
              <c:numCache>
                <c:formatCode>0</c:formatCode>
                <c:ptCount val="12"/>
                <c:pt idx="0">
                  <c:v>385</c:v>
                </c:pt>
                <c:pt idx="1">
                  <c:v>386</c:v>
                </c:pt>
                <c:pt idx="2">
                  <c:v>386</c:v>
                </c:pt>
                <c:pt idx="3">
                  <c:v>388</c:v>
                </c:pt>
                <c:pt idx="4">
                  <c:v>390</c:v>
                </c:pt>
                <c:pt idx="5">
                  <c:v>390</c:v>
                </c:pt>
                <c:pt idx="6">
                  <c:v>386</c:v>
                </c:pt>
                <c:pt idx="7">
                  <c:v>387</c:v>
                </c:pt>
                <c:pt idx="8">
                  <c:v>393</c:v>
                </c:pt>
                <c:pt idx="9">
                  <c:v>391</c:v>
                </c:pt>
                <c:pt idx="10">
                  <c:v>392</c:v>
                </c:pt>
                <c:pt idx="11">
                  <c:v>400</c:v>
                </c:pt>
              </c:numCache>
            </c:numRef>
          </c:val>
          <c:smooth val="0"/>
        </c:ser>
        <c:ser>
          <c:idx val="30"/>
          <c:order val="30"/>
          <c:tx>
            <c:strRef>
              <c:f>'Գծապատկեր Ն.3.4'!$AF$1</c:f>
              <c:strCache>
                <c:ptCount val="1"/>
                <c:pt idx="0">
                  <c:v>31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Ն.3.4'!$AF$2:$AF$13</c:f>
              <c:numCache>
                <c:formatCode>0</c:formatCode>
                <c:ptCount val="12"/>
                <c:pt idx="0">
                  <c:v>395</c:v>
                </c:pt>
                <c:pt idx="1">
                  <c:v>398</c:v>
                </c:pt>
                <c:pt idx="2">
                  <c:v>400</c:v>
                </c:pt>
                <c:pt idx="3">
                  <c:v>402</c:v>
                </c:pt>
                <c:pt idx="4">
                  <c:v>405</c:v>
                </c:pt>
                <c:pt idx="5">
                  <c:v>407</c:v>
                </c:pt>
                <c:pt idx="6">
                  <c:v>410</c:v>
                </c:pt>
                <c:pt idx="7">
                  <c:v>413</c:v>
                </c:pt>
                <c:pt idx="8">
                  <c:v>417</c:v>
                </c:pt>
                <c:pt idx="9">
                  <c:v>420</c:v>
                </c:pt>
                <c:pt idx="10">
                  <c:v>422</c:v>
                </c:pt>
                <c:pt idx="11">
                  <c:v>425</c:v>
                </c:pt>
              </c:numCache>
            </c:numRef>
          </c:val>
          <c:smooth val="0"/>
        </c:ser>
        <c:ser>
          <c:idx val="31"/>
          <c:order val="31"/>
          <c:tx>
            <c:strRef>
              <c:f>'Գծապատկեր Ն.3.4'!$AG$1</c:f>
              <c:strCache>
                <c:ptCount val="1"/>
                <c:pt idx="0">
                  <c:v>32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Ն.3.4'!$AG$2:$AG$13</c:f>
              <c:numCache>
                <c:formatCode>0</c:formatCode>
                <c:ptCount val="12"/>
                <c:pt idx="0">
                  <c:v>380</c:v>
                </c:pt>
                <c:pt idx="1">
                  <c:v>383</c:v>
                </c:pt>
                <c:pt idx="2">
                  <c:v>388</c:v>
                </c:pt>
                <c:pt idx="3">
                  <c:v>391</c:v>
                </c:pt>
                <c:pt idx="4">
                  <c:v>395</c:v>
                </c:pt>
                <c:pt idx="5">
                  <c:v>399</c:v>
                </c:pt>
                <c:pt idx="6">
                  <c:v>403</c:v>
                </c:pt>
                <c:pt idx="7">
                  <c:v>405</c:v>
                </c:pt>
                <c:pt idx="8">
                  <c:v>405</c:v>
                </c:pt>
                <c:pt idx="9">
                  <c:v>406</c:v>
                </c:pt>
                <c:pt idx="10">
                  <c:v>406</c:v>
                </c:pt>
                <c:pt idx="11">
                  <c:v>406</c:v>
                </c:pt>
              </c:numCache>
            </c:numRef>
          </c:val>
          <c:smooth val="0"/>
        </c:ser>
        <c:ser>
          <c:idx val="32"/>
          <c:order val="32"/>
          <c:tx>
            <c:strRef>
              <c:f>'Գծապատկեր Ն.3.4'!$AH$1</c:f>
              <c:strCache>
                <c:ptCount val="1"/>
                <c:pt idx="0">
                  <c:v>33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Ն.3.4'!$AH$2:$AH$13</c:f>
              <c:numCache>
                <c:formatCode>0</c:formatCode>
                <c:ptCount val="12"/>
                <c:pt idx="0">
                  <c:v>385</c:v>
                </c:pt>
                <c:pt idx="1">
                  <c:v>389</c:v>
                </c:pt>
                <c:pt idx="2">
                  <c:v>392</c:v>
                </c:pt>
                <c:pt idx="3">
                  <c:v>395</c:v>
                </c:pt>
                <c:pt idx="4">
                  <c:v>400</c:v>
                </c:pt>
                <c:pt idx="5">
                  <c:v>400</c:v>
                </c:pt>
                <c:pt idx="6">
                  <c:v>400</c:v>
                </c:pt>
                <c:pt idx="7">
                  <c:v>400</c:v>
                </c:pt>
                <c:pt idx="8">
                  <c:v>395</c:v>
                </c:pt>
                <c:pt idx="9">
                  <c:v>400</c:v>
                </c:pt>
                <c:pt idx="10">
                  <c:v>402</c:v>
                </c:pt>
                <c:pt idx="11">
                  <c:v>400</c:v>
                </c:pt>
              </c:numCache>
            </c:numRef>
          </c:val>
          <c:smooth val="0"/>
        </c:ser>
        <c:ser>
          <c:idx val="33"/>
          <c:order val="33"/>
          <c:tx>
            <c:strRef>
              <c:f>'Գծապատկեր Ն.3.4'!$AI$1</c:f>
              <c:strCache>
                <c:ptCount val="1"/>
                <c:pt idx="0">
                  <c:v>34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Ն.3.4'!$AI$2:$AI$13</c:f>
              <c:numCache>
                <c:formatCode>0</c:formatCode>
                <c:ptCount val="12"/>
                <c:pt idx="0">
                  <c:v>390</c:v>
                </c:pt>
                <c:pt idx="1">
                  <c:v>395</c:v>
                </c:pt>
                <c:pt idx="2">
                  <c:v>400</c:v>
                </c:pt>
                <c:pt idx="3">
                  <c:v>400</c:v>
                </c:pt>
                <c:pt idx="4">
                  <c:v>400</c:v>
                </c:pt>
                <c:pt idx="5">
                  <c:v>405</c:v>
                </c:pt>
                <c:pt idx="6">
                  <c:v>405</c:v>
                </c:pt>
                <c:pt idx="7">
                  <c:v>405</c:v>
                </c:pt>
                <c:pt idx="8">
                  <c:v>410</c:v>
                </c:pt>
                <c:pt idx="9">
                  <c:v>410</c:v>
                </c:pt>
                <c:pt idx="10">
                  <c:v>415</c:v>
                </c:pt>
                <c:pt idx="11">
                  <c:v>420</c:v>
                </c:pt>
              </c:numCache>
            </c:numRef>
          </c:val>
          <c:smooth val="0"/>
        </c:ser>
        <c:ser>
          <c:idx val="34"/>
          <c:order val="34"/>
          <c:tx>
            <c:strRef>
              <c:f>'Գծապատկեր Ն.3.4'!$AJ$1</c:f>
              <c:strCache>
                <c:ptCount val="1"/>
                <c:pt idx="0">
                  <c:v>35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Ն.3.4'!$AJ$2:$AJ$13</c:f>
              <c:numCache>
                <c:formatCode>0</c:formatCode>
                <c:ptCount val="12"/>
                <c:pt idx="0">
                  <c:v>387</c:v>
                </c:pt>
                <c:pt idx="1">
                  <c:v>390</c:v>
                </c:pt>
                <c:pt idx="2">
                  <c:v>395</c:v>
                </c:pt>
                <c:pt idx="3">
                  <c:v>400</c:v>
                </c:pt>
                <c:pt idx="4">
                  <c:v>405</c:v>
                </c:pt>
                <c:pt idx="5">
                  <c:v>410</c:v>
                </c:pt>
                <c:pt idx="6">
                  <c:v>415</c:v>
                </c:pt>
                <c:pt idx="7">
                  <c:v>420</c:v>
                </c:pt>
                <c:pt idx="8">
                  <c:v>425</c:v>
                </c:pt>
                <c:pt idx="9">
                  <c:v>430</c:v>
                </c:pt>
                <c:pt idx="10">
                  <c:v>435</c:v>
                </c:pt>
                <c:pt idx="11">
                  <c:v>440</c:v>
                </c:pt>
              </c:numCache>
            </c:numRef>
          </c:val>
          <c:smooth val="0"/>
        </c:ser>
        <c:ser>
          <c:idx val="35"/>
          <c:order val="35"/>
          <c:tx>
            <c:strRef>
              <c:f>'Գծապատկեր Ն.3.4'!$AK$1</c:f>
              <c:strCache>
                <c:ptCount val="1"/>
                <c:pt idx="0">
                  <c:v>36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Ն.3.4'!$AK$2:$AK$13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385</c:v>
                </c:pt>
                <c:pt idx="3">
                  <c:v>390</c:v>
                </c:pt>
                <c:pt idx="4">
                  <c:v>390</c:v>
                </c:pt>
                <c:pt idx="5">
                  <c:v>390</c:v>
                </c:pt>
                <c:pt idx="6">
                  <c:v>390</c:v>
                </c:pt>
                <c:pt idx="7">
                  <c:v>390</c:v>
                </c:pt>
                <c:pt idx="8">
                  <c:v>390</c:v>
                </c:pt>
                <c:pt idx="9">
                  <c:v>390</c:v>
                </c:pt>
                <c:pt idx="10">
                  <c:v>390</c:v>
                </c:pt>
                <c:pt idx="11">
                  <c:v>390</c:v>
                </c:pt>
              </c:numCache>
            </c:numRef>
          </c:val>
          <c:smooth val="0"/>
        </c:ser>
        <c:ser>
          <c:idx val="36"/>
          <c:order val="36"/>
          <c:tx>
            <c:strRef>
              <c:f>'Գծապատկեր Ն.3.4'!$AL$1</c:f>
              <c:strCache>
                <c:ptCount val="1"/>
                <c:pt idx="0">
                  <c:v>37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Ն.3.4'!$AL$2:$AL$13</c:f>
              <c:numCache>
                <c:formatCode>0</c:formatCode>
                <c:ptCount val="12"/>
                <c:pt idx="0">
                  <c:v>385</c:v>
                </c:pt>
                <c:pt idx="1">
                  <c:v>385</c:v>
                </c:pt>
                <c:pt idx="2">
                  <c:v>390</c:v>
                </c:pt>
                <c:pt idx="3">
                  <c:v>395</c:v>
                </c:pt>
                <c:pt idx="4">
                  <c:v>395</c:v>
                </c:pt>
                <c:pt idx="5">
                  <c:v>395</c:v>
                </c:pt>
                <c:pt idx="6">
                  <c:v>405</c:v>
                </c:pt>
                <c:pt idx="7">
                  <c:v>405</c:v>
                </c:pt>
                <c:pt idx="8">
                  <c:v>410</c:v>
                </c:pt>
                <c:pt idx="9">
                  <c:v>415</c:v>
                </c:pt>
                <c:pt idx="10">
                  <c:v>415</c:v>
                </c:pt>
                <c:pt idx="11">
                  <c:v>415</c:v>
                </c:pt>
              </c:numCache>
            </c:numRef>
          </c:val>
          <c:smooth val="0"/>
        </c:ser>
        <c:ser>
          <c:idx val="37"/>
          <c:order val="37"/>
          <c:tx>
            <c:strRef>
              <c:f>'Գծապատկեր Ն.3.4'!$AM$1</c:f>
              <c:strCache>
                <c:ptCount val="1"/>
                <c:pt idx="0">
                  <c:v>38</c:v>
                </c:pt>
              </c:strCache>
            </c:strRef>
          </c:tx>
          <c:spPr>
            <a:ln w="12700" cap="rnd">
              <a:solidFill>
                <a:schemeClr val="accent3">
                  <a:lumMod val="40000"/>
                  <a:lumOff val="60000"/>
                </a:schemeClr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Ն.3.4'!$AM$2:$AM$13</c:f>
              <c:numCache>
                <c:formatCode>0</c:formatCode>
                <c:ptCount val="12"/>
                <c:pt idx="0">
                  <c:v>387</c:v>
                </c:pt>
                <c:pt idx="1">
                  <c:v>393</c:v>
                </c:pt>
                <c:pt idx="2">
                  <c:v>396</c:v>
                </c:pt>
                <c:pt idx="3">
                  <c:v>393</c:v>
                </c:pt>
                <c:pt idx="4">
                  <c:v>387</c:v>
                </c:pt>
                <c:pt idx="5">
                  <c:v>387</c:v>
                </c:pt>
                <c:pt idx="6">
                  <c:v>390</c:v>
                </c:pt>
                <c:pt idx="7">
                  <c:v>381</c:v>
                </c:pt>
                <c:pt idx="8">
                  <c:v>384</c:v>
                </c:pt>
                <c:pt idx="9">
                  <c:v>387</c:v>
                </c:pt>
                <c:pt idx="10">
                  <c:v>385</c:v>
                </c:pt>
                <c:pt idx="11">
                  <c:v>388</c:v>
                </c:pt>
              </c:numCache>
            </c:numRef>
          </c:val>
          <c:smooth val="0"/>
        </c:ser>
        <c:ser>
          <c:idx val="38"/>
          <c:order val="38"/>
          <c:tx>
            <c:strRef>
              <c:f>'Գծապատկեր Ն.3.4'!$AN$1</c:f>
              <c:strCache>
                <c:ptCount val="1"/>
                <c:pt idx="0">
                  <c:v>Մեդիան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Ն.3.4'!$A$2:$A$13</c:f>
              <c:strCache>
                <c:ptCount val="12"/>
                <c:pt idx="0">
                  <c:v>2025-04</c:v>
                </c:pt>
                <c:pt idx="1">
                  <c:v>2026-01</c:v>
                </c:pt>
                <c:pt idx="2">
                  <c:v>2026-02</c:v>
                </c:pt>
                <c:pt idx="3">
                  <c:v>2026-03</c:v>
                </c:pt>
                <c:pt idx="4">
                  <c:v>2026-04</c:v>
                </c:pt>
                <c:pt idx="5">
                  <c:v>2027-01</c:v>
                </c:pt>
                <c:pt idx="6">
                  <c:v>2027-02</c:v>
                </c:pt>
                <c:pt idx="7">
                  <c:v>2027-03</c:v>
                </c:pt>
                <c:pt idx="8">
                  <c:v>2027-04</c:v>
                </c:pt>
                <c:pt idx="9">
                  <c:v>2028-01</c:v>
                </c:pt>
                <c:pt idx="10">
                  <c:v>2028-02</c:v>
                </c:pt>
                <c:pt idx="11">
                  <c:v>2028-03</c:v>
                </c:pt>
              </c:strCache>
            </c:strRef>
          </c:cat>
          <c:val>
            <c:numRef>
              <c:f>'Գծապատկեր Ն.3.4'!$AN$2:$AN$13</c:f>
              <c:numCache>
                <c:formatCode>0</c:formatCode>
                <c:ptCount val="12"/>
                <c:pt idx="0">
                  <c:v>385</c:v>
                </c:pt>
                <c:pt idx="1">
                  <c:v>390</c:v>
                </c:pt>
                <c:pt idx="2">
                  <c:v>391</c:v>
                </c:pt>
                <c:pt idx="3">
                  <c:v>394</c:v>
                </c:pt>
                <c:pt idx="4">
                  <c:v>395</c:v>
                </c:pt>
                <c:pt idx="5">
                  <c:v>396.5</c:v>
                </c:pt>
                <c:pt idx="6">
                  <c:v>397.5</c:v>
                </c:pt>
                <c:pt idx="7">
                  <c:v>398.5</c:v>
                </c:pt>
                <c:pt idx="8">
                  <c:v>400.5</c:v>
                </c:pt>
                <c:pt idx="9">
                  <c:v>402.41860016997379</c:v>
                </c:pt>
                <c:pt idx="10">
                  <c:v>403.5</c:v>
                </c:pt>
                <c:pt idx="11">
                  <c:v>402.5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1190928"/>
        <c:axId val="501188576"/>
      </c:lineChart>
      <c:catAx>
        <c:axId val="501196416"/>
        <c:scaling>
          <c:orientation val="minMax"/>
        </c:scaling>
        <c:delete val="0"/>
        <c:axPos val="b"/>
        <c:numFmt formatCode="yyyy\-mm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0728"/>
        <c:crosses val="autoZero"/>
        <c:auto val="1"/>
        <c:lblAlgn val="ctr"/>
        <c:lblOffset val="100"/>
        <c:noMultiLvlLbl val="0"/>
      </c:catAx>
      <c:valAx>
        <c:axId val="501200728"/>
        <c:scaling>
          <c:orientation val="minMax"/>
          <c:max val="470"/>
          <c:min val="370"/>
        </c:scaling>
        <c:delete val="0"/>
        <c:axPos val="l"/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6416"/>
        <c:crosses val="autoZero"/>
        <c:crossBetween val="between"/>
      </c:valAx>
      <c:valAx>
        <c:axId val="501188576"/>
        <c:scaling>
          <c:orientation val="minMax"/>
          <c:max val="470"/>
          <c:min val="37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0928"/>
        <c:crosses val="max"/>
        <c:crossBetween val="between"/>
      </c:valAx>
      <c:catAx>
        <c:axId val="50119092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11885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5553149606299214E-2"/>
          <c:y val="5.0925925925925923E-2"/>
          <c:w val="0.88389129483814521"/>
          <c:h val="0.745035607585107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3.Զ.1'!$B$2</c:f>
              <c:strCache>
                <c:ptCount val="1"/>
                <c:pt idx="0">
                  <c:v>Տնտեսական աճ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3.Զ.1'!$B$3:$B$17</c:f>
              <c:numCache>
                <c:formatCode>0.0</c:formatCode>
                <c:ptCount val="15"/>
                <c:pt idx="0">
                  <c:v>9.0911842600000004</c:v>
                </c:pt>
                <c:pt idx="1">
                  <c:v>12.91428168</c:v>
                </c:pt>
                <c:pt idx="2">
                  <c:v>14.55806048</c:v>
                </c:pt>
                <c:pt idx="3">
                  <c:v>12.70190818</c:v>
                </c:pt>
                <c:pt idx="4">
                  <c:v>12.4326837</c:v>
                </c:pt>
                <c:pt idx="5">
                  <c:v>9.6149430440000003</c:v>
                </c:pt>
                <c:pt idx="6">
                  <c:v>7.1486120069999997</c:v>
                </c:pt>
                <c:pt idx="7">
                  <c:v>6.1973618989999997</c:v>
                </c:pt>
                <c:pt idx="8">
                  <c:v>7.1608147110000004</c:v>
                </c:pt>
                <c:pt idx="9">
                  <c:v>7.050523761</c:v>
                </c:pt>
                <c:pt idx="10">
                  <c:v>6.3044439969999999</c:v>
                </c:pt>
                <c:pt idx="11">
                  <c:v>3.8377629199999999</c:v>
                </c:pt>
                <c:pt idx="12">
                  <c:v>5.2023120040000004</c:v>
                </c:pt>
                <c:pt idx="13">
                  <c:v>6.4137384710000003</c:v>
                </c:pt>
                <c:pt idx="14">
                  <c:v>6.2352937839999996</c:v>
                </c:pt>
              </c:numCache>
            </c:numRef>
          </c:val>
          <c:smooth val="0"/>
        </c:ser>
        <c:ser>
          <c:idx val="2"/>
          <c:order val="1"/>
          <c:tx>
            <c:strRef>
              <c:f>'Գծապատկեր 3.Զ.1'!$C$2</c:f>
              <c:strCache>
                <c:ptCount val="1"/>
                <c:pt idx="0">
                  <c:v>ՏԱՑ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3.Զ.1'!$C$3:$C$17</c:f>
              <c:numCache>
                <c:formatCode>0.0</c:formatCode>
                <c:ptCount val="15"/>
                <c:pt idx="0">
                  <c:v>10.03010793</c:v>
                </c:pt>
                <c:pt idx="1">
                  <c:v>13.376583589999999</c:v>
                </c:pt>
                <c:pt idx="2">
                  <c:v>17.52413426</c:v>
                </c:pt>
                <c:pt idx="3">
                  <c:v>14.734282950000001</c:v>
                </c:pt>
                <c:pt idx="4">
                  <c:v>11.310515130000001</c:v>
                </c:pt>
                <c:pt idx="5">
                  <c:v>10.61359803</c:v>
                </c:pt>
                <c:pt idx="6">
                  <c:v>6.8504840869999999</c:v>
                </c:pt>
                <c:pt idx="7">
                  <c:v>11.0707662</c:v>
                </c:pt>
                <c:pt idx="8">
                  <c:v>14.61801672</c:v>
                </c:pt>
                <c:pt idx="9">
                  <c:v>9.1915903609999994</c:v>
                </c:pt>
                <c:pt idx="10">
                  <c:v>7.1828985589999998</c:v>
                </c:pt>
                <c:pt idx="11">
                  <c:v>3.9485567050000001</c:v>
                </c:pt>
                <c:pt idx="12">
                  <c:v>4.5770999999999997</c:v>
                </c:pt>
                <c:pt idx="13">
                  <c:v>8.5648</c:v>
                </c:pt>
                <c:pt idx="14">
                  <c:v>8.9824000000000002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193280"/>
        <c:axId val="501198376"/>
      </c:lineChart>
      <c:catAx>
        <c:axId val="5011932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8376"/>
        <c:crosses val="autoZero"/>
        <c:auto val="1"/>
        <c:lblAlgn val="ctr"/>
        <c:lblOffset val="100"/>
        <c:noMultiLvlLbl val="0"/>
      </c:catAx>
      <c:valAx>
        <c:axId val="50119837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32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26024398606983906"/>
          <c:y val="8.651491149957103E-3"/>
          <c:w val="0.69722930824660712"/>
          <c:h val="0.227814297354351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'Գծապատկեր 3.Զ.1'!$B$24</c:f>
              <c:strCache>
                <c:ptCount val="1"/>
                <c:pt idx="0">
                  <c:v>Կշիռը ՀՆԱ աճի մեջ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accent1"/>
                    </a:solidFill>
                    <a:latin typeface="Mardoto" panose="00000500000000000000" pitchFamily="2" charset="0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'Գծապատկեր 3.Զ.1'!$A$25:$A$29</c:f>
              <c:strCache>
                <c:ptCount val="5"/>
                <c:pt idx="0">
                  <c:v>2024/3</c:v>
                </c:pt>
                <c:pt idx="1">
                  <c:v>2024/4</c:v>
                </c:pt>
                <c:pt idx="2">
                  <c:v>2025/1</c:v>
                </c:pt>
                <c:pt idx="3">
                  <c:v>2025/2</c:v>
                </c:pt>
                <c:pt idx="4">
                  <c:v>2025/3</c:v>
                </c:pt>
              </c:strCache>
            </c:strRef>
          </c:cat>
          <c:val>
            <c:numRef>
              <c:f>'Գծապատկեր 3.Զ.1'!$B$25:$B$29</c:f>
              <c:numCache>
                <c:formatCode>0.0</c:formatCode>
                <c:ptCount val="5"/>
                <c:pt idx="0">
                  <c:v>81.545853440000002</c:v>
                </c:pt>
                <c:pt idx="1">
                  <c:v>119.00724820000001</c:v>
                </c:pt>
                <c:pt idx="2">
                  <c:v>104.050545</c:v>
                </c:pt>
                <c:pt idx="3">
                  <c:v>65.360197350000007</c:v>
                </c:pt>
                <c:pt idx="4">
                  <c:v>70.395680690000006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501197984"/>
        <c:axId val="501189752"/>
      </c:barChart>
      <c:catAx>
        <c:axId val="5011979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89752"/>
        <c:crosses val="autoZero"/>
        <c:auto val="1"/>
        <c:lblAlgn val="ctr"/>
        <c:lblOffset val="100"/>
        <c:noMultiLvlLbl val="0"/>
      </c:catAx>
      <c:valAx>
        <c:axId val="501189752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79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0223282409869536"/>
          <c:y val="0.10602152153405628"/>
          <c:w val="0.85831140012082452"/>
          <c:h val="0.6769805620662950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3.Զ.1'!$B$48</c:f>
              <c:strCache>
                <c:ptCount val="1"/>
                <c:pt idx="0">
                  <c:v>Սպառողական վարկեր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3.Զ.1'!$A$49:$A$94</c:f>
              <c:numCache>
                <c:formatCode>yyyy\-mm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'Գծապատկեր 3.Զ.1'!$B$49:$B$94</c:f>
              <c:numCache>
                <c:formatCode>0.0</c:formatCode>
                <c:ptCount val="46"/>
                <c:pt idx="0">
                  <c:v>-10.8697</c:v>
                </c:pt>
                <c:pt idx="1">
                  <c:v>-10.884600000000001</c:v>
                </c:pt>
                <c:pt idx="2">
                  <c:v>-8.86416</c:v>
                </c:pt>
                <c:pt idx="3">
                  <c:v>-8.1148799999999994</c:v>
                </c:pt>
                <c:pt idx="4">
                  <c:v>-6.8362400000000001</c:v>
                </c:pt>
                <c:pt idx="5">
                  <c:v>-4.9455400000000003</c:v>
                </c:pt>
                <c:pt idx="6">
                  <c:v>-2.5178199999999999</c:v>
                </c:pt>
                <c:pt idx="7">
                  <c:v>-0.66537999999999997</c:v>
                </c:pt>
                <c:pt idx="8">
                  <c:v>0.528617</c:v>
                </c:pt>
                <c:pt idx="9">
                  <c:v>1.128063</c:v>
                </c:pt>
                <c:pt idx="10">
                  <c:v>7.6091740000000003</c:v>
                </c:pt>
                <c:pt idx="11">
                  <c:v>8.5621069999999992</c:v>
                </c:pt>
                <c:pt idx="12">
                  <c:v>9.8060659999999995</c:v>
                </c:pt>
                <c:pt idx="13">
                  <c:v>10.472379999999999</c:v>
                </c:pt>
                <c:pt idx="14">
                  <c:v>11.287089999999999</c:v>
                </c:pt>
                <c:pt idx="15">
                  <c:v>13.38555</c:v>
                </c:pt>
                <c:pt idx="16">
                  <c:v>14.26553</c:v>
                </c:pt>
                <c:pt idx="17">
                  <c:v>16.23854</c:v>
                </c:pt>
                <c:pt idx="18">
                  <c:v>21.66151</c:v>
                </c:pt>
                <c:pt idx="19">
                  <c:v>22.98779</c:v>
                </c:pt>
                <c:pt idx="20">
                  <c:v>24.074120000000001</c:v>
                </c:pt>
                <c:pt idx="21">
                  <c:v>26.694030000000001</c:v>
                </c:pt>
                <c:pt idx="22">
                  <c:v>21.249949999999998</c:v>
                </c:pt>
                <c:pt idx="23">
                  <c:v>21.577249999999999</c:v>
                </c:pt>
                <c:pt idx="24">
                  <c:v>23.01502</c:v>
                </c:pt>
                <c:pt idx="25">
                  <c:v>24.672619999999998</c:v>
                </c:pt>
                <c:pt idx="26">
                  <c:v>24.991099999999999</c:v>
                </c:pt>
                <c:pt idx="27">
                  <c:v>24.19059</c:v>
                </c:pt>
                <c:pt idx="28">
                  <c:v>24.888210000000001</c:v>
                </c:pt>
                <c:pt idx="29">
                  <c:v>25.533999999999999</c:v>
                </c:pt>
                <c:pt idx="30">
                  <c:v>21.593699999999998</c:v>
                </c:pt>
                <c:pt idx="31">
                  <c:v>22.112390000000001</c:v>
                </c:pt>
                <c:pt idx="32">
                  <c:v>23.795089999999998</c:v>
                </c:pt>
                <c:pt idx="33">
                  <c:v>24.269290000000002</c:v>
                </c:pt>
                <c:pt idx="34">
                  <c:v>25.808350000000001</c:v>
                </c:pt>
                <c:pt idx="35">
                  <c:v>28.103100000000001</c:v>
                </c:pt>
                <c:pt idx="36">
                  <c:v>27.92437</c:v>
                </c:pt>
                <c:pt idx="37">
                  <c:v>28.059090000000001</c:v>
                </c:pt>
                <c:pt idx="38">
                  <c:v>27.625599999999999</c:v>
                </c:pt>
                <c:pt idx="39">
                  <c:v>29.825990000000001</c:v>
                </c:pt>
                <c:pt idx="40">
                  <c:v>30.017720000000001</c:v>
                </c:pt>
                <c:pt idx="41">
                  <c:v>30.555540000000001</c:v>
                </c:pt>
                <c:pt idx="42">
                  <c:v>31.156970000000001</c:v>
                </c:pt>
                <c:pt idx="43">
                  <c:v>31.055099999999999</c:v>
                </c:pt>
                <c:pt idx="44">
                  <c:v>31.083950000000002</c:v>
                </c:pt>
                <c:pt idx="45">
                  <c:v>31.64536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3.Զ.1'!$C$48</c:f>
              <c:strCache>
                <c:ptCount val="1"/>
                <c:pt idx="0">
                  <c:v>Հիպոտեկային վարկեր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3.Զ.1'!$A$49:$A$94</c:f>
              <c:numCache>
                <c:formatCode>yyyy\-mm</c:formatCode>
                <c:ptCount val="46"/>
                <c:pt idx="0">
                  <c:v>44562</c:v>
                </c:pt>
                <c:pt idx="1">
                  <c:v>44593</c:v>
                </c:pt>
                <c:pt idx="2">
                  <c:v>44621</c:v>
                </c:pt>
                <c:pt idx="3">
                  <c:v>44652</c:v>
                </c:pt>
                <c:pt idx="4">
                  <c:v>44682</c:v>
                </c:pt>
                <c:pt idx="5">
                  <c:v>44713</c:v>
                </c:pt>
                <c:pt idx="6">
                  <c:v>44743</c:v>
                </c:pt>
                <c:pt idx="7">
                  <c:v>44774</c:v>
                </c:pt>
                <c:pt idx="8">
                  <c:v>44805</c:v>
                </c:pt>
                <c:pt idx="9">
                  <c:v>44835</c:v>
                </c:pt>
                <c:pt idx="10">
                  <c:v>44866</c:v>
                </c:pt>
                <c:pt idx="11">
                  <c:v>44896</c:v>
                </c:pt>
                <c:pt idx="12">
                  <c:v>44927</c:v>
                </c:pt>
                <c:pt idx="13">
                  <c:v>44958</c:v>
                </c:pt>
                <c:pt idx="14">
                  <c:v>44986</c:v>
                </c:pt>
                <c:pt idx="15">
                  <c:v>45017</c:v>
                </c:pt>
                <c:pt idx="16">
                  <c:v>45047</c:v>
                </c:pt>
                <c:pt idx="17">
                  <c:v>45078</c:v>
                </c:pt>
                <c:pt idx="18">
                  <c:v>45108</c:v>
                </c:pt>
                <c:pt idx="19">
                  <c:v>45139</c:v>
                </c:pt>
                <c:pt idx="20">
                  <c:v>45170</c:v>
                </c:pt>
                <c:pt idx="21">
                  <c:v>45200</c:v>
                </c:pt>
                <c:pt idx="22">
                  <c:v>45231</c:v>
                </c:pt>
                <c:pt idx="23">
                  <c:v>45261</c:v>
                </c:pt>
                <c:pt idx="24">
                  <c:v>45292</c:v>
                </c:pt>
                <c:pt idx="25">
                  <c:v>45323</c:v>
                </c:pt>
                <c:pt idx="26">
                  <c:v>45352</c:v>
                </c:pt>
                <c:pt idx="27">
                  <c:v>45383</c:v>
                </c:pt>
                <c:pt idx="28">
                  <c:v>45413</c:v>
                </c:pt>
                <c:pt idx="29">
                  <c:v>45444</c:v>
                </c:pt>
                <c:pt idx="30">
                  <c:v>45474</c:v>
                </c:pt>
                <c:pt idx="31">
                  <c:v>45505</c:v>
                </c:pt>
                <c:pt idx="32">
                  <c:v>45536</c:v>
                </c:pt>
                <c:pt idx="33">
                  <c:v>45566</c:v>
                </c:pt>
                <c:pt idx="34">
                  <c:v>45597</c:v>
                </c:pt>
                <c:pt idx="35">
                  <c:v>45627</c:v>
                </c:pt>
                <c:pt idx="36">
                  <c:v>45658</c:v>
                </c:pt>
                <c:pt idx="37">
                  <c:v>45689</c:v>
                </c:pt>
                <c:pt idx="38">
                  <c:v>45717</c:v>
                </c:pt>
                <c:pt idx="39">
                  <c:v>45748</c:v>
                </c:pt>
                <c:pt idx="40">
                  <c:v>45778</c:v>
                </c:pt>
                <c:pt idx="41">
                  <c:v>45809</c:v>
                </c:pt>
                <c:pt idx="42">
                  <c:v>45839</c:v>
                </c:pt>
                <c:pt idx="43">
                  <c:v>45870</c:v>
                </c:pt>
                <c:pt idx="44">
                  <c:v>45901</c:v>
                </c:pt>
                <c:pt idx="45">
                  <c:v>45931</c:v>
                </c:pt>
              </c:numCache>
            </c:numRef>
          </c:cat>
          <c:val>
            <c:numRef>
              <c:f>'Գծապատկեր 3.Զ.1'!$C$49:$C$94</c:f>
              <c:numCache>
                <c:formatCode>0.0</c:formatCode>
                <c:ptCount val="46"/>
                <c:pt idx="0">
                  <c:v>36.051679999999998</c:v>
                </c:pt>
                <c:pt idx="1">
                  <c:v>34.400410000000001</c:v>
                </c:pt>
                <c:pt idx="2">
                  <c:v>34.964530000000003</c:v>
                </c:pt>
                <c:pt idx="3">
                  <c:v>32.11101</c:v>
                </c:pt>
                <c:pt idx="4">
                  <c:v>31.819929999999999</c:v>
                </c:pt>
                <c:pt idx="5">
                  <c:v>30.909220000000001</c:v>
                </c:pt>
                <c:pt idx="6">
                  <c:v>32.03557</c:v>
                </c:pt>
                <c:pt idx="7">
                  <c:v>31.996369999999999</c:v>
                </c:pt>
                <c:pt idx="8">
                  <c:v>32.889180000000003</c:v>
                </c:pt>
                <c:pt idx="9">
                  <c:v>32.329070000000002</c:v>
                </c:pt>
                <c:pt idx="10">
                  <c:v>31.618970000000001</c:v>
                </c:pt>
                <c:pt idx="11">
                  <c:v>29.74457</c:v>
                </c:pt>
                <c:pt idx="12">
                  <c:v>29.466439999999999</c:v>
                </c:pt>
                <c:pt idx="13">
                  <c:v>28.997</c:v>
                </c:pt>
                <c:pt idx="14">
                  <c:v>28.614059999999998</c:v>
                </c:pt>
                <c:pt idx="15">
                  <c:v>30.261890000000001</c:v>
                </c:pt>
                <c:pt idx="16">
                  <c:v>30.692779999999999</c:v>
                </c:pt>
                <c:pt idx="17">
                  <c:v>32.841239999999999</c:v>
                </c:pt>
                <c:pt idx="18">
                  <c:v>29.61899</c:v>
                </c:pt>
                <c:pt idx="19">
                  <c:v>28.809650000000001</c:v>
                </c:pt>
                <c:pt idx="20">
                  <c:v>27.776869999999999</c:v>
                </c:pt>
                <c:pt idx="21">
                  <c:v>28.295760000000001</c:v>
                </c:pt>
                <c:pt idx="22">
                  <c:v>26.79448</c:v>
                </c:pt>
                <c:pt idx="23">
                  <c:v>26.072749999999999</c:v>
                </c:pt>
                <c:pt idx="24">
                  <c:v>25.544499999999999</c:v>
                </c:pt>
                <c:pt idx="25">
                  <c:v>25.284690000000001</c:v>
                </c:pt>
                <c:pt idx="26">
                  <c:v>23.56316</c:v>
                </c:pt>
                <c:pt idx="27">
                  <c:v>23.334060000000001</c:v>
                </c:pt>
                <c:pt idx="28">
                  <c:v>22.569489999999998</c:v>
                </c:pt>
                <c:pt idx="29">
                  <c:v>22.55987</c:v>
                </c:pt>
                <c:pt idx="30">
                  <c:v>25.63439</c:v>
                </c:pt>
                <c:pt idx="31">
                  <c:v>26.14188</c:v>
                </c:pt>
                <c:pt idx="32">
                  <c:v>27.49813</c:v>
                </c:pt>
                <c:pt idx="33">
                  <c:v>28.497140000000002</c:v>
                </c:pt>
                <c:pt idx="34">
                  <c:v>30.59835</c:v>
                </c:pt>
                <c:pt idx="35">
                  <c:v>37.393970000000003</c:v>
                </c:pt>
                <c:pt idx="36">
                  <c:v>36.217950000000002</c:v>
                </c:pt>
                <c:pt idx="37">
                  <c:v>35.702539999999999</c:v>
                </c:pt>
                <c:pt idx="38">
                  <c:v>35.037790000000001</c:v>
                </c:pt>
                <c:pt idx="39">
                  <c:v>33.845579999999998</c:v>
                </c:pt>
                <c:pt idx="40">
                  <c:v>32.096130000000002</c:v>
                </c:pt>
                <c:pt idx="41">
                  <c:v>30.740279999999998</c:v>
                </c:pt>
                <c:pt idx="42">
                  <c:v>28.696059999999999</c:v>
                </c:pt>
                <c:pt idx="43">
                  <c:v>26.328569999999999</c:v>
                </c:pt>
                <c:pt idx="44">
                  <c:v>24.460529999999999</c:v>
                </c:pt>
                <c:pt idx="45">
                  <c:v>21.835519999999999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191320"/>
        <c:axId val="501192496"/>
      </c:lineChart>
      <c:dateAx>
        <c:axId val="501191320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2496"/>
        <c:crosses val="autoZero"/>
        <c:auto val="1"/>
        <c:lblOffset val="100"/>
        <c:baseTimeUnit val="months"/>
      </c:dateAx>
      <c:valAx>
        <c:axId val="50119249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132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11680547737675862"/>
          <c:y val="2.5125971147806965E-2"/>
          <c:w val="0.85964786920452696"/>
          <c:h val="8.9282496038311135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3.Զ.2'!$B$2</c:f>
              <c:strCache>
                <c:ptCount val="1"/>
                <c:pt idx="0">
                  <c:v>Տնտեսության այլ ճյուղերի* նպաստումը ՀՆԱ աճին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3.Զ.2'!$A$3:$A$17</c:f>
              <c:strCache>
                <c:ptCount val="15"/>
                <c:pt idx="0">
                  <c:v>2022/1</c:v>
                </c:pt>
                <c:pt idx="1">
                  <c:v>2022/2</c:v>
                </c:pt>
                <c:pt idx="2">
                  <c:v>2022/3</c:v>
                </c:pt>
                <c:pt idx="3">
                  <c:v>2022/4</c:v>
                </c:pt>
                <c:pt idx="4">
                  <c:v>2023/1</c:v>
                </c:pt>
                <c:pt idx="5">
                  <c:v>2023/2</c:v>
                </c:pt>
                <c:pt idx="6">
                  <c:v>2023/3</c:v>
                </c:pt>
                <c:pt idx="7">
                  <c:v>2023/4</c:v>
                </c:pt>
                <c:pt idx="8">
                  <c:v>2024/1</c:v>
                </c:pt>
                <c:pt idx="9">
                  <c:v>2024/2</c:v>
                </c:pt>
                <c:pt idx="10">
                  <c:v>2024/3</c:v>
                </c:pt>
                <c:pt idx="11">
                  <c:v>2024/4</c:v>
                </c:pt>
                <c:pt idx="12">
                  <c:v>2025/1</c:v>
                </c:pt>
                <c:pt idx="13">
                  <c:v>2025/2</c:v>
                </c:pt>
                <c:pt idx="14">
                  <c:v>2025/3</c:v>
                </c:pt>
              </c:strCache>
            </c:strRef>
          </c:cat>
          <c:val>
            <c:numRef>
              <c:f>'Գծապատկեր 3.Զ.2'!$B$3:$B$17</c:f>
              <c:numCache>
                <c:formatCode>0.0</c:formatCode>
                <c:ptCount val="15"/>
                <c:pt idx="0">
                  <c:v>5.2802891350000003</c:v>
                </c:pt>
                <c:pt idx="1">
                  <c:v>4.262586454</c:v>
                </c:pt>
                <c:pt idx="2">
                  <c:v>6.9689446530000003</c:v>
                </c:pt>
                <c:pt idx="3">
                  <c:v>4.9841923530000001</c:v>
                </c:pt>
                <c:pt idx="4">
                  <c:v>6.0085843839999997</c:v>
                </c:pt>
                <c:pt idx="5">
                  <c:v>5.5413401240000004</c:v>
                </c:pt>
                <c:pt idx="6">
                  <c:v>5.9634359699999999</c:v>
                </c:pt>
                <c:pt idx="7">
                  <c:v>5.558899888</c:v>
                </c:pt>
                <c:pt idx="8">
                  <c:v>3.4199190759999998</c:v>
                </c:pt>
                <c:pt idx="9">
                  <c:v>2.1170385860000001</c:v>
                </c:pt>
                <c:pt idx="10">
                  <c:v>1.1634313350000001</c:v>
                </c:pt>
                <c:pt idx="11">
                  <c:v>-0.72945312299999998</c:v>
                </c:pt>
                <c:pt idx="12">
                  <c:v>-0.21072199</c:v>
                </c:pt>
                <c:pt idx="13">
                  <c:v>2.2217063490000002</c:v>
                </c:pt>
                <c:pt idx="14">
                  <c:v>1.8459162819999999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192888"/>
        <c:axId val="501196024"/>
      </c:lineChart>
      <c:catAx>
        <c:axId val="501192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6024"/>
        <c:crosses val="autoZero"/>
        <c:auto val="1"/>
        <c:lblAlgn val="ctr"/>
        <c:lblOffset val="100"/>
        <c:noMultiLvlLbl val="0"/>
      </c:catAx>
      <c:valAx>
        <c:axId val="50119602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192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2865923009623792E-2"/>
          <c:y val="5.0925925925925923E-2"/>
          <c:w val="0.90657852143482065"/>
          <c:h val="0.7618489095043963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3.Զ.2'!$B$24</c:f>
              <c:strCache>
                <c:ptCount val="1"/>
                <c:pt idx="0">
                  <c:v>Ծառայությունների գնաճն առանց օդային տրանսպորտի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3.Զ.2'!$A$25:$A$71</c:f>
              <c:numCache>
                <c:formatCode>yyyy\-mm</c:formatCode>
                <c:ptCount val="47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  <c:pt idx="46">
                  <c:v>45962</c:v>
                </c:pt>
              </c:numCache>
            </c:numRef>
          </c:cat>
          <c:val>
            <c:numRef>
              <c:f>'Գծապատկեր 3.Զ.2'!$B$25:$B$71</c:f>
              <c:numCache>
                <c:formatCode>0.0</c:formatCode>
                <c:ptCount val="47"/>
                <c:pt idx="0">
                  <c:v>2.3176700000000001</c:v>
                </c:pt>
                <c:pt idx="1">
                  <c:v>2.3759839999999999</c:v>
                </c:pt>
                <c:pt idx="2">
                  <c:v>3.5245860000000002</c:v>
                </c:pt>
                <c:pt idx="3">
                  <c:v>3.9242710000000001</c:v>
                </c:pt>
                <c:pt idx="4">
                  <c:v>4.6005649999999996</c:v>
                </c:pt>
                <c:pt idx="5">
                  <c:v>4.9663130000000004</c:v>
                </c:pt>
                <c:pt idx="6">
                  <c:v>5.2418979999999999</c:v>
                </c:pt>
                <c:pt idx="7">
                  <c:v>5.5893220000000001</c:v>
                </c:pt>
                <c:pt idx="8">
                  <c:v>6.3951469999999997</c:v>
                </c:pt>
                <c:pt idx="9">
                  <c:v>6.4875489999999996</c:v>
                </c:pt>
                <c:pt idx="10">
                  <c:v>6.3729389999999997</c:v>
                </c:pt>
                <c:pt idx="11">
                  <c:v>6.4717169999999999</c:v>
                </c:pt>
                <c:pt idx="12">
                  <c:v>6.3732769999999999</c:v>
                </c:pt>
                <c:pt idx="13">
                  <c:v>6.5646440000000004</c:v>
                </c:pt>
                <c:pt idx="14">
                  <c:v>5.2253270000000001</c:v>
                </c:pt>
                <c:pt idx="15">
                  <c:v>4.2792269999999997</c:v>
                </c:pt>
                <c:pt idx="16">
                  <c:v>3.885599</c:v>
                </c:pt>
                <c:pt idx="17">
                  <c:v>3.3936160000000002</c:v>
                </c:pt>
                <c:pt idx="18">
                  <c:v>2.993217</c:v>
                </c:pt>
                <c:pt idx="19">
                  <c:v>2.8142260000000001</c:v>
                </c:pt>
                <c:pt idx="20">
                  <c:v>2.5997680000000001</c:v>
                </c:pt>
                <c:pt idx="21">
                  <c:v>2.3793519999999999</c:v>
                </c:pt>
                <c:pt idx="22">
                  <c:v>2.3103199999999999</c:v>
                </c:pt>
                <c:pt idx="23">
                  <c:v>2.1788650000000001</c:v>
                </c:pt>
                <c:pt idx="24">
                  <c:v>2.8721420000000002</c:v>
                </c:pt>
                <c:pt idx="25">
                  <c:v>2.4450059999999998</c:v>
                </c:pt>
                <c:pt idx="26">
                  <c:v>1.9594389999999999</c:v>
                </c:pt>
                <c:pt idx="27">
                  <c:v>2.4577420000000001</c:v>
                </c:pt>
                <c:pt idx="28">
                  <c:v>1.9897130000000001</c:v>
                </c:pt>
                <c:pt idx="29">
                  <c:v>2.0498219999999998</c:v>
                </c:pt>
                <c:pt idx="30">
                  <c:v>2.1163059999999998</c:v>
                </c:pt>
                <c:pt idx="31">
                  <c:v>2.213355</c:v>
                </c:pt>
                <c:pt idx="32">
                  <c:v>2.268465</c:v>
                </c:pt>
                <c:pt idx="33">
                  <c:v>2.1194679999999999</c:v>
                </c:pt>
                <c:pt idx="34">
                  <c:v>2.017496</c:v>
                </c:pt>
                <c:pt idx="35">
                  <c:v>2.088873</c:v>
                </c:pt>
                <c:pt idx="36">
                  <c:v>1.7998559999999999</c:v>
                </c:pt>
                <c:pt idx="37">
                  <c:v>2.014872</c:v>
                </c:pt>
                <c:pt idx="38">
                  <c:v>2.3515329999999999</c:v>
                </c:pt>
                <c:pt idx="39">
                  <c:v>1.9237139999999999</c:v>
                </c:pt>
                <c:pt idx="40">
                  <c:v>2.2726229999999998</c:v>
                </c:pt>
                <c:pt idx="41">
                  <c:v>2.1800000000000002</c:v>
                </c:pt>
                <c:pt idx="42">
                  <c:v>2.11</c:v>
                </c:pt>
                <c:pt idx="43">
                  <c:v>1.92</c:v>
                </c:pt>
                <c:pt idx="44">
                  <c:v>1.9</c:v>
                </c:pt>
                <c:pt idx="45">
                  <c:v>1.92</c:v>
                </c:pt>
                <c:pt idx="46">
                  <c:v>1.9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'Գծապատկեր 3.Զ.2'!$C$24</c:f>
              <c:strCache>
                <c:ptCount val="1"/>
                <c:pt idx="0">
                  <c:v>Ոչ արտահանելի կոշտ գների ինդեքս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3.Զ.2'!$A$25:$A$71</c:f>
              <c:numCache>
                <c:formatCode>yyyy\-mm</c:formatCode>
                <c:ptCount val="47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  <c:pt idx="46">
                  <c:v>45962</c:v>
                </c:pt>
              </c:numCache>
            </c:numRef>
          </c:cat>
          <c:val>
            <c:numRef>
              <c:f>'Գծապատկեր 3.Զ.2'!$C$25:$C$71</c:f>
              <c:numCache>
                <c:formatCode>0.0</c:formatCode>
                <c:ptCount val="47"/>
                <c:pt idx="0">
                  <c:v>1.9</c:v>
                </c:pt>
                <c:pt idx="1">
                  <c:v>1.9</c:v>
                </c:pt>
                <c:pt idx="2">
                  <c:v>2.5</c:v>
                </c:pt>
                <c:pt idx="3">
                  <c:v>3.1</c:v>
                </c:pt>
                <c:pt idx="4">
                  <c:v>3.6</c:v>
                </c:pt>
                <c:pt idx="5">
                  <c:v>4.0999999999999996</c:v>
                </c:pt>
                <c:pt idx="6">
                  <c:v>4.7</c:v>
                </c:pt>
                <c:pt idx="7">
                  <c:v>5.0999999999999996</c:v>
                </c:pt>
                <c:pt idx="8">
                  <c:v>6.3</c:v>
                </c:pt>
                <c:pt idx="9">
                  <c:v>7</c:v>
                </c:pt>
                <c:pt idx="10">
                  <c:v>7.1</c:v>
                </c:pt>
                <c:pt idx="11">
                  <c:v>7.2</c:v>
                </c:pt>
                <c:pt idx="12">
                  <c:v>7.4</c:v>
                </c:pt>
                <c:pt idx="13">
                  <c:v>7.3</c:v>
                </c:pt>
                <c:pt idx="14">
                  <c:v>6.5</c:v>
                </c:pt>
                <c:pt idx="15">
                  <c:v>5.6</c:v>
                </c:pt>
                <c:pt idx="16">
                  <c:v>5.5</c:v>
                </c:pt>
                <c:pt idx="17">
                  <c:v>5</c:v>
                </c:pt>
                <c:pt idx="18">
                  <c:v>4.3</c:v>
                </c:pt>
                <c:pt idx="19">
                  <c:v>4</c:v>
                </c:pt>
                <c:pt idx="20">
                  <c:v>3.4</c:v>
                </c:pt>
                <c:pt idx="21">
                  <c:v>3.1</c:v>
                </c:pt>
                <c:pt idx="22">
                  <c:v>2.9</c:v>
                </c:pt>
                <c:pt idx="23">
                  <c:v>2.9</c:v>
                </c:pt>
                <c:pt idx="24">
                  <c:v>3</c:v>
                </c:pt>
                <c:pt idx="25">
                  <c:v>2.7</c:v>
                </c:pt>
                <c:pt idx="26">
                  <c:v>2.4</c:v>
                </c:pt>
                <c:pt idx="27">
                  <c:v>3</c:v>
                </c:pt>
                <c:pt idx="28">
                  <c:v>2.4</c:v>
                </c:pt>
                <c:pt idx="29">
                  <c:v>2.2999999999999998</c:v>
                </c:pt>
                <c:pt idx="30">
                  <c:v>2.4</c:v>
                </c:pt>
                <c:pt idx="31">
                  <c:v>2.7</c:v>
                </c:pt>
                <c:pt idx="32">
                  <c:v>3</c:v>
                </c:pt>
                <c:pt idx="33">
                  <c:v>2.5</c:v>
                </c:pt>
                <c:pt idx="34">
                  <c:v>2.2999999999999998</c:v>
                </c:pt>
                <c:pt idx="35">
                  <c:v>2.4</c:v>
                </c:pt>
                <c:pt idx="36">
                  <c:v>2.2000000000000002</c:v>
                </c:pt>
                <c:pt idx="37">
                  <c:v>2.2999999999999998</c:v>
                </c:pt>
                <c:pt idx="38">
                  <c:v>2.5</c:v>
                </c:pt>
                <c:pt idx="39">
                  <c:v>2.2000000000000002</c:v>
                </c:pt>
                <c:pt idx="40">
                  <c:v>2.2999999999999998</c:v>
                </c:pt>
                <c:pt idx="41">
                  <c:v>2.4</c:v>
                </c:pt>
                <c:pt idx="42">
                  <c:v>2.4</c:v>
                </c:pt>
                <c:pt idx="43">
                  <c:v>2</c:v>
                </c:pt>
                <c:pt idx="44">
                  <c:v>1.9</c:v>
                </c:pt>
                <c:pt idx="45">
                  <c:v>2.1</c:v>
                </c:pt>
                <c:pt idx="46">
                  <c:v>2.2000000000000002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203472"/>
        <c:axId val="501201904"/>
      </c:lineChart>
      <c:dateAx>
        <c:axId val="501203472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1904"/>
        <c:crosses val="autoZero"/>
        <c:auto val="1"/>
        <c:lblOffset val="100"/>
        <c:baseTimeUnit val="months"/>
      </c:dateAx>
      <c:valAx>
        <c:axId val="501201904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34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0.37962489063867022"/>
          <c:y val="4.5685331000291651E-2"/>
          <c:w val="0.62037518125300428"/>
          <c:h val="0.1386460826333485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'Գծապատկեր 3.Զ.2'!$B$74</c:f>
              <c:strCache>
                <c:ptCount val="1"/>
                <c:pt idx="0">
                  <c:v>Մանրածախ առևտուր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'Գծապատկեր 3.Զ.2'!$A$75:$A$120</c:f>
              <c:numCache>
                <c:formatCode>yyyy\-mm</c:formatCode>
                <c:ptCount val="46"/>
                <c:pt idx="0">
                  <c:v>44592</c:v>
                </c:pt>
                <c:pt idx="1">
                  <c:v>44620</c:v>
                </c:pt>
                <c:pt idx="2">
                  <c:v>44651</c:v>
                </c:pt>
                <c:pt idx="3">
                  <c:v>44681</c:v>
                </c:pt>
                <c:pt idx="4">
                  <c:v>44712</c:v>
                </c:pt>
                <c:pt idx="5">
                  <c:v>44742</c:v>
                </c:pt>
                <c:pt idx="6">
                  <c:v>44773</c:v>
                </c:pt>
                <c:pt idx="7">
                  <c:v>44804</c:v>
                </c:pt>
                <c:pt idx="8">
                  <c:v>44834</c:v>
                </c:pt>
                <c:pt idx="9">
                  <c:v>44865</c:v>
                </c:pt>
                <c:pt idx="10">
                  <c:v>44895</c:v>
                </c:pt>
                <c:pt idx="11">
                  <c:v>44926</c:v>
                </c:pt>
                <c:pt idx="12">
                  <c:v>44957</c:v>
                </c:pt>
                <c:pt idx="13">
                  <c:v>44985</c:v>
                </c:pt>
                <c:pt idx="14">
                  <c:v>45016</c:v>
                </c:pt>
                <c:pt idx="15">
                  <c:v>45046</c:v>
                </c:pt>
                <c:pt idx="16">
                  <c:v>45077</c:v>
                </c:pt>
                <c:pt idx="17">
                  <c:v>45107</c:v>
                </c:pt>
                <c:pt idx="18">
                  <c:v>45138</c:v>
                </c:pt>
                <c:pt idx="19">
                  <c:v>45169</c:v>
                </c:pt>
                <c:pt idx="20">
                  <c:v>45199</c:v>
                </c:pt>
                <c:pt idx="21">
                  <c:v>45230</c:v>
                </c:pt>
                <c:pt idx="22">
                  <c:v>45260</c:v>
                </c:pt>
                <c:pt idx="23">
                  <c:v>45291</c:v>
                </c:pt>
                <c:pt idx="24">
                  <c:v>45322</c:v>
                </c:pt>
                <c:pt idx="25">
                  <c:v>45351</c:v>
                </c:pt>
                <c:pt idx="26">
                  <c:v>45382</c:v>
                </c:pt>
                <c:pt idx="27">
                  <c:v>45412</c:v>
                </c:pt>
                <c:pt idx="28">
                  <c:v>45443</c:v>
                </c:pt>
                <c:pt idx="29">
                  <c:v>45473</c:v>
                </c:pt>
                <c:pt idx="30">
                  <c:v>45504</c:v>
                </c:pt>
                <c:pt idx="31">
                  <c:v>45535</c:v>
                </c:pt>
                <c:pt idx="32">
                  <c:v>45565</c:v>
                </c:pt>
                <c:pt idx="33">
                  <c:v>45596</c:v>
                </c:pt>
                <c:pt idx="34">
                  <c:v>45626</c:v>
                </c:pt>
                <c:pt idx="35">
                  <c:v>45657</c:v>
                </c:pt>
                <c:pt idx="36">
                  <c:v>45688</c:v>
                </c:pt>
                <c:pt idx="37">
                  <c:v>45716</c:v>
                </c:pt>
                <c:pt idx="38">
                  <c:v>45747</c:v>
                </c:pt>
                <c:pt idx="39">
                  <c:v>45777</c:v>
                </c:pt>
                <c:pt idx="40">
                  <c:v>45808</c:v>
                </c:pt>
                <c:pt idx="41">
                  <c:v>45838</c:v>
                </c:pt>
                <c:pt idx="42">
                  <c:v>45869</c:v>
                </c:pt>
                <c:pt idx="43">
                  <c:v>45900</c:v>
                </c:pt>
                <c:pt idx="44">
                  <c:v>45930</c:v>
                </c:pt>
                <c:pt idx="45">
                  <c:v>45961</c:v>
                </c:pt>
              </c:numCache>
            </c:numRef>
          </c:cat>
          <c:val>
            <c:numRef>
              <c:f>'Գծապատկեր 3.Զ.2'!$B$75:$B$120</c:f>
              <c:numCache>
                <c:formatCode>0.0</c:formatCode>
                <c:ptCount val="46"/>
                <c:pt idx="0">
                  <c:v>2.8</c:v>
                </c:pt>
                <c:pt idx="1">
                  <c:v>1.5499999999999998</c:v>
                </c:pt>
                <c:pt idx="2">
                  <c:v>1.2333333333333332</c:v>
                </c:pt>
                <c:pt idx="3">
                  <c:v>1.1333333333333333</c:v>
                </c:pt>
                <c:pt idx="4">
                  <c:v>2</c:v>
                </c:pt>
                <c:pt idx="5">
                  <c:v>2.8666666666666671</c:v>
                </c:pt>
                <c:pt idx="6">
                  <c:v>3.1999999999999997</c:v>
                </c:pt>
                <c:pt idx="7">
                  <c:v>2.9666666666666668</c:v>
                </c:pt>
                <c:pt idx="8">
                  <c:v>2.2666666666666671</c:v>
                </c:pt>
                <c:pt idx="9">
                  <c:v>2.1</c:v>
                </c:pt>
                <c:pt idx="10">
                  <c:v>2.7666666666666671</c:v>
                </c:pt>
                <c:pt idx="11">
                  <c:v>3.7333333333333329</c:v>
                </c:pt>
                <c:pt idx="12">
                  <c:v>3.1666666666666665</c:v>
                </c:pt>
                <c:pt idx="13">
                  <c:v>1.9666666666666666</c:v>
                </c:pt>
                <c:pt idx="14">
                  <c:v>1.4666666666666668</c:v>
                </c:pt>
                <c:pt idx="15">
                  <c:v>3.6666666666666665</c:v>
                </c:pt>
                <c:pt idx="16">
                  <c:v>6.5</c:v>
                </c:pt>
                <c:pt idx="17">
                  <c:v>8.5666666666666664</c:v>
                </c:pt>
                <c:pt idx="18">
                  <c:v>9.0666666666666647</c:v>
                </c:pt>
                <c:pt idx="19">
                  <c:v>9.5</c:v>
                </c:pt>
                <c:pt idx="20">
                  <c:v>10.133333333333333</c:v>
                </c:pt>
                <c:pt idx="21">
                  <c:v>12.700000000000001</c:v>
                </c:pt>
                <c:pt idx="22">
                  <c:v>16.3</c:v>
                </c:pt>
                <c:pt idx="23">
                  <c:v>20.366666666666664</c:v>
                </c:pt>
                <c:pt idx="24">
                  <c:v>16.033333333333335</c:v>
                </c:pt>
                <c:pt idx="25">
                  <c:v>12.299999999999999</c:v>
                </c:pt>
                <c:pt idx="26">
                  <c:v>9</c:v>
                </c:pt>
                <c:pt idx="27">
                  <c:v>11.733333333333334</c:v>
                </c:pt>
                <c:pt idx="28">
                  <c:v>12.300000000000002</c:v>
                </c:pt>
                <c:pt idx="29">
                  <c:v>11.633333333333333</c:v>
                </c:pt>
                <c:pt idx="30">
                  <c:v>10.200000000000001</c:v>
                </c:pt>
                <c:pt idx="31">
                  <c:v>8.1333333333333329</c:v>
                </c:pt>
                <c:pt idx="32">
                  <c:v>6.5333333333333341</c:v>
                </c:pt>
                <c:pt idx="33">
                  <c:v>5.5666666666666664</c:v>
                </c:pt>
                <c:pt idx="34">
                  <c:v>5.5333333333333341</c:v>
                </c:pt>
                <c:pt idx="35">
                  <c:v>5.4666666666666659</c:v>
                </c:pt>
                <c:pt idx="36">
                  <c:v>7.9333333333333336</c:v>
                </c:pt>
                <c:pt idx="37">
                  <c:v>7.833333333333333</c:v>
                </c:pt>
                <c:pt idx="38">
                  <c:v>7.6000000000000005</c:v>
                </c:pt>
                <c:pt idx="39">
                  <c:v>5.5333333333333341</c:v>
                </c:pt>
                <c:pt idx="40">
                  <c:v>5</c:v>
                </c:pt>
                <c:pt idx="41">
                  <c:v>4.2</c:v>
                </c:pt>
                <c:pt idx="42">
                  <c:v>3.5333333333333332</c:v>
                </c:pt>
                <c:pt idx="43">
                  <c:v>4.0333333333333332</c:v>
                </c:pt>
                <c:pt idx="44">
                  <c:v>4</c:v>
                </c:pt>
                <c:pt idx="45">
                  <c:v>3.9666666666666668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01203864"/>
        <c:axId val="501204256"/>
      </c:lineChart>
      <c:dateAx>
        <c:axId val="501203864"/>
        <c:scaling>
          <c:orientation val="minMax"/>
        </c:scaling>
        <c:delete val="0"/>
        <c:axPos val="b"/>
        <c:numFmt formatCode="yyyy\-mm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4256"/>
        <c:crosses val="autoZero"/>
        <c:auto val="1"/>
        <c:lblOffset val="100"/>
        <c:baseTimeUnit val="months"/>
      </c:dateAx>
      <c:valAx>
        <c:axId val="501204256"/>
        <c:scaling>
          <c:orientation val="minMax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120386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6802972271708076E-2"/>
          <c:y val="1.9339933227557119E-2"/>
          <c:w val="0.92639405545658382"/>
          <c:h val="0.8494320571539624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3.Զ.3'!$B$1</c:f>
              <c:strCache>
                <c:ptCount val="1"/>
                <c:pt idx="0">
                  <c:v>Փաստացի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3.Զ.3'!$B$2:$B$49</c:f>
              <c:numCache>
                <c:formatCode>0.0</c:formatCode>
                <c:ptCount val="48"/>
                <c:pt idx="0">
                  <c:v>5.87</c:v>
                </c:pt>
                <c:pt idx="1">
                  <c:v>5.46</c:v>
                </c:pt>
                <c:pt idx="2">
                  <c:v>5.01</c:v>
                </c:pt>
                <c:pt idx="3">
                  <c:v>5.68</c:v>
                </c:pt>
                <c:pt idx="4">
                  <c:v>6</c:v>
                </c:pt>
                <c:pt idx="5">
                  <c:v>5.78</c:v>
                </c:pt>
                <c:pt idx="6">
                  <c:v>6.03</c:v>
                </c:pt>
                <c:pt idx="7">
                  <c:v>6.15</c:v>
                </c:pt>
                <c:pt idx="8">
                  <c:v>5.71</c:v>
                </c:pt>
                <c:pt idx="9">
                  <c:v>5.76</c:v>
                </c:pt>
                <c:pt idx="10">
                  <c:v>5.68</c:v>
                </c:pt>
                <c:pt idx="11">
                  <c:v>5.42</c:v>
                </c:pt>
                <c:pt idx="12">
                  <c:v>5.22</c:v>
                </c:pt>
                <c:pt idx="13">
                  <c:v>4.68</c:v>
                </c:pt>
                <c:pt idx="14">
                  <c:v>4.2</c:v>
                </c:pt>
                <c:pt idx="15">
                  <c:v>4.51</c:v>
                </c:pt>
                <c:pt idx="16">
                  <c:v>5.54</c:v>
                </c:pt>
                <c:pt idx="17">
                  <c:v>6.29</c:v>
                </c:pt>
                <c:pt idx="18">
                  <c:v>7.2</c:v>
                </c:pt>
                <c:pt idx="19">
                  <c:v>7.68</c:v>
                </c:pt>
                <c:pt idx="20">
                  <c:v>8.1300000000000008</c:v>
                </c:pt>
                <c:pt idx="21">
                  <c:v>9.43</c:v>
                </c:pt>
                <c:pt idx="22">
                  <c:v>9.7100000000000009</c:v>
                </c:pt>
                <c:pt idx="23">
                  <c:v>10.46</c:v>
                </c:pt>
                <c:pt idx="24">
                  <c:v>11.2</c:v>
                </c:pt>
                <c:pt idx="25">
                  <c:v>10.8</c:v>
                </c:pt>
                <c:pt idx="26">
                  <c:v>10.3</c:v>
                </c:pt>
                <c:pt idx="27">
                  <c:v>9.75</c:v>
                </c:pt>
                <c:pt idx="28">
                  <c:v>9.07</c:v>
                </c:pt>
                <c:pt idx="29">
                  <c:v>8.44</c:v>
                </c:pt>
                <c:pt idx="30">
                  <c:v>7.92</c:v>
                </c:pt>
                <c:pt idx="31">
                  <c:v>7.3</c:v>
                </c:pt>
                <c:pt idx="32">
                  <c:v>6.8</c:v>
                </c:pt>
                <c:pt idx="33">
                  <c:v>6.8</c:v>
                </c:pt>
                <c:pt idx="34">
                  <c:v>6.7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F7C-48BE-9E86-AC06A117CD51}"/>
            </c:ext>
          </c:extLst>
        </c:ser>
        <c:ser>
          <c:idx val="1"/>
          <c:order val="1"/>
          <c:tx>
            <c:strRef>
              <c:f>'Գծապատկեր 3.Զ.3'!$C$1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3.Զ.3'!$C$2:$C$49</c:f>
              <c:numCache>
                <c:formatCode>General</c:formatCode>
                <c:ptCount val="48"/>
                <c:pt idx="34" formatCode="0.0">
                  <c:v>6.7</c:v>
                </c:pt>
                <c:pt idx="35" formatCode="0.0">
                  <c:v>6.71</c:v>
                </c:pt>
                <c:pt idx="36" formatCode="0.0">
                  <c:v>7.11093844</c:v>
                </c:pt>
                <c:pt idx="37" formatCode="0.0">
                  <c:v>7.3306604200000001</c:v>
                </c:pt>
                <c:pt idx="38" formatCode="0.0">
                  <c:v>7.4763755500000002</c:v>
                </c:pt>
                <c:pt idx="39" formatCode="0.0">
                  <c:v>7.40443579</c:v>
                </c:pt>
                <c:pt idx="40" formatCode="0.0">
                  <c:v>7.2332718800000002</c:v>
                </c:pt>
                <c:pt idx="41" formatCode="0.0">
                  <c:v>7.0468182099999996</c:v>
                </c:pt>
                <c:pt idx="42" formatCode="0.0">
                  <c:v>6.8820998600000003</c:v>
                </c:pt>
                <c:pt idx="43" formatCode="0.0">
                  <c:v>6.6705695699999996</c:v>
                </c:pt>
                <c:pt idx="44" formatCode="0.0">
                  <c:v>6.5353854599999996</c:v>
                </c:pt>
                <c:pt idx="45" formatCode="0.0">
                  <c:v>6.4029999999999996</c:v>
                </c:pt>
                <c:pt idx="46" formatCode="0.0">
                  <c:v>6.3231000000000002</c:v>
                </c:pt>
                <c:pt idx="47" formatCode="0.0">
                  <c:v>6.25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4464"/>
        <c:axId val="505196424"/>
      </c:lineChart>
      <c:lineChart>
        <c:grouping val="standard"/>
        <c:varyColors val="0"/>
        <c:ser>
          <c:idx val="2"/>
          <c:order val="2"/>
          <c:tx>
            <c:strRef>
              <c:f>'Գծապատկեր 3.Զ.3'!$D$1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3.Զ.3'!$D$2:$D$49</c:f>
              <c:numCache>
                <c:formatCode>General</c:formatCode>
                <c:ptCount val="48"/>
                <c:pt idx="34" formatCode="0.0">
                  <c:v>6.7</c:v>
                </c:pt>
                <c:pt idx="35" formatCode="0.0">
                  <c:v>6.71</c:v>
                </c:pt>
                <c:pt idx="36" formatCode="0.0">
                  <c:v>5.9054137799999999</c:v>
                </c:pt>
                <c:pt idx="37" formatCode="0.0">
                  <c:v>5.60644323</c:v>
                </c:pt>
                <c:pt idx="38" formatCode="0.0">
                  <c:v>5.4568739600000002</c:v>
                </c:pt>
                <c:pt idx="39" formatCode="0.0">
                  <c:v>5.4754461599999997</c:v>
                </c:pt>
                <c:pt idx="40" formatCode="0.0">
                  <c:v>5.5008691900000004</c:v>
                </c:pt>
                <c:pt idx="41" formatCode="0.0">
                  <c:v>5.5400169000000004</c:v>
                </c:pt>
                <c:pt idx="42" formatCode="0.0">
                  <c:v>5.6861110000000004</c:v>
                </c:pt>
                <c:pt idx="43" formatCode="0.0">
                  <c:v>5.8254316099999999</c:v>
                </c:pt>
                <c:pt idx="44" formatCode="0.0">
                  <c:v>5.9874014600000001</c:v>
                </c:pt>
                <c:pt idx="45" formatCode="0.0">
                  <c:v>6.0439999999999996</c:v>
                </c:pt>
                <c:pt idx="46" formatCode="0.0">
                  <c:v>6.125</c:v>
                </c:pt>
                <c:pt idx="47" formatCode="0.0">
                  <c:v>6.226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F7C-48BE-9E86-AC06A117CD51}"/>
            </c:ext>
          </c:extLst>
        </c:ser>
        <c:ser>
          <c:idx val="3"/>
          <c:order val="3"/>
          <c:tx>
            <c:strRef>
              <c:f>'Գծապատկեր 3.Զ.3'!$E$1</c:f>
              <c:strCache>
                <c:ptCount val="1"/>
                <c:pt idx="0">
                  <c:v>Շուկայի սպասումներ</c:v>
                </c:pt>
              </c:strCache>
            </c:strRef>
          </c:tx>
          <c:spPr>
            <a:ln w="19050" cap="rnd">
              <a:solidFill>
                <a:schemeClr val="accent4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3.Զ.3'!$A$2:$A$49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3.Զ.3'!$E$2:$E$49</c:f>
              <c:numCache>
                <c:formatCode>General</c:formatCode>
                <c:ptCount val="48"/>
                <c:pt idx="34" formatCode="0.0">
                  <c:v>6.7265625</c:v>
                </c:pt>
                <c:pt idx="35" formatCode="0.0">
                  <c:v>6.71</c:v>
                </c:pt>
                <c:pt idx="36" formatCode="0.0">
                  <c:v>6.67</c:v>
                </c:pt>
                <c:pt idx="37" formatCode="0.0">
                  <c:v>6.57</c:v>
                </c:pt>
                <c:pt idx="38" formatCode="0.0">
                  <c:v>6.53</c:v>
                </c:pt>
                <c:pt idx="39" formatCode="0.0">
                  <c:v>6.47</c:v>
                </c:pt>
                <c:pt idx="40" formatCode="0.0">
                  <c:v>6.39</c:v>
                </c:pt>
                <c:pt idx="41" formatCode="0.0">
                  <c:v>6.38</c:v>
                </c:pt>
                <c:pt idx="42" formatCode="0.0">
                  <c:v>6.38</c:v>
                </c:pt>
                <c:pt idx="43" formatCode="0.0">
                  <c:v>6.38</c:v>
                </c:pt>
                <c:pt idx="44" formatCode="0.0">
                  <c:v>6.31</c:v>
                </c:pt>
                <c:pt idx="45" formatCode="0.0">
                  <c:v>6.26</c:v>
                </c:pt>
                <c:pt idx="46">
                  <c:v>6.23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AF7C-48BE-9E86-AC06A117CD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4072"/>
        <c:axId val="505191328"/>
      </c:lineChart>
      <c:catAx>
        <c:axId val="505194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6424"/>
        <c:crosses val="autoZero"/>
        <c:auto val="1"/>
        <c:lblAlgn val="ctr"/>
        <c:lblOffset val="100"/>
        <c:noMultiLvlLbl val="0"/>
      </c:catAx>
      <c:valAx>
        <c:axId val="505196424"/>
        <c:scaling>
          <c:orientation val="minMax"/>
          <c:max val="12"/>
          <c:min val="4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4464"/>
        <c:crosses val="autoZero"/>
        <c:crossBetween val="between"/>
        <c:majorUnit val="2"/>
      </c:valAx>
      <c:valAx>
        <c:axId val="505191328"/>
        <c:scaling>
          <c:orientation val="minMax"/>
          <c:max val="12"/>
          <c:min val="4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4072"/>
        <c:crosses val="max"/>
        <c:crossBetween val="between"/>
        <c:majorUnit val="2"/>
      </c:valAx>
      <c:catAx>
        <c:axId val="5051940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9132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4.5541557305336829E-2"/>
          <c:y val="5.3195834391668785E-2"/>
          <c:w val="0.3866946631671041"/>
          <c:h val="0.2242235204470408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342075043543717E-2"/>
          <c:y val="4.6619050940239846E-2"/>
          <c:w val="0.8759496925841066"/>
          <c:h val="0.8198876137152781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3.Զ.4'!$B$1</c:f>
              <c:strCache>
                <c:ptCount val="1"/>
                <c:pt idx="0">
                  <c:v>Իրական ՀՆԱ 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3.Զ.4'!$B$2:$B$49</c:f>
              <c:numCache>
                <c:formatCode>0.0</c:formatCode>
                <c:ptCount val="48"/>
                <c:pt idx="0">
                  <c:v>7.2</c:v>
                </c:pt>
                <c:pt idx="1">
                  <c:v>6.7</c:v>
                </c:pt>
                <c:pt idx="2">
                  <c:v>4.4000000000000004</c:v>
                </c:pt>
                <c:pt idx="3">
                  <c:v>11.4</c:v>
                </c:pt>
                <c:pt idx="4">
                  <c:v>9.9</c:v>
                </c:pt>
                <c:pt idx="5">
                  <c:v>7.4</c:v>
                </c:pt>
                <c:pt idx="6">
                  <c:v>2.8</c:v>
                </c:pt>
                <c:pt idx="7">
                  <c:v>3.3</c:v>
                </c:pt>
                <c:pt idx="8">
                  <c:v>7.6</c:v>
                </c:pt>
                <c:pt idx="9">
                  <c:v>7</c:v>
                </c:pt>
                <c:pt idx="10">
                  <c:v>8.1999999999999993</c:v>
                </c:pt>
                <c:pt idx="11">
                  <c:v>7.6</c:v>
                </c:pt>
                <c:pt idx="12">
                  <c:v>4.2</c:v>
                </c:pt>
                <c:pt idx="13">
                  <c:v>-13.7</c:v>
                </c:pt>
                <c:pt idx="14">
                  <c:v>-8.8000000000000007</c:v>
                </c:pt>
                <c:pt idx="15">
                  <c:v>-8.6999999999999993</c:v>
                </c:pt>
                <c:pt idx="16">
                  <c:v>-2.7</c:v>
                </c:pt>
                <c:pt idx="17">
                  <c:v>11.6</c:v>
                </c:pt>
                <c:pt idx="18">
                  <c:v>2.8</c:v>
                </c:pt>
                <c:pt idx="19">
                  <c:v>11.4</c:v>
                </c:pt>
                <c:pt idx="20">
                  <c:v>9.1</c:v>
                </c:pt>
                <c:pt idx="21">
                  <c:v>12.9</c:v>
                </c:pt>
                <c:pt idx="22">
                  <c:v>14.6</c:v>
                </c:pt>
                <c:pt idx="23">
                  <c:v>12.7</c:v>
                </c:pt>
                <c:pt idx="24">
                  <c:v>12.4</c:v>
                </c:pt>
                <c:pt idx="25">
                  <c:v>9.6</c:v>
                </c:pt>
                <c:pt idx="26">
                  <c:v>7.1</c:v>
                </c:pt>
                <c:pt idx="27">
                  <c:v>6.2</c:v>
                </c:pt>
                <c:pt idx="28">
                  <c:v>7.2</c:v>
                </c:pt>
                <c:pt idx="29">
                  <c:v>7.1</c:v>
                </c:pt>
                <c:pt idx="30">
                  <c:v>6.3</c:v>
                </c:pt>
                <c:pt idx="31">
                  <c:v>3.8</c:v>
                </c:pt>
                <c:pt idx="32">
                  <c:v>5.2</c:v>
                </c:pt>
                <c:pt idx="33">
                  <c:v>6.4</c:v>
                </c:pt>
                <c:pt idx="34">
                  <c:v>6.2</c:v>
                </c:pt>
                <c:pt idx="35">
                  <c:v>5.7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287-48C6-8126-E4C2F88DEC12}"/>
            </c:ext>
          </c:extLst>
        </c:ser>
        <c:ser>
          <c:idx val="2"/>
          <c:order val="2"/>
          <c:tx>
            <c:strRef>
              <c:f>'Գծապատկեր 3.Զ.4'!$D$1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3.Զ.4'!$D$2:$D$49</c:f>
              <c:numCache>
                <c:formatCode>0.0</c:formatCode>
                <c:ptCount val="48"/>
                <c:pt idx="35">
                  <c:v>5.7</c:v>
                </c:pt>
                <c:pt idx="36">
                  <c:v>6.8</c:v>
                </c:pt>
                <c:pt idx="37">
                  <c:v>6.7</c:v>
                </c:pt>
                <c:pt idx="38">
                  <c:v>6.2</c:v>
                </c:pt>
                <c:pt idx="39">
                  <c:v>5.4</c:v>
                </c:pt>
                <c:pt idx="40">
                  <c:v>5.0999999999999996</c:v>
                </c:pt>
                <c:pt idx="41">
                  <c:v>4.9000000000000004</c:v>
                </c:pt>
                <c:pt idx="42">
                  <c:v>4.8</c:v>
                </c:pt>
                <c:pt idx="43">
                  <c:v>4.7</c:v>
                </c:pt>
                <c:pt idx="44">
                  <c:v>4.8</c:v>
                </c:pt>
                <c:pt idx="45">
                  <c:v>4.9000000000000004</c:v>
                </c:pt>
                <c:pt idx="46">
                  <c:v>4.9000000000000004</c:v>
                </c:pt>
                <c:pt idx="47">
                  <c:v>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3288"/>
        <c:axId val="505197208"/>
      </c:lineChart>
      <c:lineChart>
        <c:grouping val="standard"/>
        <c:varyColors val="0"/>
        <c:ser>
          <c:idx val="1"/>
          <c:order val="1"/>
          <c:tx>
            <c:strRef>
              <c:f>'Գծապատկեր 3.Զ.4'!$C$1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3.Զ.4'!$A$2:$A$49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3.Զ.4'!$C$2:$C$49</c:f>
              <c:numCache>
                <c:formatCode>0.0</c:formatCode>
                <c:ptCount val="48"/>
                <c:pt idx="35">
                  <c:v>5.7</c:v>
                </c:pt>
                <c:pt idx="36">
                  <c:v>4.2</c:v>
                </c:pt>
                <c:pt idx="37">
                  <c:v>3.9</c:v>
                </c:pt>
                <c:pt idx="38">
                  <c:v>4</c:v>
                </c:pt>
                <c:pt idx="39">
                  <c:v>4.5</c:v>
                </c:pt>
                <c:pt idx="40">
                  <c:v>5.0999999999999996</c:v>
                </c:pt>
                <c:pt idx="41">
                  <c:v>5.4</c:v>
                </c:pt>
                <c:pt idx="42">
                  <c:v>5.4</c:v>
                </c:pt>
                <c:pt idx="43">
                  <c:v>5.4</c:v>
                </c:pt>
                <c:pt idx="44">
                  <c:v>5.3</c:v>
                </c:pt>
                <c:pt idx="45">
                  <c:v>5.3</c:v>
                </c:pt>
                <c:pt idx="46">
                  <c:v>5.0999999999999996</c:v>
                </c:pt>
                <c:pt idx="47">
                  <c:v>5.0999999999999996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3287-48C6-8126-E4C2F88DEC1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7600"/>
        <c:axId val="505192504"/>
      </c:lineChart>
      <c:catAx>
        <c:axId val="5051932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7208"/>
        <c:crosses val="autoZero"/>
        <c:auto val="1"/>
        <c:lblAlgn val="ctr"/>
        <c:lblOffset val="100"/>
        <c:noMultiLvlLbl val="0"/>
      </c:catAx>
      <c:valAx>
        <c:axId val="505197208"/>
        <c:scaling>
          <c:orientation val="minMax"/>
          <c:max val="15"/>
          <c:min val="-15"/>
        </c:scaling>
        <c:delete val="0"/>
        <c:axPos val="l"/>
        <c:numFmt formatCode="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3288"/>
        <c:crosses val="autoZero"/>
        <c:crossBetween val="between"/>
        <c:majorUnit val="5"/>
      </c:valAx>
      <c:valAx>
        <c:axId val="505192504"/>
        <c:scaling>
          <c:orientation val="minMax"/>
          <c:max val="15"/>
          <c:min val="-15"/>
        </c:scaling>
        <c:delete val="0"/>
        <c:axPos val="r"/>
        <c:numFmt formatCode="0.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7600"/>
        <c:crosses val="max"/>
        <c:crossBetween val="between"/>
        <c:majorUnit val="5"/>
      </c:valAx>
      <c:catAx>
        <c:axId val="5051976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925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61109674381684898"/>
          <c:y val="2.723477467255371E-2"/>
          <c:w val="0.31320759835871531"/>
          <c:h val="0.178146129158684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9366797900262464E-2"/>
          <c:y val="5.0222189148196442E-2"/>
          <c:w val="0.90274788568095654"/>
          <c:h val="0.81822119980342511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3.Զ.5'!$B$1</c:f>
              <c:strCache>
                <c:ptCount val="1"/>
                <c:pt idx="0">
                  <c:v>Գնաճ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3.Զ.5'!$B$2:$B$49</c:f>
              <c:numCache>
                <c:formatCode>0.0</c:formatCode>
                <c:ptCount val="48"/>
                <c:pt idx="0">
                  <c:v>-0.276850137</c:v>
                </c:pt>
                <c:pt idx="1">
                  <c:v>1.1954334</c:v>
                </c:pt>
                <c:pt idx="2">
                  <c:v>0.94468189000000002</c:v>
                </c:pt>
                <c:pt idx="3">
                  <c:v>2.0287496900000002</c:v>
                </c:pt>
                <c:pt idx="4">
                  <c:v>3.2705167999999998</c:v>
                </c:pt>
                <c:pt idx="5">
                  <c:v>1.5144148900000001</c:v>
                </c:pt>
                <c:pt idx="6">
                  <c:v>2.9645176000000002</c:v>
                </c:pt>
                <c:pt idx="7">
                  <c:v>2.1987830900000001</c:v>
                </c:pt>
                <c:pt idx="8">
                  <c:v>1.63097344</c:v>
                </c:pt>
                <c:pt idx="9">
                  <c:v>2.2885277500000001</c:v>
                </c:pt>
                <c:pt idx="10">
                  <c:v>0.83439335299999995</c:v>
                </c:pt>
                <c:pt idx="11">
                  <c:v>0.90056843099999995</c:v>
                </c:pt>
                <c:pt idx="12">
                  <c:v>7.5410061599999995E-2</c:v>
                </c:pt>
                <c:pt idx="13">
                  <c:v>1.1284095700000001</c:v>
                </c:pt>
                <c:pt idx="14">
                  <c:v>1.4084443900000001</c:v>
                </c:pt>
                <c:pt idx="15">
                  <c:v>2.22200051</c:v>
                </c:pt>
                <c:pt idx="16">
                  <c:v>5.2077059700000001</c:v>
                </c:pt>
                <c:pt idx="17">
                  <c:v>6.03772734</c:v>
                </c:pt>
                <c:pt idx="18">
                  <c:v>8.1428003800000006</c:v>
                </c:pt>
                <c:pt idx="19">
                  <c:v>8.3018761100000003</c:v>
                </c:pt>
                <c:pt idx="20">
                  <c:v>6.9041434600000002</c:v>
                </c:pt>
                <c:pt idx="21">
                  <c:v>8.9839839000000001</c:v>
                </c:pt>
                <c:pt idx="22">
                  <c:v>8.8862739800000003</c:v>
                </c:pt>
                <c:pt idx="23">
                  <c:v>8.3384322199999996</c:v>
                </c:pt>
                <c:pt idx="24">
                  <c:v>7.0063421999999997</c:v>
                </c:pt>
                <c:pt idx="25">
                  <c:v>1.5740015199999999</c:v>
                </c:pt>
                <c:pt idx="26">
                  <c:v>-0.19289118699999999</c:v>
                </c:pt>
                <c:pt idx="27">
                  <c:v>-0.54535305300000003</c:v>
                </c:pt>
                <c:pt idx="28">
                  <c:v>-1.10836519</c:v>
                </c:pt>
                <c:pt idx="29">
                  <c:v>0.26113990300000001</c:v>
                </c:pt>
                <c:pt idx="30">
                  <c:v>1.0477551700000001</c:v>
                </c:pt>
                <c:pt idx="31">
                  <c:v>1.02556694</c:v>
                </c:pt>
                <c:pt idx="32">
                  <c:v>2.5024632900000001</c:v>
                </c:pt>
                <c:pt idx="33">
                  <c:v>3.7762132799999999</c:v>
                </c:pt>
                <c:pt idx="34">
                  <c:v>3.46958455</c:v>
                </c:pt>
                <c:pt idx="35">
                  <c:v>3.6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6C-43DB-AF66-0BEB2663B043}"/>
            </c:ext>
          </c:extLst>
        </c:ser>
        <c:ser>
          <c:idx val="2"/>
          <c:order val="2"/>
          <c:tx>
            <c:strRef>
              <c:f>'Գծապատկեր 3.Զ.5'!$D$1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3.Զ.5'!$D$2:$D$49</c:f>
              <c:numCache>
                <c:formatCode>General</c:formatCode>
                <c:ptCount val="48"/>
                <c:pt idx="35">
                  <c:v>3.6</c:v>
                </c:pt>
                <c:pt idx="36">
                  <c:v>3.7</c:v>
                </c:pt>
                <c:pt idx="37">
                  <c:v>3.7</c:v>
                </c:pt>
                <c:pt idx="38">
                  <c:v>3.8</c:v>
                </c:pt>
                <c:pt idx="39">
                  <c:v>3.8</c:v>
                </c:pt>
                <c:pt idx="40">
                  <c:v>3.7</c:v>
                </c:pt>
                <c:pt idx="41">
                  <c:v>3.6</c:v>
                </c:pt>
                <c:pt idx="42">
                  <c:v>3.4</c:v>
                </c:pt>
                <c:pt idx="43">
                  <c:v>3.3</c:v>
                </c:pt>
                <c:pt idx="44">
                  <c:v>3.3</c:v>
                </c:pt>
                <c:pt idx="45">
                  <c:v>3.2</c:v>
                </c:pt>
                <c:pt idx="46">
                  <c:v>3.2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36C-43DB-AF66-0BEB2663B0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5640"/>
        <c:axId val="505191720"/>
      </c:lineChart>
      <c:lineChart>
        <c:grouping val="standard"/>
        <c:varyColors val="0"/>
        <c:ser>
          <c:idx val="1"/>
          <c:order val="1"/>
          <c:tx>
            <c:strRef>
              <c:f>'Գծապատկեր 3.Զ.5'!$C$1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3.Զ.5'!$C$2:$C$49</c:f>
              <c:numCache>
                <c:formatCode>General</c:formatCode>
                <c:ptCount val="48"/>
                <c:pt idx="35">
                  <c:v>3.6</c:v>
                </c:pt>
                <c:pt idx="36">
                  <c:v>3.3</c:v>
                </c:pt>
                <c:pt idx="37">
                  <c:v>2.9</c:v>
                </c:pt>
                <c:pt idx="38">
                  <c:v>2.7</c:v>
                </c:pt>
                <c:pt idx="39">
                  <c:v>2.6</c:v>
                </c:pt>
                <c:pt idx="40">
                  <c:v>2.6</c:v>
                </c:pt>
                <c:pt idx="41">
                  <c:v>2.7</c:v>
                </c:pt>
                <c:pt idx="42">
                  <c:v>2.7</c:v>
                </c:pt>
                <c:pt idx="43">
                  <c:v>2.8</c:v>
                </c:pt>
                <c:pt idx="44">
                  <c:v>2.9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36C-43DB-AF66-0BEB2663B043}"/>
            </c:ext>
          </c:extLst>
        </c:ser>
        <c:ser>
          <c:idx val="3"/>
          <c:order val="3"/>
          <c:tx>
            <c:strRef>
              <c:f>'Գծապատկեր 3.Զ.5'!$E$1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2700" cap="rnd">
              <a:solidFill>
                <a:srgbClr val="86050C"/>
              </a:solidFill>
              <a:prstDash val="dash"/>
              <a:round/>
            </a:ln>
            <a:effectLst/>
          </c:spPr>
          <c:marker>
            <c:symbol val="none"/>
          </c:marker>
          <c:cat>
            <c:strRef>
              <c:f>'Գծապատկեր 3.Զ.5'!$A$2:$A$49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3.Զ.5'!$E$2:$E$49</c:f>
              <c:numCache>
                <c:formatCode>0.0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8E3-45D2-BC2F-B0F0781B30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0152"/>
        <c:axId val="505186232"/>
      </c:lineChart>
      <c:catAx>
        <c:axId val="5051956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1720"/>
        <c:crosses val="autoZero"/>
        <c:auto val="1"/>
        <c:lblAlgn val="ctr"/>
        <c:lblOffset val="100"/>
        <c:noMultiLvlLbl val="0"/>
      </c:catAx>
      <c:valAx>
        <c:axId val="505191720"/>
        <c:scaling>
          <c:orientation val="minMax"/>
          <c:max val="10"/>
          <c:min val="-2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5640"/>
        <c:crosses val="autoZero"/>
        <c:crossBetween val="between"/>
        <c:majorUnit val="2"/>
      </c:valAx>
      <c:valAx>
        <c:axId val="505186232"/>
        <c:scaling>
          <c:orientation val="minMax"/>
          <c:max val="10"/>
          <c:min val="-2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0152"/>
        <c:crosses val="max"/>
        <c:crossBetween val="between"/>
        <c:majorUnit val="2"/>
      </c:valAx>
      <c:catAx>
        <c:axId val="50519015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8623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86050C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7.7386917043628128E-2"/>
          <c:y val="7.629530647219139E-2"/>
          <c:w val="0.21309304278613075"/>
          <c:h val="0.2936445023958896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rgbClr val="00163B"/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7509713262641083E-2"/>
          <c:y val="3.3650072125561668E-2"/>
          <c:w val="0.93435698662753675"/>
          <c:h val="0.83034804008055274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3.Զ.6'!$B$1</c:f>
              <c:strCache>
                <c:ptCount val="1"/>
                <c:pt idx="0">
                  <c:v>ՈԱԿԳԻ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3.Զ.6'!$B$2:$B$49</c:f>
              <c:numCache>
                <c:formatCode>0.0</c:formatCode>
                <c:ptCount val="48"/>
                <c:pt idx="0">
                  <c:v>1.23108997</c:v>
                </c:pt>
                <c:pt idx="1">
                  <c:v>1.07885506</c:v>
                </c:pt>
                <c:pt idx="2">
                  <c:v>0.96234486299999999</c:v>
                </c:pt>
                <c:pt idx="3">
                  <c:v>0.86069347799999996</c:v>
                </c:pt>
                <c:pt idx="4">
                  <c:v>1.78545384</c:v>
                </c:pt>
                <c:pt idx="5">
                  <c:v>2.1761077800000002</c:v>
                </c:pt>
                <c:pt idx="6">
                  <c:v>2.1046998700000001</c:v>
                </c:pt>
                <c:pt idx="7">
                  <c:v>2.03329782</c:v>
                </c:pt>
                <c:pt idx="8">
                  <c:v>1.2922391900000001</c:v>
                </c:pt>
                <c:pt idx="9">
                  <c:v>0.99978365899999999</c:v>
                </c:pt>
                <c:pt idx="10">
                  <c:v>1.4581332899999999</c:v>
                </c:pt>
                <c:pt idx="11">
                  <c:v>1.9133807700000001</c:v>
                </c:pt>
                <c:pt idx="12">
                  <c:v>1.95997365</c:v>
                </c:pt>
                <c:pt idx="13">
                  <c:v>1.5930848799999999</c:v>
                </c:pt>
                <c:pt idx="14">
                  <c:v>1.45363983</c:v>
                </c:pt>
                <c:pt idx="15">
                  <c:v>1.4232243899999999</c:v>
                </c:pt>
                <c:pt idx="16">
                  <c:v>1.8140591399999999</c:v>
                </c:pt>
                <c:pt idx="17">
                  <c:v>2.2337168900000002</c:v>
                </c:pt>
                <c:pt idx="18">
                  <c:v>2.2158615199999998</c:v>
                </c:pt>
                <c:pt idx="19">
                  <c:v>1.9994356099999999</c:v>
                </c:pt>
                <c:pt idx="20">
                  <c:v>2.0915398199999999</c:v>
                </c:pt>
                <c:pt idx="21">
                  <c:v>3.5127797100000002</c:v>
                </c:pt>
                <c:pt idx="22">
                  <c:v>5.2312489299999996</c:v>
                </c:pt>
                <c:pt idx="23">
                  <c:v>6.8483418</c:v>
                </c:pt>
                <c:pt idx="24">
                  <c:v>6.8282057700000003</c:v>
                </c:pt>
                <c:pt idx="25">
                  <c:v>5.2454183099999998</c:v>
                </c:pt>
                <c:pt idx="26">
                  <c:v>3.8060970799999998</c:v>
                </c:pt>
                <c:pt idx="27">
                  <c:v>2.9303238199999999</c:v>
                </c:pt>
                <c:pt idx="28">
                  <c:v>2.6344965899999999</c:v>
                </c:pt>
                <c:pt idx="29">
                  <c:v>2.5494375100000002</c:v>
                </c:pt>
                <c:pt idx="30">
                  <c:v>2.6530605</c:v>
                </c:pt>
                <c:pt idx="31">
                  <c:v>2.39433754</c:v>
                </c:pt>
                <c:pt idx="32">
                  <c:v>2.2041825500000001</c:v>
                </c:pt>
                <c:pt idx="33">
                  <c:v>2.1559352700000001</c:v>
                </c:pt>
                <c:pt idx="34">
                  <c:v>2.2317928500000002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17B-4FFE-ADB1-5C146C40899E}"/>
            </c:ext>
          </c:extLst>
        </c:ser>
        <c:ser>
          <c:idx val="2"/>
          <c:order val="2"/>
          <c:tx>
            <c:strRef>
              <c:f>'Գծապատկեր 3.Զ.6'!$D$1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3.Զ.6'!$D$2:$D$49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2.1761058800000002</c:v>
                </c:pt>
                <c:pt idx="36" formatCode="0.0">
                  <c:v>2.6574919399999999</c:v>
                </c:pt>
                <c:pt idx="37" formatCode="0.0">
                  <c:v>3.35151618</c:v>
                </c:pt>
                <c:pt idx="38" formatCode="0.0">
                  <c:v>3.87918056</c:v>
                </c:pt>
                <c:pt idx="39" formatCode="0.0">
                  <c:v>4.17019026</c:v>
                </c:pt>
                <c:pt idx="40" formatCode="0.0">
                  <c:v>4.21785414</c:v>
                </c:pt>
                <c:pt idx="41" formatCode="0.0">
                  <c:v>4.1116324899999999</c:v>
                </c:pt>
                <c:pt idx="42" formatCode="0.0">
                  <c:v>3.9137371000000001</c:v>
                </c:pt>
                <c:pt idx="43" formatCode="0.0">
                  <c:v>3.6957068899999999</c:v>
                </c:pt>
                <c:pt idx="44" formatCode="0.0">
                  <c:v>3.4995124299999998</c:v>
                </c:pt>
                <c:pt idx="45" formatCode="0.0">
                  <c:v>3.3310241500000002</c:v>
                </c:pt>
                <c:pt idx="46" formatCode="0.0">
                  <c:v>3.1951804799999999</c:v>
                </c:pt>
                <c:pt idx="47" formatCode="0.0">
                  <c:v>3.1041979300000002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4856"/>
        <c:axId val="505187408"/>
      </c:lineChart>
      <c:lineChart>
        <c:grouping val="standard"/>
        <c:varyColors val="0"/>
        <c:ser>
          <c:idx val="1"/>
          <c:order val="1"/>
          <c:tx>
            <c:strRef>
              <c:f>'Գծապատկեր 3.Զ.6'!$C$1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3.Զ.6'!$A$2:$A$49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3.Զ.6'!$C$2:$C$49</c:f>
              <c:numCache>
                <c:formatCode>General</c:formatCode>
                <c:ptCount val="48"/>
                <c:pt idx="34" formatCode="0.0">
                  <c:v>2.2317928500000002</c:v>
                </c:pt>
                <c:pt idx="35" formatCode="0.0">
                  <c:v>2.1761058800000002</c:v>
                </c:pt>
                <c:pt idx="36" formatCode="0.0">
                  <c:v>2.21967398</c:v>
                </c:pt>
                <c:pt idx="37" formatCode="0.0">
                  <c:v>2.2499472800000002</c:v>
                </c:pt>
                <c:pt idx="38" formatCode="0.0">
                  <c:v>2.2478434599999999</c:v>
                </c:pt>
                <c:pt idx="39" formatCode="0.0">
                  <c:v>2.2645358600000001</c:v>
                </c:pt>
                <c:pt idx="40" formatCode="0.0">
                  <c:v>2.3874533800000002</c:v>
                </c:pt>
                <c:pt idx="41" formatCode="0.0">
                  <c:v>2.5201879599999999</c:v>
                </c:pt>
                <c:pt idx="42" formatCode="0.0">
                  <c:v>2.5616441499999998</c:v>
                </c:pt>
                <c:pt idx="43" formatCode="0.0">
                  <c:v>2.6096652300000001</c:v>
                </c:pt>
                <c:pt idx="44" formatCode="0.0">
                  <c:v>2.7366884200000001</c:v>
                </c:pt>
                <c:pt idx="45" formatCode="0.0">
                  <c:v>2.87908046</c:v>
                </c:pt>
                <c:pt idx="46" formatCode="0.0">
                  <c:v>2.9404038199999998</c:v>
                </c:pt>
                <c:pt idx="47" formatCode="0.0">
                  <c:v>3.0758615900000001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17B-4FFE-ADB1-5C146C40899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9168"/>
        <c:axId val="505187800"/>
      </c:lineChart>
      <c:catAx>
        <c:axId val="5051948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87408"/>
        <c:crosses val="autoZero"/>
        <c:auto val="1"/>
        <c:lblAlgn val="ctr"/>
        <c:lblOffset val="100"/>
        <c:noMultiLvlLbl val="0"/>
      </c:catAx>
      <c:valAx>
        <c:axId val="505187408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4856"/>
        <c:crosses val="autoZero"/>
        <c:crossBetween val="between"/>
        <c:majorUnit val="2"/>
      </c:valAx>
      <c:valAx>
        <c:axId val="505187800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9168"/>
        <c:crosses val="max"/>
        <c:crossBetween val="between"/>
        <c:majorUnit val="2"/>
      </c:valAx>
      <c:catAx>
        <c:axId val="505199168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1878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8.1224328215023775E-2"/>
          <c:y val="0.13376842179814319"/>
          <c:w val="0.24492457487447403"/>
          <c:h val="0.187312428112339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lineChart>
        <c:grouping val="standard"/>
        <c:varyColors val="0"/>
        <c:ser>
          <c:idx val="0"/>
          <c:order val="0"/>
          <c:tx>
            <c:strRef>
              <c:f>'DNU Գծապատկեր 3.Զ.7'!$B$1</c:f>
              <c:strCache>
                <c:ptCount val="1"/>
                <c:pt idx="0">
                  <c:v>Ներուժային ՀՆԱ աճ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3.Զ.7'!$B$2:$B$43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8DA7-4E79-AC65-7377B33C827C}"/>
            </c:ext>
          </c:extLst>
        </c:ser>
        <c:ser>
          <c:idx val="2"/>
          <c:order val="2"/>
          <c:tx>
            <c:strRef>
              <c:f>'DNU 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3.Զ.7'!$D$2:$D$43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198384"/>
        <c:axId val="505199952"/>
      </c:lineChart>
      <c:lineChart>
        <c:grouping val="standard"/>
        <c:varyColors val="0"/>
        <c:ser>
          <c:idx val="1"/>
          <c:order val="1"/>
          <c:tx>
            <c:strRef>
              <c:f>'DNU 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'DNU Գծապատկեր 3.Զ.7'!$A$2:$A$43</c:f>
              <c:strCache>
                <c:ptCount val="42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</c:strCache>
            </c:strRef>
          </c:cat>
          <c:val>
            <c:numRef>
              <c:f>'DNU Գծապատկեր 3.Զ.7'!$C$2:$C$43</c:f>
              <c:numCache>
                <c:formatCode>General</c:formatCode>
                <c:ptCount val="42"/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8DA7-4E79-AC65-7377B33C827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200736"/>
        <c:axId val="505200344"/>
      </c:lineChart>
      <c:catAx>
        <c:axId val="5051983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9952"/>
        <c:crosses val="autoZero"/>
        <c:auto val="1"/>
        <c:lblAlgn val="ctr"/>
        <c:lblOffset val="100"/>
        <c:noMultiLvlLbl val="0"/>
      </c:catAx>
      <c:valAx>
        <c:axId val="505199952"/>
        <c:scaling>
          <c:orientation val="minMax"/>
          <c:max val="15"/>
          <c:min val="-15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198384"/>
        <c:crosses val="autoZero"/>
        <c:crossBetween val="between"/>
        <c:majorUnit val="5"/>
      </c:valAx>
      <c:valAx>
        <c:axId val="505200344"/>
        <c:scaling>
          <c:orientation val="minMax"/>
          <c:max val="15"/>
          <c:min val="-15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200736"/>
        <c:crosses val="max"/>
        <c:crossBetween val="between"/>
        <c:majorUnit val="5"/>
      </c:valAx>
      <c:catAx>
        <c:axId val="5052007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20034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069759993702269E-2"/>
          <c:y val="2.4359224231052565E-2"/>
          <c:w val="0.9233208573157371"/>
          <c:h val="0.8427966383198793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3.Զ.7'!$B$1</c:f>
              <c:strCache>
                <c:ptCount val="1"/>
                <c:pt idx="0">
                  <c:v>ՀՆԱ ճեղք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3.Զ.7'!$B$2:$B$49</c:f>
              <c:numCache>
                <c:formatCode>0.0</c:formatCode>
                <c:ptCount val="48"/>
                <c:pt idx="0">
                  <c:v>-3.8652597700000002</c:v>
                </c:pt>
                <c:pt idx="1">
                  <c:v>-2.0655005000000002</c:v>
                </c:pt>
                <c:pt idx="2">
                  <c:v>2.13633761</c:v>
                </c:pt>
                <c:pt idx="3">
                  <c:v>0.60553097899999997</c:v>
                </c:pt>
                <c:pt idx="4">
                  <c:v>-1.8403304899999999</c:v>
                </c:pt>
                <c:pt idx="5">
                  <c:v>-1.3657254999999999</c:v>
                </c:pt>
                <c:pt idx="6">
                  <c:v>-0.88393085000000005</c:v>
                </c:pt>
                <c:pt idx="7">
                  <c:v>-2.4012593299999998</c:v>
                </c:pt>
                <c:pt idx="8">
                  <c:v>-5.5571349200000002</c:v>
                </c:pt>
                <c:pt idx="9">
                  <c:v>-3.3838740999999999</c:v>
                </c:pt>
                <c:pt idx="10">
                  <c:v>-0.80957474200000001</c:v>
                </c:pt>
                <c:pt idx="11">
                  <c:v>-0.32615244300000001</c:v>
                </c:pt>
                <c:pt idx="12">
                  <c:v>-4.4745997800000001</c:v>
                </c:pt>
                <c:pt idx="13">
                  <c:v>-4.9137816699999997</c:v>
                </c:pt>
                <c:pt idx="14">
                  <c:v>-0.93456744700000005</c:v>
                </c:pt>
                <c:pt idx="15">
                  <c:v>-2.2449288900000002</c:v>
                </c:pt>
                <c:pt idx="16">
                  <c:v>2.03950589</c:v>
                </c:pt>
                <c:pt idx="17">
                  <c:v>5.4808223099999998</c:v>
                </c:pt>
                <c:pt idx="18">
                  <c:v>4.5631403700000002</c:v>
                </c:pt>
                <c:pt idx="19">
                  <c:v>2.7561672800000001</c:v>
                </c:pt>
                <c:pt idx="20">
                  <c:v>5.0539427699999999</c:v>
                </c:pt>
                <c:pt idx="21">
                  <c:v>6.5486905499999999</c:v>
                </c:pt>
                <c:pt idx="22">
                  <c:v>7.0148013300000001</c:v>
                </c:pt>
                <c:pt idx="23">
                  <c:v>7.12968139</c:v>
                </c:pt>
                <c:pt idx="24">
                  <c:v>5.5091469499999999</c:v>
                </c:pt>
                <c:pt idx="25">
                  <c:v>2.91538034</c:v>
                </c:pt>
                <c:pt idx="26">
                  <c:v>2.5877458899999999</c:v>
                </c:pt>
                <c:pt idx="27">
                  <c:v>1.11255378</c:v>
                </c:pt>
                <c:pt idx="28">
                  <c:v>1</c:v>
                </c:pt>
                <c:pt idx="29">
                  <c:v>0.5</c:v>
                </c:pt>
                <c:pt idx="30">
                  <c:v>0.35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6BD-461A-929F-833A23BCFBF1}"/>
            </c:ext>
          </c:extLst>
        </c:ser>
        <c:ser>
          <c:idx val="2"/>
          <c:order val="2"/>
          <c:tx>
            <c:strRef>
              <c:f>'Գծապատկեր 3.Զ.7'!$D$1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3.Զ.7'!$D$2:$D$49</c:f>
              <c:numCache>
                <c:formatCode>General</c:formatCode>
                <c:ptCount val="48"/>
                <c:pt idx="30" formatCode="0.0">
                  <c:v>0.35</c:v>
                </c:pt>
                <c:pt idx="31" formatCode="0.0">
                  <c:v>0.5</c:v>
                </c:pt>
                <c:pt idx="32" formatCode="0.0">
                  <c:v>0.7</c:v>
                </c:pt>
                <c:pt idx="33" formatCode="0.0">
                  <c:v>1.2</c:v>
                </c:pt>
                <c:pt idx="34" formatCode="0.0">
                  <c:v>1.4</c:v>
                </c:pt>
                <c:pt idx="35" formatCode="0.0">
                  <c:v>1.5</c:v>
                </c:pt>
                <c:pt idx="36" formatCode="0.0">
                  <c:v>1.87052971</c:v>
                </c:pt>
                <c:pt idx="37" formatCode="0.0">
                  <c:v>1.5794240500000001</c:v>
                </c:pt>
                <c:pt idx="38" formatCode="0.0">
                  <c:v>1.0195369000000001</c:v>
                </c:pt>
                <c:pt idx="39" formatCode="0.0">
                  <c:v>0.32846843100000001</c:v>
                </c:pt>
                <c:pt idx="40" formatCode="0.0">
                  <c:v>5.4848711000000001E-2</c:v>
                </c:pt>
                <c:pt idx="41" formatCode="0.0">
                  <c:v>-5.75216401E-2</c:v>
                </c:pt>
                <c:pt idx="42" formatCode="0.0">
                  <c:v>-0.23693478100000001</c:v>
                </c:pt>
                <c:pt idx="43" formatCode="0.0">
                  <c:v>-0.295756833</c:v>
                </c:pt>
                <c:pt idx="44" formatCode="0.0">
                  <c:v>-0.20588694399999999</c:v>
                </c:pt>
                <c:pt idx="45" formatCode="0.0">
                  <c:v>-0.116323907</c:v>
                </c:pt>
                <c:pt idx="46" formatCode="0.0">
                  <c:v>-0.100540368</c:v>
                </c:pt>
                <c:pt idx="47" formatCode="0.0">
                  <c:v>-3.7298904500000001E-2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8256"/>
        <c:axId val="505710608"/>
      </c:lineChart>
      <c:lineChart>
        <c:grouping val="standard"/>
        <c:varyColors val="0"/>
        <c:ser>
          <c:idx val="1"/>
          <c:order val="1"/>
          <c:tx>
            <c:strRef>
              <c:f>'Գծապատկեր 3.Զ.7'!$C$1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3.Զ.7'!$A$2:$A$49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3.Զ.7'!$C$2:$C$49</c:f>
              <c:numCache>
                <c:formatCode>General</c:formatCode>
                <c:ptCount val="48"/>
                <c:pt idx="30" formatCode="0.0">
                  <c:v>0.35</c:v>
                </c:pt>
                <c:pt idx="31" formatCode="0.0">
                  <c:v>0.1</c:v>
                </c:pt>
                <c:pt idx="32" formatCode="0.0">
                  <c:v>-0.5</c:v>
                </c:pt>
                <c:pt idx="33" formatCode="0.0">
                  <c:v>-0.8</c:v>
                </c:pt>
                <c:pt idx="34" formatCode="0.0">
                  <c:v>-0.95</c:v>
                </c:pt>
                <c:pt idx="35" formatCode="0.0">
                  <c:v>-1.2</c:v>
                </c:pt>
                <c:pt idx="36" formatCode="0.0">
                  <c:v>-1.27991145</c:v>
                </c:pt>
                <c:pt idx="37" formatCode="0.0">
                  <c:v>-1.35941588</c:v>
                </c:pt>
                <c:pt idx="38" formatCode="0.0">
                  <c:v>-1.0442400700000001</c:v>
                </c:pt>
                <c:pt idx="39" formatCode="0.0">
                  <c:v>-0.45710593700000002</c:v>
                </c:pt>
                <c:pt idx="40" formatCode="0.0">
                  <c:v>9.5444120399999999E-2</c:v>
                </c:pt>
                <c:pt idx="41" formatCode="0.0">
                  <c:v>0.43751784900000001</c:v>
                </c:pt>
                <c:pt idx="42" formatCode="0.0">
                  <c:v>0.36056241300000003</c:v>
                </c:pt>
                <c:pt idx="43" formatCode="0.0">
                  <c:v>0.36246314299999999</c:v>
                </c:pt>
                <c:pt idx="44" formatCode="0.0">
                  <c:v>0.29398095499999999</c:v>
                </c:pt>
                <c:pt idx="45" formatCode="0.0">
                  <c:v>0.25985135799999998</c:v>
                </c:pt>
                <c:pt idx="46" formatCode="0.0">
                  <c:v>0.11933703900000001</c:v>
                </c:pt>
                <c:pt idx="47" formatCode="0.0">
                  <c:v>0.12251670100000001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6BD-461A-929F-833A23BCFB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1000"/>
        <c:axId val="505708648"/>
      </c:lineChart>
      <c:catAx>
        <c:axId val="505708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0608"/>
        <c:crosses val="autoZero"/>
        <c:auto val="1"/>
        <c:lblAlgn val="ctr"/>
        <c:lblOffset val="100"/>
        <c:noMultiLvlLbl val="0"/>
      </c:catAx>
      <c:valAx>
        <c:axId val="505710608"/>
        <c:scaling>
          <c:orientation val="minMax"/>
          <c:max val="8"/>
          <c:min val="-8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8256"/>
        <c:crosses val="autoZero"/>
        <c:crossBetween val="between"/>
        <c:majorUnit val="2"/>
      </c:valAx>
      <c:valAx>
        <c:axId val="505708648"/>
        <c:scaling>
          <c:orientation val="minMax"/>
          <c:max val="8"/>
          <c:min val="-8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1000"/>
        <c:crosses val="max"/>
        <c:crossBetween val="between"/>
        <c:majorUnit val="2"/>
      </c:valAx>
      <c:catAx>
        <c:axId val="50571100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08648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2141174597458743E-2"/>
          <c:y val="7.9149533791301879E-2"/>
          <c:w val="0.25183652156444858"/>
          <c:h val="0.15490236453241749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5658240815083481E-2"/>
          <c:y val="1.9484305162062371E-2"/>
          <c:w val="0.93625478741567225"/>
          <c:h val="0.84195393901492843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3.Զ.8'!$B$1</c:f>
              <c:strCache>
                <c:ptCount val="1"/>
                <c:pt idx="0">
                  <c:v>Իրական տոկոսադրույք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3.Զ.8'!$B$2:$B$49</c:f>
              <c:numCache>
                <c:formatCode>0.0</c:formatCode>
                <c:ptCount val="48"/>
                <c:pt idx="0">
                  <c:v>4.3341260300000002</c:v>
                </c:pt>
                <c:pt idx="1">
                  <c:v>3.4445386299999998</c:v>
                </c:pt>
                <c:pt idx="2">
                  <c:v>2.71040803</c:v>
                </c:pt>
                <c:pt idx="3">
                  <c:v>3.57069831</c:v>
                </c:pt>
                <c:pt idx="4">
                  <c:v>2.9512029100000001</c:v>
                </c:pt>
                <c:pt idx="5">
                  <c:v>2.68608512</c:v>
                </c:pt>
                <c:pt idx="6">
                  <c:v>4.0731791499999996</c:v>
                </c:pt>
                <c:pt idx="7">
                  <c:v>4.4975155999999998</c:v>
                </c:pt>
                <c:pt idx="8">
                  <c:v>4.40534085</c:v>
                </c:pt>
                <c:pt idx="9">
                  <c:v>3.1088444399999999</c:v>
                </c:pt>
                <c:pt idx="10">
                  <c:v>1.85463735</c:v>
                </c:pt>
                <c:pt idx="11">
                  <c:v>1.5582597300000001</c:v>
                </c:pt>
                <c:pt idx="12">
                  <c:v>2.3271920700000002</c:v>
                </c:pt>
                <c:pt idx="13">
                  <c:v>2.04105574</c:v>
                </c:pt>
                <c:pt idx="14">
                  <c:v>1.1116134499999999</c:v>
                </c:pt>
                <c:pt idx="15">
                  <c:v>1.83704343</c:v>
                </c:pt>
                <c:pt idx="16">
                  <c:v>2.0937335199999998</c:v>
                </c:pt>
                <c:pt idx="17">
                  <c:v>2.55511957</c:v>
                </c:pt>
                <c:pt idx="18">
                  <c:v>3.4372569500000001</c:v>
                </c:pt>
                <c:pt idx="19">
                  <c:v>4.1594858700000001</c:v>
                </c:pt>
                <c:pt idx="20">
                  <c:v>3.6742047900000001</c:v>
                </c:pt>
                <c:pt idx="21">
                  <c:v>3.86168069</c:v>
                </c:pt>
                <c:pt idx="22">
                  <c:v>3.9560332800000002</c:v>
                </c:pt>
                <c:pt idx="23">
                  <c:v>3.97904385</c:v>
                </c:pt>
                <c:pt idx="24">
                  <c:v>5.2794993699999999</c:v>
                </c:pt>
                <c:pt idx="25">
                  <c:v>5.8635158199999999</c:v>
                </c:pt>
                <c:pt idx="26">
                  <c:v>5.1101825600000002</c:v>
                </c:pt>
                <c:pt idx="27">
                  <c:v>4.2388089200000003</c:v>
                </c:pt>
                <c:pt idx="28">
                  <c:v>3.34425733</c:v>
                </c:pt>
                <c:pt idx="29">
                  <c:v>3.2956372300000001</c:v>
                </c:pt>
                <c:pt idx="30">
                  <c:v>3.1036502600000002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4617-44EF-BAF7-EBCC1F09B387}"/>
            </c:ext>
          </c:extLst>
        </c:ser>
        <c:ser>
          <c:idx val="2"/>
          <c:order val="2"/>
          <c:tx>
            <c:strRef>
              <c:f>'Գծապատկեր 3.Զ.8'!$D$1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3.Զ.8'!$D$2:$D$49</c:f>
              <c:numCache>
                <c:formatCode>General</c:formatCode>
                <c:ptCount val="48"/>
                <c:pt idx="30" formatCode="0.0">
                  <c:v>3.1072290100000002</c:v>
                </c:pt>
                <c:pt idx="31" formatCode="0.0">
                  <c:v>2.9604052099999998</c:v>
                </c:pt>
                <c:pt idx="32" formatCode="0.0">
                  <c:v>2.77279981</c:v>
                </c:pt>
                <c:pt idx="33" formatCode="0.0">
                  <c:v>2.7947668499999998</c:v>
                </c:pt>
                <c:pt idx="34" formatCode="0.0">
                  <c:v>2.5284198500000001</c:v>
                </c:pt>
                <c:pt idx="35" formatCode="0.0">
                  <c:v>2.5281188399999999</c:v>
                </c:pt>
                <c:pt idx="36" formatCode="0.0">
                  <c:v>3.0230506199999998</c:v>
                </c:pt>
                <c:pt idx="37" formatCode="0.0">
                  <c:v>3.28601089</c:v>
                </c:pt>
                <c:pt idx="38" formatCode="0.0">
                  <c:v>3.40620528</c:v>
                </c:pt>
                <c:pt idx="39" formatCode="0.0">
                  <c:v>3.5577978200000002</c:v>
                </c:pt>
                <c:pt idx="40" formatCode="0.0">
                  <c:v>3.49909728</c:v>
                </c:pt>
                <c:pt idx="41" formatCode="0.0">
                  <c:v>3.4119975600000001</c:v>
                </c:pt>
                <c:pt idx="42" formatCode="0.0">
                  <c:v>3.4080892199999999</c:v>
                </c:pt>
                <c:pt idx="43" formatCode="0.0">
                  <c:v>3.3325763500000001</c:v>
                </c:pt>
                <c:pt idx="44" formatCode="0.0">
                  <c:v>3.2986944899999999</c:v>
                </c:pt>
                <c:pt idx="45" formatCode="0.0">
                  <c:v>3.3091073199999999</c:v>
                </c:pt>
                <c:pt idx="46" formatCode="0.0">
                  <c:v>3.3677876599999998</c:v>
                </c:pt>
                <c:pt idx="47" formatCode="0.0">
                  <c:v>3.2725460900000001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6296"/>
        <c:axId val="505705512"/>
      </c:lineChart>
      <c:lineChart>
        <c:grouping val="standard"/>
        <c:varyColors val="0"/>
        <c:ser>
          <c:idx val="1"/>
          <c:order val="1"/>
          <c:tx>
            <c:strRef>
              <c:f>'Գծապատկեր 3.Զ.8'!$C$1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3.Զ.8'!$A$2:$A$49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3.Զ.8'!$C$2:$C$49</c:f>
              <c:numCache>
                <c:formatCode>General</c:formatCode>
                <c:ptCount val="48"/>
                <c:pt idx="30" formatCode="0.0">
                  <c:v>3.1</c:v>
                </c:pt>
                <c:pt idx="31" formatCode="0.0">
                  <c:v>3.26596647</c:v>
                </c:pt>
                <c:pt idx="32" formatCode="0.0">
                  <c:v>3.4131494099999999</c:v>
                </c:pt>
                <c:pt idx="33" formatCode="0.0">
                  <c:v>3.8634860099999999</c:v>
                </c:pt>
                <c:pt idx="34" formatCode="0.0">
                  <c:v>3.652676</c:v>
                </c:pt>
                <c:pt idx="35" formatCode="0.0">
                  <c:v>3.6991049199999999</c:v>
                </c:pt>
                <c:pt idx="36" formatCode="0.0">
                  <c:v>3.1104994000000001</c:v>
                </c:pt>
                <c:pt idx="37" formatCode="0.0">
                  <c:v>2.8680608599999999</c:v>
                </c:pt>
                <c:pt idx="38" formatCode="0.0">
                  <c:v>2.8284574400000002</c:v>
                </c:pt>
                <c:pt idx="39" formatCode="0.0">
                  <c:v>2.8314432799999998</c:v>
                </c:pt>
                <c:pt idx="40" formatCode="0.0">
                  <c:v>2.8385211699999999</c:v>
                </c:pt>
                <c:pt idx="41" formatCode="0.0">
                  <c:v>2.8750022300000002</c:v>
                </c:pt>
                <c:pt idx="42" formatCode="0.0">
                  <c:v>2.9994868600000002</c:v>
                </c:pt>
                <c:pt idx="43" formatCode="0.0">
                  <c:v>3.0017027299999999</c:v>
                </c:pt>
                <c:pt idx="44" formatCode="0.0">
                  <c:v>3.0589143499999998</c:v>
                </c:pt>
                <c:pt idx="45" formatCode="0.0">
                  <c:v>3.0081931800000001</c:v>
                </c:pt>
                <c:pt idx="46" formatCode="0.0">
                  <c:v>3.0117302600000002</c:v>
                </c:pt>
                <c:pt idx="47" formatCode="0.0">
                  <c:v>3.1001064999999999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4617-44EF-BAF7-EBCC1F09B3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1784"/>
        <c:axId val="505707472"/>
      </c:lineChart>
      <c:catAx>
        <c:axId val="505706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5512"/>
        <c:crosses val="autoZero"/>
        <c:auto val="1"/>
        <c:lblAlgn val="ctr"/>
        <c:lblOffset val="100"/>
        <c:noMultiLvlLbl val="0"/>
      </c:catAx>
      <c:valAx>
        <c:axId val="505705512"/>
        <c:scaling>
          <c:orientation val="minMax"/>
          <c:max val="6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6296"/>
        <c:crosses val="autoZero"/>
        <c:crossBetween val="between"/>
        <c:majorUnit val="1"/>
      </c:valAx>
      <c:valAx>
        <c:axId val="505707472"/>
        <c:scaling>
          <c:orientation val="minMax"/>
          <c:max val="6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1784"/>
        <c:crosses val="max"/>
        <c:crossBetween val="between"/>
        <c:majorUnit val="1"/>
      </c:valAx>
      <c:catAx>
        <c:axId val="50571178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07472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6.8018494421218753E-2"/>
          <c:y val="2.9959584860833693E-2"/>
          <c:w val="0.33474828575911103"/>
          <c:h val="0.1696795067630458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8671478565179356E-2"/>
          <c:y val="4.7311827956989246E-2"/>
          <c:w val="0.86265704286964129"/>
          <c:h val="0.81012954025908057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3.Զ.9'!$B$1</c:f>
              <c:strCache>
                <c:ptCount val="1"/>
                <c:pt idx="0">
                  <c:v>Անվանական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3.Զ.9'!$B$2:$B$49</c:f>
              <c:numCache>
                <c:formatCode>0.0</c:formatCode>
                <c:ptCount val="48"/>
                <c:pt idx="0">
                  <c:v>94.346870499999994</c:v>
                </c:pt>
                <c:pt idx="1">
                  <c:v>96.789424999999994</c:v>
                </c:pt>
                <c:pt idx="2">
                  <c:v>98.475781699999999</c:v>
                </c:pt>
                <c:pt idx="3">
                  <c:v>99.911675900000006</c:v>
                </c:pt>
                <c:pt idx="4">
                  <c:v>103.04216</c:v>
                </c:pt>
                <c:pt idx="5">
                  <c:v>98.508848200000003</c:v>
                </c:pt>
                <c:pt idx="6">
                  <c:v>94.806693100000004</c:v>
                </c:pt>
                <c:pt idx="7">
                  <c:v>93.846211600000004</c:v>
                </c:pt>
                <c:pt idx="8">
                  <c:v>94.170182699999998</c:v>
                </c:pt>
                <c:pt idx="9">
                  <c:v>93.094423300000003</c:v>
                </c:pt>
                <c:pt idx="10">
                  <c:v>91.486900199999994</c:v>
                </c:pt>
                <c:pt idx="11">
                  <c:v>91.943187399999999</c:v>
                </c:pt>
                <c:pt idx="12">
                  <c:v>91.194144100000003</c:v>
                </c:pt>
                <c:pt idx="13">
                  <c:v>88.5958009</c:v>
                </c:pt>
                <c:pt idx="14">
                  <c:v>91.713385599999995</c:v>
                </c:pt>
                <c:pt idx="15">
                  <c:v>95.089497399999999</c:v>
                </c:pt>
                <c:pt idx="16">
                  <c:v>100.64456300000001</c:v>
                </c:pt>
                <c:pt idx="17">
                  <c:v>99.829537700000003</c:v>
                </c:pt>
                <c:pt idx="18">
                  <c:v>93.185134500000004</c:v>
                </c:pt>
                <c:pt idx="19">
                  <c:v>89.774988899999997</c:v>
                </c:pt>
                <c:pt idx="20">
                  <c:v>83.914293999999998</c:v>
                </c:pt>
                <c:pt idx="21">
                  <c:v>82.766399100000001</c:v>
                </c:pt>
                <c:pt idx="22">
                  <c:v>73.361500300000003</c:v>
                </c:pt>
                <c:pt idx="23">
                  <c:v>69.358774400000001</c:v>
                </c:pt>
                <c:pt idx="24">
                  <c:v>65.872883599999994</c:v>
                </c:pt>
                <c:pt idx="25">
                  <c:v>61.175159000000001</c:v>
                </c:pt>
                <c:pt idx="26">
                  <c:v>55.685178000000001</c:v>
                </c:pt>
                <c:pt idx="27">
                  <c:v>59.9168235</c:v>
                </c:pt>
                <c:pt idx="28">
                  <c:v>61.470954399999997</c:v>
                </c:pt>
                <c:pt idx="29">
                  <c:v>57.954240300000002</c:v>
                </c:pt>
                <c:pt idx="30">
                  <c:v>57.614258499999998</c:v>
                </c:pt>
                <c:pt idx="31">
                  <c:v>51.5751536</c:v>
                </c:pt>
                <c:pt idx="32">
                  <c:v>56.5317437</c:v>
                </c:pt>
                <c:pt idx="33">
                  <c:v>57.391708600000001</c:v>
                </c:pt>
                <c:pt idx="34">
                  <c:v>56.908283699999998</c:v>
                </c:pt>
                <c:pt idx="35">
                  <c:v>57.469150200000001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A02B-4D6C-A917-50B2923F82FB}"/>
            </c:ext>
          </c:extLst>
        </c:ser>
        <c:ser>
          <c:idx val="2"/>
          <c:order val="2"/>
          <c:tx>
            <c:strRef>
              <c:f>'Գծապատկեր 3.Զ.9'!$D$1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3.Զ.9'!$D$2:$D$49</c:f>
              <c:numCache>
                <c:formatCode>0.0</c:formatCode>
                <c:ptCount val="48"/>
                <c:pt idx="35">
                  <c:v>57.469150200000001</c:v>
                </c:pt>
                <c:pt idx="36">
                  <c:v>58.125862099999999</c:v>
                </c:pt>
                <c:pt idx="37">
                  <c:v>57.210184599999998</c:v>
                </c:pt>
                <c:pt idx="38">
                  <c:v>55.9819052</c:v>
                </c:pt>
                <c:pt idx="39">
                  <c:v>55.397205499999998</c:v>
                </c:pt>
                <c:pt idx="40">
                  <c:v>55.132077899999999</c:v>
                </c:pt>
                <c:pt idx="41">
                  <c:v>54.888293400000002</c:v>
                </c:pt>
                <c:pt idx="42">
                  <c:v>54.006059</c:v>
                </c:pt>
                <c:pt idx="43">
                  <c:v>53.244606900000001</c:v>
                </c:pt>
                <c:pt idx="44">
                  <c:v>53.304479899999997</c:v>
                </c:pt>
                <c:pt idx="45">
                  <c:v>53.405371600000002</c:v>
                </c:pt>
                <c:pt idx="46">
                  <c:v>52.5983935</c:v>
                </c:pt>
                <c:pt idx="47">
                  <c:v>51.543239499999999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9040"/>
        <c:axId val="505703552"/>
      </c:lineChart>
      <c:lineChart>
        <c:grouping val="standard"/>
        <c:varyColors val="0"/>
        <c:ser>
          <c:idx val="1"/>
          <c:order val="1"/>
          <c:tx>
            <c:strRef>
              <c:f>'Գծապատկեր 3.Զ.9'!$C$1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3.Զ.9'!$A$2:$A$49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3.Զ.9'!$C$2:$C$49</c:f>
              <c:numCache>
                <c:formatCode>0.0</c:formatCode>
                <c:ptCount val="48"/>
                <c:pt idx="35">
                  <c:v>57.469150200000001</c:v>
                </c:pt>
                <c:pt idx="36">
                  <c:v>60.808052199999999</c:v>
                </c:pt>
                <c:pt idx="37">
                  <c:v>60.625520600000002</c:v>
                </c:pt>
                <c:pt idx="38">
                  <c:v>59.610631300000001</c:v>
                </c:pt>
                <c:pt idx="39">
                  <c:v>58.354228300000003</c:v>
                </c:pt>
                <c:pt idx="40">
                  <c:v>57.081713999999998</c:v>
                </c:pt>
                <c:pt idx="41">
                  <c:v>55.765017899999997</c:v>
                </c:pt>
                <c:pt idx="42">
                  <c:v>53.9540036</c:v>
                </c:pt>
                <c:pt idx="43">
                  <c:v>52.357298900000004</c:v>
                </c:pt>
                <c:pt idx="44">
                  <c:v>51.791042300000001</c:v>
                </c:pt>
                <c:pt idx="45">
                  <c:v>51.457914299999999</c:v>
                </c:pt>
                <c:pt idx="46">
                  <c:v>51.1279143</c:v>
                </c:pt>
                <c:pt idx="47">
                  <c:v>50.797914300000002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A02B-4D6C-A917-50B2923F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0416"/>
        <c:axId val="505712176"/>
      </c:lineChart>
      <c:catAx>
        <c:axId val="5057090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3552"/>
        <c:crosses val="autoZero"/>
        <c:auto val="1"/>
        <c:lblAlgn val="ctr"/>
        <c:lblOffset val="100"/>
        <c:noMultiLvlLbl val="0"/>
      </c:catAx>
      <c:valAx>
        <c:axId val="505703552"/>
        <c:scaling>
          <c:orientation val="minMax"/>
          <c:max val="110"/>
          <c:min val="4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9040"/>
        <c:crosses val="autoZero"/>
        <c:crossBetween val="between"/>
        <c:majorUnit val="10"/>
      </c:valAx>
      <c:valAx>
        <c:axId val="505712176"/>
        <c:scaling>
          <c:orientation val="minMax"/>
          <c:max val="110"/>
          <c:min val="40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0416"/>
        <c:crosses val="max"/>
        <c:crossBetween val="between"/>
        <c:majorUnit val="10"/>
      </c:valAx>
      <c:catAx>
        <c:axId val="50570041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12176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6404724409448816"/>
          <c:y val="6.9608669884006422E-2"/>
          <c:w val="0.48023884514435705"/>
          <c:h val="0.1863053086106172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5.9296643773698525E-2"/>
          <c:y val="4.1655139368598777E-2"/>
          <c:w val="0.89317931193541622"/>
          <c:h val="0.82931161352701099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3.Զ.10'!$B$1</c:f>
              <c:strCache>
                <c:ptCount val="1"/>
                <c:pt idx="0">
                  <c:v>Իրական արդյունավետ փոխարժեք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3.Զ.10'!$B$2:$B$49</c:f>
              <c:numCache>
                <c:formatCode>0.0</c:formatCode>
                <c:ptCount val="48"/>
                <c:pt idx="0">
                  <c:v>166.844978</c:v>
                </c:pt>
                <c:pt idx="1">
                  <c:v>168.318285</c:v>
                </c:pt>
                <c:pt idx="2">
                  <c:v>170.72576900000001</c:v>
                </c:pt>
                <c:pt idx="3">
                  <c:v>171.51124200000001</c:v>
                </c:pt>
                <c:pt idx="4">
                  <c:v>173.95518899999999</c:v>
                </c:pt>
                <c:pt idx="5">
                  <c:v>170.49076400000001</c:v>
                </c:pt>
                <c:pt idx="6">
                  <c:v>166.46515500000001</c:v>
                </c:pt>
                <c:pt idx="7">
                  <c:v>165.89614399999999</c:v>
                </c:pt>
                <c:pt idx="8">
                  <c:v>166.09367700000001</c:v>
                </c:pt>
                <c:pt idx="9">
                  <c:v>165.47528199999999</c:v>
                </c:pt>
                <c:pt idx="10">
                  <c:v>164.598454</c:v>
                </c:pt>
                <c:pt idx="11">
                  <c:v>165.03995399999999</c:v>
                </c:pt>
                <c:pt idx="12">
                  <c:v>164.62159500000001</c:v>
                </c:pt>
                <c:pt idx="13">
                  <c:v>161.049026</c:v>
                </c:pt>
                <c:pt idx="14">
                  <c:v>164.721226</c:v>
                </c:pt>
                <c:pt idx="15">
                  <c:v>167.506471</c:v>
                </c:pt>
                <c:pt idx="16">
                  <c:v>171.49697100000003</c:v>
                </c:pt>
                <c:pt idx="17">
                  <c:v>169.67773799999998</c:v>
                </c:pt>
                <c:pt idx="18">
                  <c:v>162.36514900000003</c:v>
                </c:pt>
                <c:pt idx="19">
                  <c:v>159.79680000000002</c:v>
                </c:pt>
                <c:pt idx="20">
                  <c:v>155.69611000000003</c:v>
                </c:pt>
                <c:pt idx="21">
                  <c:v>154.30277599999999</c:v>
                </c:pt>
                <c:pt idx="22">
                  <c:v>144.14086600000002</c:v>
                </c:pt>
                <c:pt idx="23">
                  <c:v>141.213954</c:v>
                </c:pt>
                <c:pt idx="24">
                  <c:v>138.46342299999998</c:v>
                </c:pt>
                <c:pt idx="25">
                  <c:v>135.90799600000003</c:v>
                </c:pt>
                <c:pt idx="26">
                  <c:v>131.52709800000002</c:v>
                </c:pt>
                <c:pt idx="27">
                  <c:v>136.439593</c:v>
                </c:pt>
                <c:pt idx="28">
                  <c:v>139.47125699999998</c:v>
                </c:pt>
                <c:pt idx="29">
                  <c:v>136.89536600000002</c:v>
                </c:pt>
                <c:pt idx="30">
                  <c:v>136.87232699999998</c:v>
                </c:pt>
                <c:pt idx="31">
                  <c:v>131.57372600000002</c:v>
                </c:pt>
                <c:pt idx="32">
                  <c:v>136.993267</c:v>
                </c:pt>
                <c:pt idx="33">
                  <c:v>137.26147100000003</c:v>
                </c:pt>
                <c:pt idx="34">
                  <c:v>136.86850800000002</c:v>
                </c:pt>
                <c:pt idx="35">
                  <c:v>137.87320799999998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352-4358-8192-6EBCC40C88D8}"/>
            </c:ext>
          </c:extLst>
        </c:ser>
        <c:ser>
          <c:idx val="2"/>
          <c:order val="2"/>
          <c:tx>
            <c:strRef>
              <c:f>'Գծապատկեր 3.Զ.10'!$D$1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3.Զ.10'!$D$2:$D$49</c:f>
              <c:numCache>
                <c:formatCode>0.0</c:formatCode>
                <c:ptCount val="48"/>
                <c:pt idx="35">
                  <c:v>137.87320799999998</c:v>
                </c:pt>
                <c:pt idx="36">
                  <c:v>138.56430799999998</c:v>
                </c:pt>
                <c:pt idx="37">
                  <c:v>137.48513599999995</c:v>
                </c:pt>
                <c:pt idx="38">
                  <c:v>136.23343899999998</c:v>
                </c:pt>
                <c:pt idx="39">
                  <c:v>136.00118399999997</c:v>
                </c:pt>
                <c:pt idx="40">
                  <c:v>135.899136</c:v>
                </c:pt>
                <c:pt idx="41">
                  <c:v>135.56058199999995</c:v>
                </c:pt>
                <c:pt idx="42">
                  <c:v>134.697517</c:v>
                </c:pt>
                <c:pt idx="43">
                  <c:v>134.35033599999997</c:v>
                </c:pt>
                <c:pt idx="44">
                  <c:v>134.73439500000001</c:v>
                </c:pt>
                <c:pt idx="45">
                  <c:v>134.70447899999999</c:v>
                </c:pt>
                <c:pt idx="46">
                  <c:v>133.85159599999997</c:v>
                </c:pt>
                <c:pt idx="47">
                  <c:v>133.430387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5904"/>
        <c:axId val="505701984"/>
      </c:lineChart>
      <c:lineChart>
        <c:grouping val="standard"/>
        <c:varyColors val="0"/>
        <c:ser>
          <c:idx val="1"/>
          <c:order val="1"/>
          <c:tx>
            <c:strRef>
              <c:f>'Գծապատկեր 3.Զ.10'!$C$1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3.Զ.10'!$A$2:$A$49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3.Զ.10'!$C$2:$C$49</c:f>
              <c:numCache>
                <c:formatCode>0.0</c:formatCode>
                <c:ptCount val="48"/>
                <c:pt idx="35">
                  <c:v>137.87320799999998</c:v>
                </c:pt>
                <c:pt idx="36">
                  <c:v>141.475302</c:v>
                </c:pt>
                <c:pt idx="37">
                  <c:v>141.37958799999998</c:v>
                </c:pt>
                <c:pt idx="38">
                  <c:v>140.55061899999998</c:v>
                </c:pt>
                <c:pt idx="39">
                  <c:v>139.76378299999999</c:v>
                </c:pt>
                <c:pt idx="40">
                  <c:v>138.76490199999998</c:v>
                </c:pt>
                <c:pt idx="41">
                  <c:v>137.47590099999999</c:v>
                </c:pt>
                <c:pt idx="42">
                  <c:v>135.85823599999998</c:v>
                </c:pt>
                <c:pt idx="43">
                  <c:v>134.741862</c:v>
                </c:pt>
                <c:pt idx="44">
                  <c:v>134.54274299999997</c:v>
                </c:pt>
                <c:pt idx="45">
                  <c:v>134.12096199999999</c:v>
                </c:pt>
                <c:pt idx="46">
                  <c:v>133.06024699999998</c:v>
                </c:pt>
                <c:pt idx="47">
                  <c:v>132.38749899999999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C352-4358-8192-6EBCC40C88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02376"/>
        <c:axId val="505701200"/>
      </c:lineChart>
      <c:catAx>
        <c:axId val="5057059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1984"/>
        <c:crosses val="autoZero"/>
        <c:auto val="1"/>
        <c:lblAlgn val="ctr"/>
        <c:lblOffset val="100"/>
        <c:noMultiLvlLbl val="0"/>
      </c:catAx>
      <c:valAx>
        <c:axId val="505701984"/>
        <c:scaling>
          <c:orientation val="minMax"/>
          <c:max val="175"/>
          <c:min val="125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5904"/>
        <c:crosses val="autoZero"/>
        <c:crossBetween val="between"/>
        <c:majorUnit val="10"/>
      </c:valAx>
      <c:valAx>
        <c:axId val="505701200"/>
        <c:scaling>
          <c:orientation val="minMax"/>
          <c:max val="175"/>
          <c:min val="125"/>
        </c:scaling>
        <c:delete val="0"/>
        <c:axPos val="r"/>
        <c:numFmt formatCode="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02376"/>
        <c:crosses val="max"/>
        <c:crossBetween val="between"/>
        <c:majorUnit val="10"/>
      </c:valAx>
      <c:catAx>
        <c:axId val="50570237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01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3">
                    <a:lumMod val="7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2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accent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0.48349776728898347"/>
          <c:y val="6.642577538933013E-2"/>
          <c:w val="0.44715501424894866"/>
          <c:h val="0.1912584535948996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7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3.8529645805803502E-2"/>
          <c:y val="3.9515350030478014E-2"/>
          <c:w val="0.92294070838839304"/>
          <c:h val="0.82092937986391012"/>
        </c:manualLayout>
      </c:layout>
      <c:lineChart>
        <c:grouping val="standard"/>
        <c:varyColors val="0"/>
        <c:ser>
          <c:idx val="0"/>
          <c:order val="0"/>
          <c:tx>
            <c:strRef>
              <c:f>'Գծապատկեր 3.Զ.11'!$B$1</c:f>
              <c:strCache>
                <c:ptCount val="1"/>
                <c:pt idx="0">
                  <c:v>Գնաճային սպասումներ</c:v>
                </c:pt>
              </c:strCache>
            </c:strRef>
          </c:tx>
          <c:spPr>
            <a:ln w="19050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3.Զ.11'!$B$2:$B$49</c:f>
              <c:numCache>
                <c:formatCode>0.0</c:formatCode>
                <c:ptCount val="48"/>
                <c:pt idx="0">
                  <c:v>1.3839139499999999</c:v>
                </c:pt>
                <c:pt idx="1">
                  <c:v>1.8767046700000001</c:v>
                </c:pt>
                <c:pt idx="2">
                  <c:v>2.1646243799999998</c:v>
                </c:pt>
                <c:pt idx="3">
                  <c:v>1.9700025299999999</c:v>
                </c:pt>
                <c:pt idx="4">
                  <c:v>2.9199185499999998</c:v>
                </c:pt>
                <c:pt idx="5">
                  <c:v>2.9614787800000002</c:v>
                </c:pt>
                <c:pt idx="6">
                  <c:v>1.80466057</c:v>
                </c:pt>
                <c:pt idx="7">
                  <c:v>1.4955572500000001</c:v>
                </c:pt>
                <c:pt idx="8">
                  <c:v>1.14626702</c:v>
                </c:pt>
                <c:pt idx="9">
                  <c:v>2.49740019</c:v>
                </c:pt>
                <c:pt idx="10">
                  <c:v>3.6862050900000001</c:v>
                </c:pt>
                <c:pt idx="11">
                  <c:v>3.7313102200000001</c:v>
                </c:pt>
                <c:pt idx="12">
                  <c:v>2.7506966899999998</c:v>
                </c:pt>
                <c:pt idx="13">
                  <c:v>2.5007546899999999</c:v>
                </c:pt>
                <c:pt idx="14">
                  <c:v>2.9576380100000002</c:v>
                </c:pt>
                <c:pt idx="15">
                  <c:v>2.5447431100000002</c:v>
                </c:pt>
                <c:pt idx="16">
                  <c:v>3.3253697600000001</c:v>
                </c:pt>
                <c:pt idx="17">
                  <c:v>3.6055290000000002</c:v>
                </c:pt>
                <c:pt idx="18">
                  <c:v>3.61942173</c:v>
                </c:pt>
                <c:pt idx="19">
                  <c:v>3.3628369299999998</c:v>
                </c:pt>
                <c:pt idx="20">
                  <c:v>4.3181990499999996</c:v>
                </c:pt>
                <c:pt idx="21">
                  <c:v>5.4208296799999998</c:v>
                </c:pt>
                <c:pt idx="22">
                  <c:v>5.5940922999999998</c:v>
                </c:pt>
                <c:pt idx="23">
                  <c:v>6.3110008400000002</c:v>
                </c:pt>
                <c:pt idx="24">
                  <c:v>5.72697842</c:v>
                </c:pt>
                <c:pt idx="25">
                  <c:v>4.74010453</c:v>
                </c:pt>
                <c:pt idx="26">
                  <c:v>4.9968677000000001</c:v>
                </c:pt>
                <c:pt idx="27">
                  <c:v>5.39004393</c:v>
                </c:pt>
                <c:pt idx="28">
                  <c:v>5.5726471399999999</c:v>
                </c:pt>
                <c:pt idx="29">
                  <c:v>4.9757494199999996</c:v>
                </c:pt>
                <c:pt idx="30">
                  <c:v>4.6642089599999998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905-4275-A81F-523EBB8FA59A}"/>
            </c:ext>
          </c:extLst>
        </c:ser>
        <c:ser>
          <c:idx val="2"/>
          <c:order val="2"/>
          <c:tx>
            <c:strRef>
              <c:f>'Գծապատկեր 3.Զ.11'!$D$1</c:f>
              <c:strCache>
                <c:ptCount val="1"/>
                <c:pt idx="0">
                  <c:v>Սցենար Ա</c:v>
                </c:pt>
              </c:strCache>
            </c:strRef>
          </c:tx>
          <c:spPr>
            <a:ln w="19050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3.Զ.11'!$D$2:$D$49</c:f>
              <c:numCache>
                <c:formatCode>General</c:formatCode>
                <c:ptCount val="48"/>
                <c:pt idx="30" formatCode="0.0">
                  <c:v>4.6688851299999996</c:v>
                </c:pt>
                <c:pt idx="31" formatCode="0.0">
                  <c:v>4.3744150800000003</c:v>
                </c:pt>
                <c:pt idx="32" formatCode="0.0">
                  <c:v>4.26745369</c:v>
                </c:pt>
                <c:pt idx="33" formatCode="0.0">
                  <c:v>4.1822978099999997</c:v>
                </c:pt>
                <c:pt idx="34" formatCode="0.0">
                  <c:v>4.1600579</c:v>
                </c:pt>
                <c:pt idx="35" formatCode="0.0">
                  <c:v>4.13161252</c:v>
                </c:pt>
                <c:pt idx="36" formatCode="0.0">
                  <c:v>4.0878878199999997</c:v>
                </c:pt>
                <c:pt idx="37" formatCode="0.0">
                  <c:v>4.04464953</c:v>
                </c:pt>
                <c:pt idx="38" formatCode="0.0">
                  <c:v>4.0701702700000002</c:v>
                </c:pt>
                <c:pt idx="39" formatCode="0.0">
                  <c:v>3.8466379800000001</c:v>
                </c:pt>
                <c:pt idx="40" formatCode="0.0">
                  <c:v>3.7341746100000002</c:v>
                </c:pt>
                <c:pt idx="41" formatCode="0.0">
                  <c:v>3.63482065</c:v>
                </c:pt>
                <c:pt idx="42" formatCode="0.0">
                  <c:v>3.47401063</c:v>
                </c:pt>
                <c:pt idx="43" formatCode="0.0">
                  <c:v>3.33799322</c:v>
                </c:pt>
                <c:pt idx="44" formatCode="0.0">
                  <c:v>3.2366909700000002</c:v>
                </c:pt>
                <c:pt idx="45" formatCode="0.0">
                  <c:v>3.0938926800000002</c:v>
                </c:pt>
                <c:pt idx="46" formatCode="0.0">
                  <c:v>2.9553123399999999</c:v>
                </c:pt>
                <c:pt idx="47" formatCode="0.0">
                  <c:v>2.9774539099999999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4528"/>
        <c:axId val="505712960"/>
      </c:lineChart>
      <c:lineChart>
        <c:grouping val="standard"/>
        <c:varyColors val="0"/>
        <c:ser>
          <c:idx val="1"/>
          <c:order val="1"/>
          <c:tx>
            <c:strRef>
              <c:f>'Գծապատկեր 3.Զ.11'!$C$1</c:f>
              <c:strCache>
                <c:ptCount val="1"/>
                <c:pt idx="0">
                  <c:v>Սցենար Բ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3.Զ.11'!$C$2:$C$49</c:f>
              <c:numCache>
                <c:formatCode>General</c:formatCode>
                <c:ptCount val="48"/>
                <c:pt idx="30" formatCode="0.0">
                  <c:v>4.59057754</c:v>
                </c:pt>
                <c:pt idx="31" formatCode="0.0">
                  <c:v>4.0618778000000004</c:v>
                </c:pt>
                <c:pt idx="32" formatCode="0.0">
                  <c:v>3.6160422200000002</c:v>
                </c:pt>
                <c:pt idx="33" formatCode="0.0">
                  <c:v>3.0971428599999999</c:v>
                </c:pt>
                <c:pt idx="34" formatCode="0.0">
                  <c:v>3.0175994300000002</c:v>
                </c:pt>
                <c:pt idx="35" formatCode="0.0">
                  <c:v>2.9421183900000001</c:v>
                </c:pt>
                <c:pt idx="36" formatCode="0.0">
                  <c:v>2.7949143799999998</c:v>
                </c:pt>
                <c:pt idx="37" formatCode="0.0">
                  <c:v>2.7383823700000001</c:v>
                </c:pt>
                <c:pt idx="38" formatCode="0.0">
                  <c:v>2.62841652</c:v>
                </c:pt>
                <c:pt idx="39" formatCode="0.0">
                  <c:v>2.6440028799999999</c:v>
                </c:pt>
                <c:pt idx="40" formatCode="0.0">
                  <c:v>2.66234802</c:v>
                </c:pt>
                <c:pt idx="41" formatCode="0.0">
                  <c:v>2.6650146700000001</c:v>
                </c:pt>
                <c:pt idx="42" formatCode="0.0">
                  <c:v>2.6866241400000002</c:v>
                </c:pt>
                <c:pt idx="43" formatCode="0.0">
                  <c:v>2.82372888</c:v>
                </c:pt>
                <c:pt idx="44" formatCode="0.0">
                  <c:v>2.9284871099999998</c:v>
                </c:pt>
                <c:pt idx="45" formatCode="0.0">
                  <c:v>3.0358068199999999</c:v>
                </c:pt>
                <c:pt idx="46" formatCode="0.0">
                  <c:v>3.0432697399999999</c:v>
                </c:pt>
                <c:pt idx="47" formatCode="0.0">
                  <c:v>3.0258935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2-1905-4275-A81F-523EBB8FA59A}"/>
            </c:ext>
          </c:extLst>
        </c:ser>
        <c:ser>
          <c:idx val="3"/>
          <c:order val="3"/>
          <c:tx>
            <c:strRef>
              <c:f>'Գծապատկեր 3.Զ.11'!$E$1</c:f>
              <c:strCache>
                <c:ptCount val="1"/>
                <c:pt idx="0">
                  <c:v>Թիրախ</c:v>
                </c:pt>
              </c:strCache>
            </c:strRef>
          </c:tx>
          <c:spPr>
            <a:ln w="19050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'Գծապատկեր 3.Զ.11'!$A$2:$A$49</c:f>
              <c:strCache>
                <c:ptCount val="48"/>
                <c:pt idx="0">
                  <c:v>2017/1</c:v>
                </c:pt>
                <c:pt idx="1">
                  <c:v>2017/2</c:v>
                </c:pt>
                <c:pt idx="2">
                  <c:v>2017/3</c:v>
                </c:pt>
                <c:pt idx="3">
                  <c:v>2017/4</c:v>
                </c:pt>
                <c:pt idx="4">
                  <c:v>2018/1</c:v>
                </c:pt>
                <c:pt idx="5">
                  <c:v>2018/2</c:v>
                </c:pt>
                <c:pt idx="6">
                  <c:v>2018/3</c:v>
                </c:pt>
                <c:pt idx="7">
                  <c:v>2018/4</c:v>
                </c:pt>
                <c:pt idx="8">
                  <c:v>2019/1</c:v>
                </c:pt>
                <c:pt idx="9">
                  <c:v>2019/2</c:v>
                </c:pt>
                <c:pt idx="10">
                  <c:v>2019/3</c:v>
                </c:pt>
                <c:pt idx="11">
                  <c:v>2019/4</c:v>
                </c:pt>
                <c:pt idx="12">
                  <c:v>2020/1</c:v>
                </c:pt>
                <c:pt idx="13">
                  <c:v>2020/2</c:v>
                </c:pt>
                <c:pt idx="14">
                  <c:v>2020/3</c:v>
                </c:pt>
                <c:pt idx="15">
                  <c:v>2020/4</c:v>
                </c:pt>
                <c:pt idx="16">
                  <c:v>2021/1</c:v>
                </c:pt>
                <c:pt idx="17">
                  <c:v>2021/2</c:v>
                </c:pt>
                <c:pt idx="18">
                  <c:v>2021/3</c:v>
                </c:pt>
                <c:pt idx="19">
                  <c:v>2021/4</c:v>
                </c:pt>
                <c:pt idx="20">
                  <c:v>2022/1</c:v>
                </c:pt>
                <c:pt idx="21">
                  <c:v>2022/2</c:v>
                </c:pt>
                <c:pt idx="22">
                  <c:v>2022/3</c:v>
                </c:pt>
                <c:pt idx="23">
                  <c:v>2022/4</c:v>
                </c:pt>
                <c:pt idx="24">
                  <c:v>2023/1</c:v>
                </c:pt>
                <c:pt idx="25">
                  <c:v>2023/2</c:v>
                </c:pt>
                <c:pt idx="26">
                  <c:v>2023/3</c:v>
                </c:pt>
                <c:pt idx="27">
                  <c:v>2023/4</c:v>
                </c:pt>
                <c:pt idx="28">
                  <c:v>2024/1</c:v>
                </c:pt>
                <c:pt idx="29">
                  <c:v>2024/2</c:v>
                </c:pt>
                <c:pt idx="30">
                  <c:v>2024/3</c:v>
                </c:pt>
                <c:pt idx="31">
                  <c:v>2024/4</c:v>
                </c:pt>
                <c:pt idx="32">
                  <c:v>2025/1</c:v>
                </c:pt>
                <c:pt idx="33">
                  <c:v>2025/2</c:v>
                </c:pt>
                <c:pt idx="34">
                  <c:v>2025/3</c:v>
                </c:pt>
                <c:pt idx="35">
                  <c:v>2025/4</c:v>
                </c:pt>
                <c:pt idx="36">
                  <c:v>2026/1</c:v>
                </c:pt>
                <c:pt idx="37">
                  <c:v>2026/2</c:v>
                </c:pt>
                <c:pt idx="38">
                  <c:v>2026/3</c:v>
                </c:pt>
                <c:pt idx="39">
                  <c:v>2026/4</c:v>
                </c:pt>
                <c:pt idx="40">
                  <c:v>2027/1</c:v>
                </c:pt>
                <c:pt idx="41">
                  <c:v>2027/2</c:v>
                </c:pt>
                <c:pt idx="42">
                  <c:v>2027/3</c:v>
                </c:pt>
                <c:pt idx="43">
                  <c:v>2027/4</c:v>
                </c:pt>
                <c:pt idx="44">
                  <c:v>2028/1</c:v>
                </c:pt>
                <c:pt idx="45">
                  <c:v>2028/2</c:v>
                </c:pt>
                <c:pt idx="46">
                  <c:v>2028/3</c:v>
                </c:pt>
                <c:pt idx="47">
                  <c:v>2028/4</c:v>
                </c:pt>
              </c:strCache>
            </c:strRef>
          </c:cat>
          <c:val>
            <c:numRef>
              <c:f>'Գծապատկեր 3.Զ.11'!$E$2:$E$49</c:f>
              <c:numCache>
                <c:formatCode>General</c:formatCode>
                <c:ptCount val="48"/>
                <c:pt idx="0">
                  <c:v>4</c:v>
                </c:pt>
                <c:pt idx="1">
                  <c:v>4</c:v>
                </c:pt>
                <c:pt idx="2">
                  <c:v>4</c:v>
                </c:pt>
                <c:pt idx="3">
                  <c:v>4</c:v>
                </c:pt>
                <c:pt idx="4">
                  <c:v>4</c:v>
                </c:pt>
                <c:pt idx="5">
                  <c:v>4</c:v>
                </c:pt>
                <c:pt idx="6">
                  <c:v>4</c:v>
                </c:pt>
                <c:pt idx="7">
                  <c:v>4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4</c:v>
                </c:pt>
                <c:pt idx="12">
                  <c:v>4</c:v>
                </c:pt>
                <c:pt idx="13">
                  <c:v>4</c:v>
                </c:pt>
                <c:pt idx="14">
                  <c:v>4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4</c:v>
                </c:pt>
                <c:pt idx="21">
                  <c:v>4</c:v>
                </c:pt>
                <c:pt idx="22">
                  <c:v>4</c:v>
                </c:pt>
                <c:pt idx="23">
                  <c:v>4</c:v>
                </c:pt>
                <c:pt idx="24">
                  <c:v>4</c:v>
                </c:pt>
                <c:pt idx="25">
                  <c:v>4</c:v>
                </c:pt>
                <c:pt idx="26">
                  <c:v>4</c:v>
                </c:pt>
                <c:pt idx="27">
                  <c:v>4</c:v>
                </c:pt>
                <c:pt idx="28">
                  <c:v>4</c:v>
                </c:pt>
                <c:pt idx="29">
                  <c:v>4</c:v>
                </c:pt>
                <c:pt idx="30">
                  <c:v>4</c:v>
                </c:pt>
                <c:pt idx="31">
                  <c:v>4</c:v>
                </c:pt>
                <c:pt idx="32">
                  <c:v>3</c:v>
                </c:pt>
                <c:pt idx="33">
                  <c:v>3</c:v>
                </c:pt>
                <c:pt idx="34">
                  <c:v>3</c:v>
                </c:pt>
                <c:pt idx="35">
                  <c:v>3</c:v>
                </c:pt>
                <c:pt idx="36">
                  <c:v>3</c:v>
                </c:pt>
                <c:pt idx="37">
                  <c:v>3</c:v>
                </c:pt>
                <c:pt idx="38">
                  <c:v>3</c:v>
                </c:pt>
                <c:pt idx="39">
                  <c:v>3</c:v>
                </c:pt>
                <c:pt idx="40">
                  <c:v>3</c:v>
                </c:pt>
                <c:pt idx="41">
                  <c:v>3</c:v>
                </c:pt>
                <c:pt idx="42">
                  <c:v>3</c:v>
                </c:pt>
                <c:pt idx="43">
                  <c:v>3</c:v>
                </c:pt>
                <c:pt idx="44">
                  <c:v>3</c:v>
                </c:pt>
                <c:pt idx="45">
                  <c:v>3</c:v>
                </c:pt>
                <c:pt idx="46">
                  <c:v>3</c:v>
                </c:pt>
                <c:pt idx="47">
                  <c:v>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3-1905-4275-A81F-523EBB8FA5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05713744"/>
        <c:axId val="505715704"/>
      </c:lineChart>
      <c:catAx>
        <c:axId val="5057145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2960"/>
        <c:crosses val="autoZero"/>
        <c:auto val="1"/>
        <c:lblAlgn val="ctr"/>
        <c:lblOffset val="100"/>
        <c:noMultiLvlLbl val="0"/>
      </c:catAx>
      <c:valAx>
        <c:axId val="505712960"/>
        <c:scaling>
          <c:orientation val="minMax"/>
          <c:max val="8"/>
          <c:min val="0"/>
        </c:scaling>
        <c:delete val="0"/>
        <c:axPos val="l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4528"/>
        <c:crosses val="autoZero"/>
        <c:crossBetween val="between"/>
        <c:majorUnit val="2"/>
      </c:valAx>
      <c:valAx>
        <c:axId val="505715704"/>
        <c:scaling>
          <c:orientation val="minMax"/>
          <c:max val="8"/>
          <c:min val="0"/>
        </c:scaling>
        <c:delete val="0"/>
        <c:axPos val="r"/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  <c:crossAx val="505713744"/>
        <c:crosses val="max"/>
        <c:crossBetween val="between"/>
        <c:majorUnit val="2"/>
      </c:valAx>
      <c:catAx>
        <c:axId val="50571374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05715704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AAAAAA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1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D39C1F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2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rgbClr val="00163B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egendEntry>
        <c:idx val="3"/>
        <c:txPr>
          <a:bodyPr rot="0" spcFirstLastPara="1" vertOverflow="ellipsis" vert="horz" wrap="square" anchor="ctr" anchorCtr="1"/>
          <a:lstStyle/>
          <a:p>
            <a:pPr>
              <a:defRPr sz="700" b="0" i="0" u="none" strike="noStrike" kern="1200" baseline="0">
                <a:solidFill>
                  <a:schemeClr val="tx1"/>
                </a:solidFill>
                <a:latin typeface="Mardoto" panose="00000500000000000000" pitchFamily="2" charset="0"/>
                <a:ea typeface="+mn-ea"/>
                <a:cs typeface="+mn-cs"/>
              </a:defRPr>
            </a:pPr>
            <a:endParaRPr lang="en-US"/>
          </a:p>
        </c:txPr>
      </c:legendEntry>
      <c:layout>
        <c:manualLayout>
          <c:xMode val="edge"/>
          <c:yMode val="edge"/>
          <c:x val="3.5437422811445685E-2"/>
          <c:y val="0.13311949221219488"/>
          <c:w val="0.38038861624101195"/>
          <c:h val="0.2094887754625798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7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ardoto" panose="00000500000000000000" pitchFamily="2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Mardoto" panose="00000500000000000000" pitchFamily="2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7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5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5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8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9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0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3.xml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4.xml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5.xml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6.xml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7.xml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8.xml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9.xml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0.xml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1.xml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2.xml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3.xml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4.xml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5.xml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6.xml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7.xml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8.xml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9.xml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0.xml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1.xml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2.xml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3.xml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4.xml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5.xml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6.xml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7.xml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8.xml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9.xml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0.xml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1.xml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2.xml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3.xml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4.xml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5.xml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6.xml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7.xml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8.xml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9.xml"/></Relationships>
</file>

<file path=xl/drawings/_rels/drawing5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2.xml"/><Relationship Id="rId2" Type="http://schemas.openxmlformats.org/officeDocument/2006/relationships/chart" Target="../charts/chart51.xml"/><Relationship Id="rId1" Type="http://schemas.openxmlformats.org/officeDocument/2006/relationships/chart" Target="../charts/chart50.xml"/></Relationships>
</file>

<file path=xl/drawings/_rels/drawing53.xml.rels><?xml version="1.0" encoding="UTF-8" standalone="yes"?>
<Relationships xmlns="http://schemas.openxmlformats.org/package/2006/relationships"><Relationship Id="rId3" Type="http://schemas.openxmlformats.org/officeDocument/2006/relationships/chart" Target="../charts/chart55.xml"/><Relationship Id="rId2" Type="http://schemas.openxmlformats.org/officeDocument/2006/relationships/chart" Target="../charts/chart54.xml"/><Relationship Id="rId1" Type="http://schemas.openxmlformats.org/officeDocument/2006/relationships/chart" Target="../charts/chart53.xml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6.xml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7.xml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8.xml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9.xml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0.xml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1.xml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2.xml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3.xml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4.xml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4446</xdr:colOff>
      <xdr:row>1</xdr:row>
      <xdr:rowOff>25535</xdr:rowOff>
    </xdr:from>
    <xdr:to>
      <xdr:col>15</xdr:col>
      <xdr:colOff>133034</xdr:colOff>
      <xdr:row>14</xdr:row>
      <xdr:rowOff>189048</xdr:rowOff>
    </xdr:to>
    <xdr:graphicFrame macro="">
      <xdr:nvGraphicFramePr>
        <xdr:cNvPr id="10" name="Chart 9">
          <a:extLst>
            <a:ext uri="{FF2B5EF4-FFF2-40B4-BE49-F238E27FC236}">
              <a16:creationId xmlns="" xmlns:a16="http://schemas.microsoft.com/office/drawing/2014/main" id="{00000000-0008-0000-0000-00000A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16249</xdr:colOff>
      <xdr:row>2</xdr:row>
      <xdr:rowOff>10111</xdr:rowOff>
    </xdr:from>
    <xdr:to>
      <xdr:col>18</xdr:col>
      <xdr:colOff>1962</xdr:colOff>
      <xdr:row>16</xdr:row>
      <xdr:rowOff>165685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2</xdr:row>
      <xdr:rowOff>0</xdr:rowOff>
    </xdr:from>
    <xdr:to>
      <xdr:col>12</xdr:col>
      <xdr:colOff>594548</xdr:colOff>
      <xdr:row>17</xdr:row>
      <xdr:rowOff>7551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15</xdr:col>
      <xdr:colOff>594548</xdr:colOff>
      <xdr:row>17</xdr:row>
      <xdr:rowOff>7551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587284</xdr:colOff>
      <xdr:row>2</xdr:row>
      <xdr:rowOff>96659</xdr:rowOff>
    </xdr:from>
    <xdr:to>
      <xdr:col>15</xdr:col>
      <xdr:colOff>49122</xdr:colOff>
      <xdr:row>16</xdr:row>
      <xdr:rowOff>61734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3</xdr:row>
      <xdr:rowOff>0</xdr:rowOff>
    </xdr:from>
    <xdr:to>
      <xdr:col>19</xdr:col>
      <xdr:colOff>84666</xdr:colOff>
      <xdr:row>19</xdr:row>
      <xdr:rowOff>38580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17</xdr:col>
      <xdr:colOff>269204</xdr:colOff>
      <xdr:row>17</xdr:row>
      <xdr:rowOff>169534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0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15882</xdr:colOff>
      <xdr:row>2</xdr:row>
      <xdr:rowOff>15883</xdr:rowOff>
    </xdr:from>
    <xdr:to>
      <xdr:col>16</xdr:col>
      <xdr:colOff>144470</xdr:colOff>
      <xdr:row>15</xdr:row>
      <xdr:rowOff>179395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11042</xdr:colOff>
      <xdr:row>2</xdr:row>
      <xdr:rowOff>36444</xdr:rowOff>
    </xdr:from>
    <xdr:to>
      <xdr:col>13</xdr:col>
      <xdr:colOff>68192</xdr:colOff>
      <xdr:row>16</xdr:row>
      <xdr:rowOff>5224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55562</xdr:colOff>
      <xdr:row>2</xdr:row>
      <xdr:rowOff>15883</xdr:rowOff>
    </xdr:from>
    <xdr:to>
      <xdr:col>15</xdr:col>
      <xdr:colOff>152400</xdr:colOff>
      <xdr:row>15</xdr:row>
      <xdr:rowOff>163520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14</xdr:col>
      <xdr:colOff>304800</xdr:colOff>
      <xdr:row>14</xdr:row>
      <xdr:rowOff>38100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3</xdr:row>
      <xdr:rowOff>0</xdr:rowOff>
    </xdr:from>
    <xdr:to>
      <xdr:col>12</xdr:col>
      <xdr:colOff>472440</xdr:colOff>
      <xdr:row>15</xdr:row>
      <xdr:rowOff>137160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13</xdr:col>
      <xdr:colOff>304800</xdr:colOff>
      <xdr:row>17</xdr:row>
      <xdr:rowOff>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17405</xdr:colOff>
      <xdr:row>2</xdr:row>
      <xdr:rowOff>21212</xdr:rowOff>
    </xdr:from>
    <xdr:to>
      <xdr:col>12</xdr:col>
      <xdr:colOff>74555</xdr:colOff>
      <xdr:row>15</xdr:row>
      <xdr:rowOff>184724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31758</xdr:colOff>
      <xdr:row>2</xdr:row>
      <xdr:rowOff>73026</xdr:rowOff>
    </xdr:from>
    <xdr:to>
      <xdr:col>12</xdr:col>
      <xdr:colOff>160345</xdr:colOff>
      <xdr:row>16</xdr:row>
      <xdr:rowOff>38101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B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16705</xdr:colOff>
      <xdr:row>2</xdr:row>
      <xdr:rowOff>22991</xdr:rowOff>
    </xdr:from>
    <xdr:to>
      <xdr:col>16</xdr:col>
      <xdr:colOff>83</xdr:colOff>
      <xdr:row>15</xdr:row>
      <xdr:rowOff>186505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42966</xdr:colOff>
      <xdr:row>2</xdr:row>
      <xdr:rowOff>16150</xdr:rowOff>
    </xdr:from>
    <xdr:to>
      <xdr:col>18</xdr:col>
      <xdr:colOff>100115</xdr:colOff>
      <xdr:row>15</xdr:row>
      <xdr:rowOff>179012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0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2</xdr:row>
      <xdr:rowOff>0</xdr:rowOff>
    </xdr:from>
    <xdr:to>
      <xdr:col>11</xdr:col>
      <xdr:colOff>742950</xdr:colOff>
      <xdr:row>15</xdr:row>
      <xdr:rowOff>142875</xdr:rowOff>
    </xdr:to>
    <xdr:graphicFrame macro="">
      <xdr:nvGraphicFramePr>
        <xdr:cNvPr id="3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588622</xdr:colOff>
      <xdr:row>3</xdr:row>
      <xdr:rowOff>38886</xdr:rowOff>
    </xdr:from>
    <xdr:to>
      <xdr:col>14</xdr:col>
      <xdr:colOff>50459</xdr:colOff>
      <xdr:row>17</xdr:row>
      <xdr:rowOff>3961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2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17724</xdr:colOff>
      <xdr:row>2</xdr:row>
      <xdr:rowOff>15074</xdr:rowOff>
    </xdr:from>
    <xdr:to>
      <xdr:col>17</xdr:col>
      <xdr:colOff>74875</xdr:colOff>
      <xdr:row>15</xdr:row>
      <xdr:rowOff>178586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409575</xdr:colOff>
      <xdr:row>3</xdr:row>
      <xdr:rowOff>190500</xdr:rowOff>
    </xdr:from>
    <xdr:to>
      <xdr:col>11</xdr:col>
      <xdr:colOff>257175</xdr:colOff>
      <xdr:row>17</xdr:row>
      <xdr:rowOff>133350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590642</xdr:colOff>
      <xdr:row>2</xdr:row>
      <xdr:rowOff>16963</xdr:rowOff>
    </xdr:from>
    <xdr:to>
      <xdr:col>13</xdr:col>
      <xdr:colOff>555943</xdr:colOff>
      <xdr:row>15</xdr:row>
      <xdr:rowOff>165733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0</xdr:colOff>
      <xdr:row>2</xdr:row>
      <xdr:rowOff>0</xdr:rowOff>
    </xdr:from>
    <xdr:to>
      <xdr:col>8</xdr:col>
      <xdr:colOff>304800</xdr:colOff>
      <xdr:row>3</xdr:row>
      <xdr:rowOff>112188</xdr:rowOff>
    </xdr:to>
    <xdr:sp macro="" textlink="">
      <xdr:nvSpPr>
        <xdr:cNvPr id="72705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="" xmlns:a16="http://schemas.microsoft.com/office/drawing/2014/main" id="{00000000-0008-0000-16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17068800" y="2755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8</xdr:col>
      <xdr:colOff>0</xdr:colOff>
      <xdr:row>2</xdr:row>
      <xdr:rowOff>0</xdr:rowOff>
    </xdr:from>
    <xdr:ext cx="304800" cy="312213"/>
    <xdr:sp macro="" textlink="">
      <xdr:nvSpPr>
        <xdr:cNvPr id="4" name="AutoShape 1" descr="data:image/png;base64,iVBORw0KGgoAAAANSUhEUgAAAeIAAAEdCAYAAADQLWRvAAAAAXNSR0IArs4c6QAAIABJREFUeF7tnQd4VUX6/1+poQYCoQoYQos0pYMgnSAdIiWIBg2KbS3r7v50Xbev7uquvVCVHlooEsBIC00gdFACEggdQyCUUEJo//934rncXO69p80999ybd56HB0jmzJn5zDvvd96ZOefcR5yYABNgAkyACTABvxG4D3c+evTondzcXL9Vgm/MBJgAE2ACTKAwErh9+/ZaIcQHDhy406BBg8LIgNvMBJgAE2ACTMBvBH7++WdiIfYbfr4xE2ACTIAJFHYCLMSF3QK4/UyACTABJuBXAizEfsXPN2cCTIAJMIHCToCFuLBbALefCTABJsAE/EqAhdiv+PnmTIAJMAEmUNgJsBAXdgvg9jMBJsAEmIBfCbAQ+xU/35wJMAEmwAQKOwEW4sJuAdx+JsAEmAAT8CsBFmK/4uebMwEmwASYQGEnYFiI8/LyaPny5VS3bl1q2rQpZWZm0rRp0+jatWs0YsQIwlu6zp8/T4mJiZSVlUWDBg2iRo0a0ebNm2nVqlUUGRlJgwcPppCQkMLeB9x+JsAEmAATsAEBf+maYSHeuHEjXbx4kcLDw6l169ZCgIsWLUqnT5+mJUuW0HPPPSdEuGXLllStWjWaPXs2de3alTZt2kQjR46kDRs2iPydOnWyAX6uAhNgAkyACRR2Av7SNcNCjA7bunWr6DcIsZIOHTpEa9eupdjYWJo8ebIQ3YoVK9LMmTOpZs2adOHCBREJp6eniz+9e/cu7H3P7WcCTIAJMAGbEPCHrkkV4qtXr9K4cePEMnSNGjVo0qRJQojDwsIoISFBRMaKEEOwIcTR0dE2wc/VYAJMgAkwgcJOwFWIrdA1aUJ88+ZNsfyM/eLmzZvTrVu3aMqUKdSvXz8KDQ0V+8ctWrSgjIwMGjp0KKWmpoql7Z49exb2fuf2MwEmwASYgE0IOAuxVbpmWIhXrlwpDl4hPfbYY+Jg1ooVKygiIoLKli0rlp/37dtHycnJVKxYMSHQ3bt3p/Hjx4trrly5QmPHjqVKlSrZBD9XgwkwASbABAozAX/pmmEhLsydxW1nAkyACTABJiCLAAuxLJJcDhNgAkyACTABAwRYiA1A40uYABNgAkyACcgiwEIsiySXwwSYABNgAkzAAAEWYgPQ+BImwASYABNgArIIsBDLIsnlMAEmwASYABMwQICF2AA0voQJMAEmwASYgCwCLMSySHI5TIAJMAEmwAQMEGAhNgCNL2ECTIAJMAEmIIsAC7EsklwOE2ACTIAJMAEDBFiIDUDjS5gAE2ACTIAJyCLAQiyLJJfDBJgAE2ACTMAAARZiA9D4EibABPxL4MfJD3itQJP4I5or6K0sPeVoviFnZAIuBFiI2SSYABMIOAIsxAHXZVxhLwRYiNk8mAATCDgCLMTqXSaTkfrdOIcZAizEZujxtUyACfiFgEyRCdalaZmM/NLJheimLMSFqLO5qUwgWAjIFBkW4mCxisBtBwtx4PYd15wJFFoCLMTqXS+TkfrdOIcZAizEZujxtUyACfiFgEyR4YjYL13IN3UiwELM5sAEmEDAEWAhVu8ymYzU78Y5zBBgITZDj69lAkzALwRkigxHxH7pQr4pR8RsA0yACQQyARZi9d6TyUj9bpzDDAGOiM3Q42uZABPwCwGZIsMRsV+6kG/KETHbABNgAoFMIJiFWNbEQCajQLaVQKi7tIj4zp07tGbNGlq3bh3VqVOHhg8fTtevX6fExETKysqiQYMGUVRUFKWlpdGiRYsoPDycYmJiqGLFioHAievIBJiAjQjIFBlZwicLj6z6yGQkq212L2fXrl2UlJRE5cuXpyeeeILKlClDCxcupEOHDlH37t2pXbt2dOHChXt0zWy7pAnx8ePHacWKFfT000+LikOMUXjLli2pWrVqNHv2bBo4cCAtXryYRo0aJRqWnp5OgwcPNtsGvp4JMIFCRkCmyMgSPlldIKs+MhnJapudy7l06RLNmjWL4uLiaPfu3SKALF26NIWEhFDbtm1pypQp1L9/f1q9enUBXYOeIZ+ZJE2Ic3NzaeLEiUKAT506JUQX0fDIkSNF1Dtz5kxq3Lgx7dixg+Lj4+ncuXOUnJwsfs+JCTABJqCHgEyRkSV8eurvLa+s+shkJKttdi7n1q1bNGPGDCGq58+fp+joaFq5ciV16dKFIiMjadmyZRQREUGrVq0qoGt9+vShsLAwU02TJsQ3b94U0W5eXh5lZmbSsGHDaMGCBaLCqGRCQgI1atTIIcTZ2dlCiGNjY001gC9mAkyg8BGQKTKyhE9WL8iqj0xGstpm53KwvQqRPXPmDJ0+fZqGDBkiol9FiKFXtWvXdgixomsQbNsI8fbt2+no0aOi8lhnx7/Pnj1L/fr1o9DQUJo2bZpYY09JSaHRo0fTkSNHKDU1lYXYzpbJdWMCNiUgU2RkCZ8sVLLqI5ORrLbZuZyMjAwhslixPXbsmDjzhD1irOTifNP06dOpc+fOIkp21rURI0aIPWUzSVpEjKXm8ePHi2XonJwcIcgI7zGLKFasGDVt2pR69+4tQn8INPJgLR6hPicmwAQKBwE7ioysOsnqQVn1YSHW1yPYXoWGFSlSRKzsduzYkapUqUJTp06lcuXKUeXKlcX5JmyvOuta37599d3ITW5pQmy6JlwAE2ACQU/AjiJjRZ2axB/R3LdW1AeV0VMnzZXnjIYIsBAbwsYXMQEmYISAHUXGijrpET0r6sNCbMR6fXcNC7Hv2HLJTIAJuBCwo8hYUSd/CPF9VTt6tb87mRs026csRppvWMgyshAXsg7n5jIBfxKQ5dBl7n9aUScWYn9anf3vzUJs/z7iGjKBoCFghejpXXa1ok4sxEFjwj5pCAuxT7ByoUyACbgjYIXosRDnk+el6cAZgyzEgdNXXFMmEPAEWIjVu1AWIxZiddZ2ycFCbJee4HowgUJAQJbI8B6xurGwEKszsksOFmK79ATXgwkUAgIsxOqdLIsRC7E6a7vkYCG2S09wPZhAISAgS2Q4IlY3FhZidUZ2ycFCbJee4HowgUJAwI5C7E2w/PGsrSxGLMSBM6BYiAOnr7imTCDgCcgSGZkRMQuxulnJ6jf1OxXOHCzEhbPfudVMwC8EZDl0FmL17uOIWJ2RXXKwENulJ7geTOBXAjJFxm5QWYjVe0RWhM5CrM7aLjlYiO3SE1wPJsBCrNkGZIqMLOGTNcmQVR+ZjGS1TXMHq2S0W33MtouF2CxBvp4JSCbAEbE6UJkiI0v4ZImDrPrIZCSrbeo9qy2H3eqjrdaec7EQmyXI1zMByQRYiNWByhQZWcInSxxk1UcmI1ltU+9ZbTnsVh9ttWYhNsuJr2cClhFgIVZHLVNkZAmfLHGQVR+ZjGS1Tb1nteWwW3201ZqF2Cwnvp4JWEZAlhDLKkdmw2U5UJkiY4Xw6Xke2Yr6oE/11ElWv8myJbvVx2y7eGnaLEG+nglIJiBLQGWVI7N5shwoC7F6r8hkJKvf1GutLYfd6qOt1hwRm+XE1zMBywjIElBZ5chsuCwHKlNkrIhA9USfVtRHb0Qsq06ybEmWHcmqj9lyOCI2S5CvZwKSCcgSUFnlyGyeLAfKQqzeK3ZkpF5rbTlk2ZG2u/k+Fwux7xnrvoMdHajuRvAFhgnI6n9Z5RhuiJsLZTlQO4qMrKhRVjnvlSjnteveysvR3LWy6qT5hioZZdmRrPqYLYeF2CxBH1xvRwfqg2YGXZGynIOs/pdVjsyOksWIhVi9V1iI1RnZJYd0Id61axfhz8iRI+nKlSuUmJhIWVlZNGjQIIqKiqK0tDRatGgRhYeHU0xMDFWsWNEuLGxTDzs6UNvA+bUidmQkS2RktU1WOUBuRduaxB/RbGYsxOqoWIjVGbnLcfToUUpKSqLRo0dT0aJFaeHChXTo0CHq3r07tWvXji5cuHCPrhm7092rpAoxKjh37lwqUaIEjRgxQjSgZcuWVK1aNZo9ezYNHDiQFi9eTKNGjRINS09Pp8GDB5ttQ9BdL9OBBh0cFmLSKlgy7YiFWH0kyVq+lVWOHYXYbnbk2qt5eXlCw3Jycmj48OG0c+dOCgkJobZt29KUKVOof//+tHr16gK6Bj0rXbq0uoF4ySFNiO/cuUPfffcd1apVi/bs2UN9+vShGTNmiMgYUe/MmTOpcePGtGPHDoqPj6dz585RcnKy+D2nggRkOlC7sbViIKLNWsVKJh+7tU2mHVnRNj19xhGxuuWyEKszcs2xZcsWKlKkiAgSo6OjRTDZpUsXioyMpGXLllFERAStWrWqgK5B68LCwvTfzOkKaUJ87NgxIcDdunUTS8/OQoxKJiQkUKNGjRxCnJ2dLYQ4NjbWVAPsdLEVzspfIiOLczAzslvbWIi1Wa2sCNRu5bAQa+t/JRdWdKFJ2DKdN2/ePUKM39WuXdshxIquQbBtI8Tbt2+nrVu30q1btwhr7D169KDjx49Tv379KDQ0lKZNmybW2FNSUsTa+5EjRyg1NZWF2I2tyHSg+kzR97ntJlYyW2y3tsm0Iyvapiciliky3sryx8liWYIuk5GsOsmyI1n1cR7/GRkZQoiRDh8+TK1bt6bbt29T06ZNxfmm6dOnU+fOnWnlypUFdA3bsOXLlzflSqRFxEotcnNzacGCBTRkyBDau3evaFixYsVEY3r37i2Wq8+ePSvW4OPi4kSoHyxJlpHJdKB2YxvMjOzWNpl2ZEXbWIjzR6sskWEhNu79sIKLSPfixYs0depUKleuHFWuXFmcb8L2qrOu9e3b1/iNfr1SuhCbrlEAF2CFs+Kl6XwDkSkyskzObv0vk5EVbWMhZiHWOhZlTVa03s/X+ViIbfhohkwH6msD0lu+FQ7dX5MVu7VNph1Z0TYWYhZirf6EhVgrqQDKZzcnI9OB2q0brGCtV4itqJMekZHV/7LKUVuB0NM2WQ7Uedl1XUg4pYRUpY7Xs6jbtUxh8nr2du22RyyrPrw0bTfv57k+HBFzRGyptVoheizE8pfvZfWbbCE+XLwsTSob6bDh53LS6YGbV1iIiYiF2FLXZupmLMQsxKYMSO/Fshy6HaM9u7XNjoxkCnHefUXok/KN6HyR4g4zrHQ7j964mMZCzEKs1zX5NT8LMQuxpQZoN7GSuexqt7YFuxB/W7ombS5Z+R777Zx7hlIu/qzZrq1YCvbHUjlHxJpNwO8ZA1qIrXB8eva/rKiP3mVXv1uYSwXsyMiKOsmyIz39H8xC/Fzp6jSx3N0l6U65WbQ+JNxhbbtWT6HmjetpMn8WYnVMslYyZI01WfVRb7k1OViIOSLWZGmyBpAV5egRK46INXW/tI8+yHCg13KvU41anehCkRKi8u2un6UBV0/SzLIP0E/FQ8XPHm7agLYmT6KiRYuoNpCFWBWRtGebZY1/GXak3mrrcrAQsxBrsjZZA8iKcliI87s0WCPil978H335zULRxgq38+j1Sweo+J3bdLlIMfqwfBTl3pcvvu//+UX6/Uvq77JnIVZ3AbIYyRJQWeWot9yaHCzEQS7EVgifrGVXWeWwEMsXYlmOz2w5G7bsoU4DXnR4R+WUtPKDrSXDaGHpWuK/pUJK0r4NM+iBWtW9elNZIhNI5QCIP/atzfa/0pGyyrFGZtXvwkLMQqxuJczIUkayviwkMyKW5fjMlIMl6ahHnqCjJ34R/aEsSbt2zsRy9SijWBnx40fbP0RrF33OQuyGAAuxpmFtSSYWYhYZTYYWSJF1oEfELMTuTdLTkrRrbjzO9Enl5pR344b41eSP3qJnRnp+H3AgRbKyxJMjYk1uz7JMLMQsxJqMjYVYHZMsRrKEWFY5aLmZSNaZnFHRU1uSdu2doh+Oo//7x1fix6Hly9KBH2ZR1XD334w1WifXewZSOSzE6uPZyhwsxCzEmuxNlshYUQ5HxPldGixC7Lok/dIzQ6jm//7i1W7/cO0itY4eQzv35j9PHNOvC82f/E+31wSSgHJEnN+FsvpMk/OzIBMLMQuxJjOzQkD5sJZcAQ0WIXZekq5zfzVK2ziTPi5/74s8nA0ZgvXTgQxq3jWObt26LX61ZMb71K9nh3vsXZZTD6RyAj0ilsVak/OzIBMLMQuxJjNjIVbHJIuRLAGVVY5adH0nc4M6nF9z6HWgrkvS67/9kjq2bab5Pcpv/vMr+s9nM8XdsTSdvmUOlS1TqkB99dbJU2MDqRwWYs0ma0lGFmIWYk2GJktkrCgHDZIVXfujHFkCKqscfwmxuyXpz9/7rerSpLPI4MBWw/Yj6cjx0+K6554cQOP/+wcW4gB/fEnWpEeT87MgEwsxC7EmM7NCQGWJXqALsax3BMsUYlmOT0857pak8Wwwkh5G6zbtos6DXnbYOR5nwmNNStJTJ2+DJZDK4YhYk9uzLBMLMQuxJmNjIVbHZMXJYj0ONJCF2NOStBbxdMfouTfep4kzvhWX4wUfBzbNohLF87/aFEgCyoe18i1AVp+pj2prcrAQsxBrsjQWYnVMLMTqjLQ4UG9L0kaF+OKly9Sww0jKzMoWRbz5yih67+3npTp1LW1TJyRPZPSsGqjVS1bbrBgjeiYrau226vcsxCzEmmwtmIVYlnOQVY4sByqrHJkRiBaH7m1J2qgQ47qkFT9Q/1H5+8P4GMTuNVOpccMIadGVlrZpGWxWlKNnZUVm/1sxRliItViZxDyyOlVWOVaIFfDJ2ksN5HJkLrvK6n9Z5cgSUFnlyHTEaiKjtiRtRohxbcwzb9OCpWtFMcoXmt4vlf/FJndJj1NXa5tW12dFOSzEWnvDmnwBHRHLcnyBVA7MQs/jIoHUNlntCnRGsgRUVjlWCfFrl84WeJc0XtyhnJJ2dYdG24alaSxRY6kaCV9ouvn6WBZiFb2RNTmQ5Y9k1ccamVW/CwuxxNf3yTKyYI72mJH6oDQqMrLEyl0NZTk+b+WcfONv9MXXC8TtI2pXpx/XTafSpULcAjPDaPKsJBrz+r9FuSElS9BvzuymirfzOCL2Yprgfem+4rSmVFXaW7wCPZKXRV2vZYorAnnVQH00WpPDciE+f/48JSYmUlZWFg0aNIiioqIMt9QKp64nSpPlrFiI1U3CjozQ/zfuK0I7SlSkTSXD6UzRklTp9nWqffMKPffxu9S+VRNq3rieauPMiIxz4bLKsSIixteS8NUkJa1b/AV1atfcIyuzbes6+DeU8sNOUX7dG5dpzOVDLMQeaJ88nUWPR3WizSULvs1sbE461bl5JaiEOC0tjRYtWkTh4eEUExNDFStWVB2vMjJYLsQJCQnUsmVLqlatGs2ePZtGjRpFpUuXNtQWWcJnt3LsKDJ2m/TYjVF6xgmKe6g7bS9Zia7/+mF6d0ZdpnQItXn4QerQuim1b9WY2rduQmEVyhfIalZklMJkleNrIcbk5ePyjQhfTUJ6OT6GPnv3da8+wWzbDh89RY07jaLc6/mRcMyVY9Qy7/w99wzkaM8sIwjwu59Moy+/Wei2L6rdukavXPo5aIT40qVLDk06dOgQpaen0+DBgw1pk96LLBXi3NxcmjRpEo0cOVLMNGbOnEl9+vShsDD3X0VRa4zdBFRWfewmMuiHYBZiM/22aPl6Gjd1ESWv2aJmrh5/37BebWrb4kERMePPsocf9lqWVnEw64i1Rtda6+NJ0JeUrkmbfo228IzvT+s9L0nLnGR88MUs+sPfvxRFhty5Ra9fOkDlbud/OlFJZttm13JQL09t8ybAra9n0+4SFSjv18lmv6snaUlOhmbbNzPWfGGPzmVCfFNSUig+Pp7OnTtHycnJQqusSH4TYogvouPo6GgWYpeelinEsgzfbkKstCu7SAnaEBJO20uEUaXbeVTvxiWqf/MyfX3llObxo5fRhYuXxcshECkor050vVmzvAv0cF423aH76HjRMkQ9elPqzn105Wquar1K3LlN99+8Kpb9at3O/7vU7Vu6xSEQhDijWFmaWC7S0Ta1JWmZQoyyWvZ8hnbsyf9CU9MbFyj28tFCK8TeBLjd9bPU5doZKn/nBv0QEk5JpWoITiXv3KajPyV5/MSkq7HrHWueBouscjwJcXZ2thDi2NhY1fEqI4OlQnzr1i2aMmUK9evXj0JDQ2natGk0YsQIKl++4NKca8POnj1LAMOJCSgEtu46QFPmfk8r1+fv87lLHds0oUdaNxZ/Gkbebxpe2sFjND1xJSUudf+Rg8phoTSs/6MUO6grValcwe399qcfpx1702n3vkO0e99hyjj2i6Z6jRn5GP3+haGa8gZKJry4o++T79DJX86KKo+K6U7vvPaEpdVHnw565q+Oe37171eo2yN3X39paWX8dLPMrPM0bnoSzVq45p4ajBzclZ5/sh9VDS+4Vzpg9J/pwKETIv+g3h3oP2+P8VPttd8WwV/lyp6/2pWZmUlJSUk0evRoOnLkCKWmpganEAPZ1q1bxUyjWLFi1LRpU+rbt692ki45x3zufu8C2Sa9rH1tP5DKCea2aemzmYnf0/++mu34zqxW47m/RhXq26M99erShrp3aik+Fq8ktf5PWLiSPp+cSD9s3ev2dtjvxb7mqpM5HqvjqW3ZFy7Rpq0/0qZtP4nyvUXN/Z+OpSr319Bs297a5W87up6bS+uXJNPR/emCWdnQUMrcnejxlLQrWJlte2jIb2n3xlRxi9LlytLjLz5NxUuUEP/XYpNa7UirrarZo4xyUMbfYjp63AN+8enB9MdXn6Ka1cPF7VzrlHn8FCVNSXBUZWPSV+Lcg1qyom16+sy5vggUZ8yYQQj8cnJyKC4ujiIiItSaJOX3lkbEUmrsVIjdOtWK+gSzc/A0gPDM5/hpi+mTifPo1K/Rk2IGpcuXpSZtWlDlGtXo4tlsOnH4CJ3KOE43rl/3am7tWjam3t3aCmGevPngPXmv5lym/dt306n9Pztei+ia6ZmRfek38Y/TQ03qu3VWzvn1OIch70wgOLozJ09R1slf6OK5/NWgStWr0KAxT2oWB5liJdO20/ek0ebv19D1a9cciPo+NZySPviNZhchs21PfzyfFoyfSpey8w9r1W/ehB4dEB20Qnz10mXatXEzpW3bfQ9vVwH2NslYu3gZoS+Rmj0YKd5UppZk2pGne+kZa2r1ter3LMRuZntGHSiMDE7z8E8HKCPtIJ0/k0XNH2lLrbp11Ow8cW+ZTsZuhq+nPoeOnKSPxs+hr2ctJSxjOieIUtN2rSmySSO3YyW+XX36bvUW+j4llTZv/8nreCpesiTViKhFtevXpeLFS1DG/p8pY1/+vqFrwmEiRL/xI/tRhdC7UbVav+lxDs6M4DTnfjGZbt28KarSqX8vWjfpz5r8g93sCCeVHx3xezp5uOA+bIvOHejhR9v7dYz8cvQELZ02x8G1SbtW1LZnZ2l1Mtr/rh1tphwjAuxNiK9duULzPp9MN/LyD7h98s9X6ZVnvW+f6Bn/3oxcVjmaBpIFmViIJQjxwcMnKGHhCvp4yrdCfF3TgPgnaPG7L2juTrs5UF+JjCcns/aHXfTxhDmEE8muaUjfzvTqs0Np2nbvJzWdHRYi6lXrtwtRRpnKi/81dwiRiJwhwP17PeLxMlnOwbWcnes3046UjeK+pcqUpsw9i6hcWfVH/uxkR3gM5u13JxRgV65CKHUaEE3V69QSPzcjMjIEK3VFCu3dvP2uGLdtSXu//USzmfiq/50rYIRRXu512vx9Ch3c/eM9bfEUAbtm9NS2n1J30Obk/L1l2OTBzbO9HtyyGyPNnevjjCzEBoVYEd/5S1Job5r7lwEofVerfgQd2zBdc1fayYF6mxErvzPiHNzB6Fy1tIiAd+4tGI3iG7TxT/Sj18cOp7p18k9rmmG0Z98hWrF2q3jkCH97StgnfPnpwQRnVS9C/bCXr5zMrZu3aN4Xk+nKpfw96DdeGEH//evd7+t6qr8ZRlodsZqAYs87/rV/04/7Dxco8uFO7ahFl4KTGll2pFYnb22DqEBclASb+/Dv2pbMfdX/ZoQ488RJSklcSpd/tR2lrKhWzWnFpL869oDVnJO3tqXOX+TwgU8N601TP/uTx+Lsxkit3Vb9noVYhxAfSD9GcxavIjXxrVglnKrXqUn7tu5y9OPW5EnU6iH3y6h6nJ4ZJ+N6H1mOz0w5mK3v37GbfkrdSdiXdU44KILo97knBxQ4XGVWiJ3vgRc6DHrzC7Fcij9Y0agYXpkebPMw1W/2IH3zmvaTyr50MkfSfqZV85c4qn7ghwRqEJkfSdpRiHMuX6W335tAn02aX6B6Ve+vSR3796QKlSvdU20zdiTTtl3F+LfPj6D//c3cxEdW2/SU03L4/zlWUhQ+9Zs3plZdOhLOVugpy5ttP92mHnXsf3fFz9vBLV+OEaWNetplldCq3YeFWEWIf9+7pSbxbRoVScWrVKW6jRtSaKX8F5Qkz0qkE4eOiH/37dmBkma8r9Yf4vd2iGT0TA70GD4Oxpw+eryA8Lneq0WzBvTGC7E0ckhPW4qMEeHTw8hT/2MPE3uZSDhotjzhf7YU4iXfb6QX/vBfwnOpSipfrgz9+0/P0/aCc60C9ZfByIgzdsfbiBjbRWSOnzpDsWP/QhtT757yL1a8OHV4rJs4iCaLkXM5T738D5o+L1n8yNvBLbsw0uSILczEQuxG+C5lX6BDP6Y5Dlx56g98y3TYwG40fGB3wtuRXI3szMnTtOTrWY7LU5MnUuuH1N+tHWxC/NOBDLE/qxye8sRT2f99tL36c5zBxsiZiae2nc86SwvG3T2ZiokdJnhGJga4RpbwKeWczjxH+JbwwmXrClRp6ICu9Om/XqdqVcK8TjJl1UdW2/QuU9tBZBKTUmjMb/9NeOmMknCwsduQ/lQ+rOCz7bJ4oxycu6jXdjhdvpJ/Et7TwS07MLJQXzXfioX4VyG+evkKHdq7jw7uSXN74EohitleTL8uDvFVc6DOUXGfHu1p6cwPVDsn0EVGORy1aPkijsw+AAAgAElEQVQ6+j5lq+rhqEYtm1Oz9q1pzjujVdkoGQKdkbeGemvbD8tXOh47wX75odS5thBivGXsrX+No0s5Vxz1wdbC+A9+X2CyYIUjliXEKKfsL8fEY3NK8rZnbEXbPIkntlhefftjmjD92wL20LRdS2rTs4tbG5EpxEJ8J86j1/6Uf7gNB7dgm+GVCoq/Pxlpdi5+yFiohRjGO3/JGnrrw+mOJWR3faBEvrGDe1L9up4P7bgzMteoWMtecSCKDF5GAdH9bvVm2rJjn1dTLhFSkmpG1KEaEbWpTsP6VOrXE8CyHINMRyyrTrLKwbO3i776xhF54Hu6v3/J/ftwrbCjC2fP0amt22jTtoIncvEYy7t/HEv4yIXaZFX5vSxGsvsf4uIsxq89N4w++scr99i4v0Rm148Hafhzf6afDx131KlK5YrUIro71axbx+NYlMXbuZymnZ9yHMx7cmg0Tfv8Hcv7X0+7/KC5bm9ZKIV43aZdNG3udzR70UqP7/7FgauIqPo0692XxbKzluRpIOrdK7bCgZp1VjjBe/zgYfECjfMnTxeIhNyxUl6gsf3sNfF2KHdJzwAKBEbObZTZtodK3abf/PEjUXzZMqUofcsct4+M+JrR9jUbadeGzQUjsKhImvzxmx63YKwQK7O27a7fXMXY3QEuK9rmakcfT5hLr7/zaYE+eKx7O3Fy+a2Ee19Z6QubdK4T9qW9HdySzQiHPTclr6LjBzOocZsWup9H1+LXrchTaIQYL4eYOme5OFDg6UX9eEazbpNGVL9pY/EWI1kDWu9esa8dqJ4IBHs/+w8eo7cnLqILZ7PpYnY23bxxk7JOniY8VuMp4ZWSvbq0pr49OhR4paTsgejp/rKEz27lKDbZ5NEnCXvvSHjD1+SP3tIVoZmxbRy227Dke7p0/oLjniElS9BffvcMvfnKKK9+K5D731WMXZeprWibYo9Z5y7QqBf/Ls5eOCdE6ojYkfzlR7wd3JLJKOvUL7R6fhJdvnhRtLdosWI0+q1XdZ19sEJktdwjqIUYj1DgPcHT5i4vcILQFUzdBxsSjvXfX+/e94rKcsQnNmxwfCpP7QS1PwYQnoven36U9h88SmkHjxIe1YKjx36v1oSXXuBPz86txclJd0nmQPRWL1n9ZrdyFAFds3EHdRtyd3l02/eTqWXzhgWQ+MKOUleuo72bCj57jf4e98HvHc94e+uXQO9/b5GxFW2DPeLZ9ydf+keBsxdYtZsz4e/UvHE9B35f9L+7vnUdI94Obsli1PaJPxJs0TkZeYuhVt/m63xBKcTHDh6mytdzhAh7SnhB+RMxvQj7GK9PyT92r8XIjDqZMe0bUPs+Yx2Xe9sr9tUAunnjBl08e54unDtHF7KyKbJCiBBeJbLSa2x4FrRWvQfo/VdHisdptCRZA9FXjFzbYFchRj0Hj37L8fYxLP1vWjbep0Lseoq4ZKlS1C66C6WMf1tL14s8wdD/nvaMrWhb+TMnxEtvnBOes//kX68RViWckz/HiPOSufP2iVlGZ7MvipUA1+9/P9K3JzVq0Uw0X8+Y1Wy4Ps4YNEJ87vQZSt+7Tzx2dO3KVbfYImpXp1GPR1Pc8Mco8oGajjxmjUMpSK2c3iPe0BQV+2IAOZ+21WtTeEY6h4pShUphVCE8jCpUqkShlSsSnk3Ua/hqjLTWzReMfDkR0+MctLYNWywRre6+cGTGl38Wk0st9qi335r0f6XAG6cim0RR+8e6UcmQEF2OL1j6311kfDH8rk+RPaHDI5WrFywh+Dkl4V3nX3/8Rxrc51G3w0arHWkZc0b6rXnXOMJb7JCUN24ZKUepX8oPO8Xz0b+cuftJXLyzofvQ/uIlPErSM9a0tN2KPEEhxBuXrqD9O/a45YVTmyMG9aAnh/amzh3cP59qxji0zkBhHPj4gHNU7G45EeXJHkB7N22j1JVrvdoTPguI0+FY4oqqX4ca4U+9Oo5T4lYx0mr0shl5uq+eQW0FI1cB/eO74+m9T/Jfn1qjWmXxrt/SpfJPKsti5Co6Tdq2pLa97j4SY3dGajZltN/UuDjf1wwjvCN647JVjg9/oNxO7ZrTzK/+QrVq5J9lcZdk9b+aLXlqm7uDW19vyf/spbvkjdFf3p9Mf//fNwUua/BQE+rwWA8qWqxogZ/rYa1mG1b9PiiEeMZ/vyzwSTXAw77V07F9xWzRdcnGFa7RgWikHC1RscwBNODNL2jJN3e/G1q2fDkKrVxJRLYvx3SjqPoPUKP6tb2+qN3oQNTrHPQMIJmM5kwpuNTnXO/ho4drHotW2JGrEF+9lkv1241wfB7y7dfi6J9vPStNiO8Rm1+/SiRLZHxRjisjtQ40029a+GitT4GDkeeyxWc9r129WiAKRll//78x9M5v1Z+5lzlGjDJyPbjVOmaQLiHG29lin/8rrd9895ONeEa5VXQ3wtkevYKuZgv++n1QCPG21Rto98YtYnkCh64im0bRrDe9n950Bm7UyIwIsWtU7G6vWNYAOn8hh2q1Hub4WEDZ0PI0+LmnCM/xanUOShutZKRlMMhihHvJEmJZ5eht24z5yeLwjpIyts0jfK5Rbzmu3GWKjJV2ZLVta+HkPMk0ejASk+jvEz6g9q3uvqbS21gx2/8yfKTrwa120V3FY0ZaBDRpxQ8EIYcfUxIOJM6b9E/617cFH5szOqHT4musyBMUQqylU40arKwozbkctahY1gDqN+oPtHTFD46mD4gfSeE1qjv+74u2qRmtFYKu1xHLElBZ5Rjpf2x5KN9dxqtCE7/+lykh1iIuSl/bzY709r8Mm3TlhbfFNXq4WYGDkXjhhtqX2jyNnweiGlCnfr1o2u9GqA0xx++N2JGnws0w+nTiPHr11zdu4YtmQ19+hkqVKXPPrZzt6Ld//uyeQ2nOj4uZqY9mgBZmZCG26CSns5Gp7RXLGED//TKBfv+3LxymhD097O0ZnTm+V6KcR7N8K+/ujFXNdmUNIBmMlLrKElBZ5Rhp27Zd+6l19BgH/jULP6MZO/I/OOIpeRJQd8/LXqri+Y1yLMT5hF0PtKmNBXe/t+pgpNWTlWZd4hyTkHrNoqjzwD5uhRjvexj27Du0Y8/dT6GGVShPUz//E/Vzeq+6LD9ipI98cQ0LsR+EGB3pHBW7voPaiCN2Ng68brBD3+cdP6pdP5J6jrh3b0aPA7VCZPTUxywjZ16y2iarHKNte+a19+ibhKWiadj77zAiRrcQe3pphSzHZ0U5VouMAhltc33Ey10H4LRz/tmMOn47GGk1I9eDW/1Gx1LVWgXfsNfj/nL03BvvE97/oCQcSksYd+93k2XZkS9E1UiZLMR+EmJvUbFRRwwDwH4KHhvAp9CQXPeFnY1Ej/BZITJ66mOGketAkdU2WeUYbRse66jf7u4XcNr37k4Ptvb8JStX3t7eHCXL8VlRjtUi4yzE+PfO9Ztpz8ZUCikVUuBgpCK8VcPzP5PqKQUrI5xjwHkGpLCqlWnwc3Hi33hD36bvVtGBnXc/24if/+n1OPrHm/kHD12TLEZGRNMX17AQ+0mI0ZnOUbHz92WNOmKU+VjsG+Jzg0jFihWlPnEjKLxGNbe2o0f4rBAZPfUxwyhYhRjtev/zmfR///hKNLFkqRAa+lK8+NtdcuaN9xXjJQxKcv2wgSzHZ0U5aIMsWwrWcvzBCC/jqNF8MN3IyxNmhoNbNSLq0Kp539LFc3efDcZEZf7kf1LHtvkv6GAh9oX0SyzTikGtZyDqFSvXqFj5XrFRkXHdF/7w77+hGvkHpN0mPY/m6G2brweQUUbu6iWrbbLKMdu2yDbD6PDRU6KpiIgRGXsTYrV3KONau401s4yceQRS2/T4Izsyav/UO2L53lNCQDL9iz9T5bBQr0ohq88kypGpojgi9vPjK+72io0MINd94f69HqFvp/8noB7N8ZeTkSWgssox0v/OXgCPffQf9QfHj4aMfYrwNTHXBN5aRJiFWJuPlSUOVpSDFskab3rLWTB+mttvvn/wl5fody/GaoIti5Gmm1mQSboQ79q1i/Bn5MiRdOXKFUpMTKSsrCwaNGgQNWrUiDZv3kyrVq2iyMhIGjx4MIWEuF8209J2WY7Pn+W4i4rHb9jvtfmuhn/h4mVq1uUpx75w7ZpVafeaqYRDIf5sm7tGyBpAZsXKuW6BxEirA3We4FWvU4v6PJX/RR7nFCgfvddrR1oZKeVaYZN6xcqTA5BVjj8ZZR4/RUlTnF4yFFqeuj3enxa/+4IWty/yyOoztRt607OoqChKS0ujRYsWUXh4OMXExFDFihXVinT7e6lCfOHCBZo7dy6VKFGCRowYQQsXLqSWLVtStWrVaPbs2dS1a1fatGmTEOkNGzZQ0aJFqVOnToYqjovs5kCN1sc1Kq7evoMuIXZ9Xnjz8gnUtsWDogyjdXKtgN3KYSH2Pmzw9axGj4x0ZOr+eH/Cs6hKcj3d6/pJP9fSZTk+K8rxp8j4WkCDQYjBCAfadqRsJLyzvMNj3cVLhmS1TU853kaRmp4NHDiQFi9eTKNGjaJDhw5Renq6CC6NJGlCfOfOHfruu++oVq1atGfPHurTpw/NmDFDiC5mCTNnzqSaNWsSGofKotL407t3byP1DiqRcY2KBz37JFWq5vkdss6G5rov/N+/vkxvvHD3oX+7Cais+gSzEHtjBMPXurffZMAr9NOWHWKs4K1Mj78cLya/m79f4/g5fud6MMvdgLRCQPU4UJn9H0htY0b51imrzzyJjxY9a9y4Me3YsYPi4+Pp3LlzlJycLPTOSDIlxGfOnKGkpCQqU6YMtWjRgg4cOEDdunUTobqzEIeFhVFCQoKIjBUhVmYQ0dHRRuodVEKMxjhHxffXe4CiYz0/A6oMxq270sTzwjdv3hI8nE9eK1BlCZ/dypHpiO3WNllCHPfhHJrz6US6fi1XmEPLro9Q7tVrukUY18piJMuByux/K+okS0BllcOrBvfKjl49w1arIsTZ2dlCiGNjte1xu97dlBA7F7Z9+3baunUr3bp1i44ePUo9evSg48ePU79+/Sg0NJSmTZsmxDojI4OGDh1KqampdPHiRerZsycL8f8XUdeoeED8E14fO/K2L+wMVJYDtVs5Mh2x3domS4jB6MDOPbQhaYXbMaa2HG1nO5LZ/yzE6i44WBl5arkWPevevTulpKTQ6NGj6ciRI0LT/C7ESoNyc3NpwYIFNGTIENq7d6+YJRQrVoyaNm1KqPj48fkfL8dBrrFjx1KlSpXUrcBDjkByoFqWE52j4lr1I6jXiCFuW45Zsbd9YTs7UCv6DO3Xwtuw4fnRHvW0TXGeCydMo+zMrAK1xutO9377iWYEVvSbnj5jIVbvOmakzkgthzc9w7Yqtl/Pnj1LOTk5FBcXRxEREWpFuv29tIjY0N1NXmQ352C2Plqj4kZFcgu8RxrPCyO6cZfM1kkpM5DK0SNWJk3QJ5fLjIhRwcwTJynpm9mOuirfE9azzBnM/R+s0V4wC7Ese/TJADZQKAuxxP0vGcZRMCquS71GFDyFd+bEqQLfFx4Q3ZEWT/u3x66XUScDdhUw9ZHZNlllyRZi1Es5pdqsQxtq3T3/SQUW4vweYyFWt1y7MbKbX1Mn6D0HC7HNhNjbCeq83OuUOH4KXb10WfRqzerh9OPa6eJ5YU/JbgZrt/qYHUC+uN4XQuyunizELMRa7VeWEMsa/7LK0dp+X+djIZYoxLI6q1aHUXTiUP4n7JxPUCcnJNKJ9Pyf4z3SPywdR60fipJ1W0vKCbYB5AtoLMTqVGUx4ohYnbVMRrLGv6xytLXe97lYiG0oxAPe+pKWfD3L0ft4rvhUxjFKXbnW8TPX54V9bypy7hBsA0gOlYKlyBIZmXuEsvrNinJAU9bBLz2rBrKiRivKASN/tM2K/tfT974Yv0bKZCE2Qs3H12AgJs9KdETFFSpXogtnzznuqrYv7OPqmSpe1kA0VQmbX8xCrN5BshjJjPasEFBZ4slCrG5jVuYIaCG2EpSV98KAPnPydIGoWLl/6fJl6eS2+V73ha2sq957sRCrE5MlMhwRq7NmIdbGSNa4tVs52lrv+1wsxL5nrPsOigN1joqVQgY8M5IWv/ei7jL5gsAhwEKs3leyGLEQq7NGDrsJqKz6aGu973OxEPuese47KELsGhW37dWF8AyonuUp3TfnC/xOQJbIcESsrSsDaUlZz9gvrP3Pe8Ta7J5zqRBwHkCrFyRRxk8HKKrVQ+IrJUh6BiPDDjwCLMTqfSaLEUfE6qw5ItbGyEwujojN0PPRtTJnsj6qIhfrQwKyREamHclaCrSiHHSNnqiII2J1Y7ai3/T0maz6qLfcmhwsxNZw1nUXmQ5U1405sy0IsBCrd4MsRhwRq7PmiFgbIzO5WIjN0PPRtSzEPgIbIMXKEhmZdiQrArGiHI6I8w29sPa/nsjaLi6BhdguPeFUD5kDyIbN4yqpEGAhVjcRWYzUBEvPeYxAWuJGu/W0zYoJlB4BlVUfdUuzJgcLsTWcdd2FhVgXLs7sgYBMO5Ll+Kwox18Rsay2WSHoLMT2chssxPbqD+lLSjZsHlfJIgIsxNpAyxJQWeWwEKv3myzW6neyJgcLsTWcdd1FpgPVdWPOHFQEZC7fygIjy4HKbJsVddKz7MpCrG5tsvpM/U7W5GAhtoazrruwEOvCxZk9EJApVrIgy3KgMttmRZ38IcTBzEhWn8mya7PlsBCbJeiD61mIfQC1EBYp0xHLwifLgcpsmxV1YiHOtyC7sZZl12bLYSE2S9AH17MQ+wBqISxSpljJwifLEcuqjx3FQdbStMz+l9VvditHph2ZKYuF2Aw9H137XolyXkt+Ky/HR3fmYoOJgExHLIuLLEcsqz4sxDJJqpclq/9llaNeY2tysBBbw1nXXViIdeHizB4IsBBrMw1ZTl1WOXaMiLWRVM8li5GsctRrbE0OFmJrOOu6CwuxLlycmYXYlA3IcuqBVA6A6dm3NgXY6WK7MZLVLrPlsBCbJeiD61mIfQC1EBbJEbG2TrebOFhRHxZibbZhVS5pQnznzh1as2YNrVu3jurUqUPDhw+n69evU2JiImVlZdGgQYOoUaNGtHnzZlq1ahVFRkbS4MGDKSQkxKq2Bsx9WIgDpqtsXVEWYm3dY4Xw6Yk+rahPoAuxtp41nkuLnkVFRVFaWhotWrSIwsPDKSYmhipWrGjoptKE+Pjx47RixQp6+umnaeHChUKMUXjLli2pWrVqNHv2bOratStt2rSJRo4cSRs2bKCiRYtSp06dDFU8mC+yowMNZt7B2jY72pEskZHZZ7LqFEjlsBB7tyAtejZw4EBavHgxjRo1ig4dOkTp6ekiuDSSpAlxbm4uTZw4UQjwqVOnCJVENAzRxSxh5syZVLNmTbpw4YKoLCqNP7179zZS76C+xo4ONKiBB2nj7GhHssRKZpfJqlMglcNC7N2CtOhZ48aNaceOHRQfH0/nzp2j5ORkoXdGkikhPnPmDCUlJVGZMmWob9++oiJ5eXmUmZlJw4YNowULFoiKhYWFUUJCgoiMFSFWZhDR0dFG6h3U19jRgQY18CBtnB3tSJZYyewyWXUKpHL8JcQy+012WXr1DFutihBnZ2cL/YuNjTVULVNC7HzH7du309GjR2nIkCG0a9cu8e+zZ89Sv379KDQ0lKZNm0YtWrSgjIwMGjp0KKWmptLFixepZ8+ehioezBfZ0YEGM+9gbZsd7UiWWMnsM1l1CqRyWIi9W5AWPevevTulpKTQ6NGj6ciRI0LT/C7ECM3Hjx8vlqFzcnKEIJ8/f17MEooVK0ZNmzYlVBx5kK5cuUJjx46lSpUqyRxTQVGWHR1oUIAtZI1gO9LW4YEkoLIOfbEQe7cNLXqGbdUZM2aIgBOaFxcXRxEREdqMziWXtIjY0N35IrcE2IGyYcggwHakjSILsTZOnMt3BFiIfcfWcMnsQA2j4wudCLAdaTMHFmJtnDiX7wiwEPuOreGS2YEaRscXshDrtgEWYt3I+ALJBFiIJQOVURwLsQyKXAbbkTYbYCHWxolz+Y4AC7Hv2BoumR2oYXR8IUfEum2AhVg3Mr5AMgEWYslAZRTHQiyDIpfBdqTNBliItXHiXL4jwELsO7aGS2YHahgdX8gRsW4bYCHWjYwvkEyAhVgyUBnFsRDLoMhlsB1pswEWYm2cOJfvCLAQ+46t4ZLZgRpGxxdyRKzbBliIdSPjCyQTYCGWDFRGcSzEMihyGUxAGwEWYm2cOJfvCLAQ+46t4ZJZiA2j4wuZgG4CLMS6kfEFkgmwEEsGKqM4FmIZFLkMJqCNAAuxNk6cy3cEWIh9x9ZwySzEhtHxhUxANwEWYt3I+ALJBFiIJQPl4pgAEwgsAizEgdVfwVhbFuJg7FVuExNgApoJsBBrRsUZfUSAhdhHYLlYJsAEAoMAC3Fg9FMw15KFOJh7l9vGBJiAZQTsJuiWNZxvZJoAC7FphFwAE2ACTEAeAVmCLq9GXJKvCbAQ+5owl88EmAAT0EGAhVgHrCDJykIcJB3JzWACTCA4CLAQB0c/6mkFC7EeWpyXCTABJsAEmIBkAizEkoFycUyACTABJsAE9BBgIdZDi/MyASbABJgAE5BMgIVYMlAujgkwASbABJiAHgKGhTgvL4+WL19OdevWpaZNm1JmZiZNmzaNrl27RiNGjKAGDRpQWloaLVq0iMLDwykmJoZKlSpFCxcupEOHDlH37t2pXbt2dN999+mpL+dlAkyACTABJuBzAlevXqXFixdThw4dqE6dOgSxnDNnDpUsWZLi4uKoatWq0jTOsBBv3LiRLl68KES2devWQoCLFi1Kp0+fpiVLllBsbCwlJibSqFGjhPCmp6dT+fLlKSQkhNq2bUtTpkyh/v37i8ZwYgJMgAkwASZgFwLXr1+nLVu20NmzZ6l58+YUGRlJOTk5VKZMGdq9ezft3buXBg0aRLNnz5aicYaFGMC2bt0quEGIlQTRXbt2LT366KPi7/j4eDp37hwlJycLse7SpYto1LJly6hhw4bi35yYABNgAkyACdiNAHSrXr16BXQqNTVVBJxNmjShlJQUKRqnWYiVpegzZ85Q7969qVatWvcIMUL5cePGiZnCnTt3HJXMzs4WQozfK0LsroF26wSuDxNgAkyACRQOAtC2pKQkEfUOHDhQrN666lRWVpZYzX3mmWfowoUL0jROsxC76wrniPjmzZsiTMd+MUJ57BmjUaNHj6YjR44QZhHFihWjxo0bU1RUFE2fPp26du0qBJ0TE2ACTIAJMAG7EXAWYgSSOAfVt29foVsyNc6wEK9cuZI2b94suD322GN0/vx5WrFiBUVERFDZsmVpwIAB4mAW1tixto7NbaSpU6dSuXLlqHLlymJtHfvKnJgAE2ACTIAJ2IWAsgK8fft2oVePP/44rVu3TgSVONdUvXp16tWrF82dO1eKxhkWYrsA43owASbABJgAEwhkAizEgdx7XHcmwASYABMIeAIsxAHfhdwAJsAEmAATCGQCLMSB3HtcdybABJgAEwh4AizEAd+F3AAmwASYABMIZAIsxIHce1x3JsAEmAATCHgCLMQB34XcACbABJgAEwhkAgErxHjOq0SJEqbZ4yHtAwcOiNdtli5d2nB5qM/BgwfFc9RmykEFfvzxR/Es9gMPPGC4PrgQL1kpUqSI+GMmoW1gVLNmTQoLCzNcFN62hufw8MYaPIdnJjEjdXrMiBnxWFO3ATvkCEghxiszP/jgA/EaMnzByWjCO7BnzJghXi7yyy+/0EsvvSREQm/Kzc2lb775RpSDd22/8sorhsUYYjVp0iQ6ceIEPfnkk+I9p0YSyhk/frx4mxneboa/jSSlbRBgTDReeOEFqlSpkpGixPvFwfzo0aM0dOhQMfkxkpiROjVmxIx4rKnbgF1yBKQQ79+/Xzj0nTt3UqtWrQyLMb6gUbx4cWrUqBHNmzdPvH7zwQcf1N03GRkZ4u0qqAsEGZ92bNOmjSjLyGce8QYXfGprw4YN4uMZVapUEZ/h0pMuX75Ma9asEW8uw6vYIOpGxFhpGz7sgXohoU56E75mgjev4S1seDXqtm3bxKcy8e5xIysbzEi9B5gRM+Kxpm4DdsgRkEJ869YtwQ7O/euvvxYCCDGF0GBJ10hS3puNd2Uj4q5Ro4buYiDsP/30kxAqfLcSr0Uz8i5tRNWnTp0S13700Ufi6x7NmjXTVR9ERFiaBhO8LxVfCxk+fDhduXJFfLrSSFI+Z4lvSaO8+++/X/dEAy9Knz9/PvXs2VMIcmhoqPi33sSM1IkxI2bEY03dBuyQI2CEGO/8nDVrlhBfRFH4whNERvniE8QZS8tq+7OI8LD0i28p4zNWWLbFcjREASKF5Vd8jEJtSRj3xSQAe6f4zvLzzz8v9lCVCBjvIMUHpdWEGGKJvHhvt7KMXLduXfEBDfyuW7du4tuX/fr1E1Gyt+SJEUR5+fLlIkIeO3asats8MYJjT0tLI0Tb2AvHd6W9JXdtw0QH9cG+NVY0MOmBsKsl17b16NFDCLpeRp7appeRu/5HXzOjuz3JjNTHGjOyjpGaj/Hn7wNCiA8fPkw//PADjRgxQjjwxYsXiw9JYLkVjhz/x+/URBjL2QsWLKAnnniCSpUqJcrEEin2PSF2EMRnn31WVagg+oh4sVxbv359ER1C3CHqiMjxsQtE1NHR0aoRI/ZNsf+KvW4I3BdffCGuw4QDkwGt+7HeGN2+fVssvWPlQG2C4Y3RyZMnacKECWISpCbCMGp3bcMnNLFkj29Vp6en01NPPaXab+7adunSJbHHDP5aGXlrG5bwtTLy1v+YGDAjImakPtaYkbWM/Cm0avcOCCFetWqViDohfEhwdohGIVj4EgYiSS37nzhFilO7iC6REAXB+cKZQ6AgfjhwpZYwCYBoQ9CVw1379u0jRG2YEFy7dsP4p3kAAB4mSURBVE3UVy3duHFDfFZr8ODBjtPIEPVFixaJ710iqUXByj28MapWrZqYwGA/XC15Y4Tlf6wkoDy1pNY2sMZXTbTsoau1De3ScjLcW9uwOoIJixbe3vp/2LBh4vyClq0NZqS+/cOMmJEnX6tnrKn5K3//PiCEGMu/69evL3D6F1EwoiocsMJeLPYa1RIOLSGSHTNmjCMKw5I0xBBCDBGFsKslzGQnT54slshx4AgJkfl//vMfEWnje5XKpEGtLCyv4lGeRx55RGTFKWXsCyM6RvlYmvb2qUhMSjChQNRohhFECE4Pe7hmGUFkcQArMTHRVNtQDkQW2wVm2qb0QTD2v9I2HiPqn1NlRr5npIzZrKwsU34EvgiTdPyR5WvVfLE/f29LIYawLF26VESYECEs+eLf6NyRI0eKqAy/x/eM1R43wvLnzJkzRRSNZVF0LPZjsSSKa7HvHBMTo7q8iXvDILCPDJHFqWj8v3///mIygPpAUNUEGPVAfRCZV6hQQTzGg/9jqRdivGXLFiGGffr0UbULtA17yZgYREZGUpkyZUQ0ppeR0jZwRxk4GLZjxw7djJS2QfCwdIwVg6SkJN1tU/ofESz6Gv2DZXEj/Q8eq1evFv2E/t60aZP4o7f/MUHCSgVWYSpWrCjqgiVovf2PTkWEjwNz4Iw9QmxHGOl/9BHssWPHjsJWvv32W0OMsG+OR93A/Xe/+53YMjDCCKy//PJLOnPmDL366qticmyEkXK2ICUlRaxe4QwBytXLCO3BQUVweeihh+jpp58W2yVG7AiM0BZsf+EsCkTdKKOvvvpKbK29+OKLojwzjODLwAg2YMSOFEbg0r59e+GP4MuMMIIt47HSqKgoGjJkiDh3Y4QR/Bn6G6tcOKgKVkYYqTpQG2WwpRDDkeNgEU754vQwlqExiI4fPy6cIQ4K4XdwiN4SOjQhIUGIGvZusY+L/UlEvRAwRK/YZ8YhK7WECByOE48RYTkbBqx8GBqDFPum2OdVW2rFEjaeEca1OGGNcp977jn67rvvaPfu3eKgGH6nZakdkSsOLWGPGYexwArLx0uWLNHMCO3GY0VgilUB7JmDPcoFaz2MwAGPluERJThlOHc8641DWXrahokI2qMs86PfsL8Ntnr6H23btWuXcAZIsCGIMQ6c6e1/tA2CjpUPrKjA9s6fPy9m/Xr6HxED7Ac2AE7NmzcXqyBYGdHDCO3BNXgm++GHHxZ2gwTHrIcRXtaClQs4c4wv9BUmUEYY4fwFnDkS7BrbK5go6GW0Z88eMZHDeMLjgJhAY+KilxHag/7HChWuxZkCjGEzjCAu2L5o2bKl6He9dqQwwuOOuB7jDDZhlBHag7YNGDBAiDrK12NHCiMwnj59uvA98I/wA3rsCH2u7HkrWzzwiRAYLC3r8SMoCz4MW3wYY5g0Q+QxbvSMNTWfbqff21KI4YinTp0qIl4sSyIaUjpEzzOnEEu8sAMzNAgoxA6di4GpRXydOwrXImHmicNYMDqIA/YW9SQ4TkSJcFIQPDhhOEOIjt7kvKyNtmLmj0Gk9yUnWPaFY8DAgdht3LhRCA6iPT3JdekXkRGcvCKAWsvCoIP4ggmeocb/YQ+YrWvZw3e+DwYurkF0Daesty5KWXjhC1ZnYJtwUIoYa22Tkg/9DecH+xs3bpyI9iDGehPsD1EZzjdgawUTKYix2kTQ9T6wG0yawAjbIbApcFdbaXJXX9iMskUEpw5xMPImNog32gFhwbPQcOJqK03u6qOMLZzXwAQYq1BaVpo8MUJblEkUxgs46e07MEJ98I4ATBBRR/gUvY/wKYxQHiYrYIXJOw6e6vGRCiPlBUCYZGAVCi8lwoqd3gRfgpVBTOTwbzylgdU6vQmTMSxP4w98CLYftRwQ1Xsfu+S3lRDDycEB4A+Wx+B8MQAROWDGiEGkZWDDoSAhCsa/YaiYpWFmBecFh6plYMM4sUSD2TgMAoMQj6dguQSCjjpiJqklKW2DoWO2qcxiEc1gFgtD0+L84ABWrlwpHAAmF3Dm4IJIWHnOF8unagnij6U/OLxOnTqJ5XGUgUeuMOnBkl5sbKxaMYIrltNxyAz1QESFSB+s4RCwIoH6aOk3CBTqhH1xiC8mFhjI6EfUBxG7lkHtzAiTMCUpy9IoD7zV6uTMCCKnrFJgcog+g6NC/6u9bMWVkdLPyqN3KKd27doiOlJLzoyUySSWcjFWkHAADm1TO7zmjhGcMtoFUUBEi+VFo4zQ7+hHrLZgywUTBW/JEyNEoMoz8Vii1GLb7hgpYwN9BRvFippeRugv+AOUAT+CcxnwTWrJ1Y6QH5MC2DL64fvvvxerEGrJHSNM7OGfYFMYwwgy1PoM93FlhIkmfBNWehCNYuXQyFgD52PHjongCRM82DVWxdRYuzLCigiEHL4ak2lMxuLi4jQdOFXjaMff20aIMcOHqGCwub4iEh2LAYmIzdvBJQUwlkIwo8I+lfPLK+BoEM1i+UXLIy+I8HBwCsttmN0r0QYcH5ZOsTeMZ37Vkre2YRkJkaOWGTHEXHk+GfeHM4HjnThxohhAMGaIoZrTU06LK8+9IurES0gwYUFdIaAtWrQQEb9awn4neOAPBBz704hiEO1DBOE8UE+1fkMfY+kXEwxMNPAYGX6G9uLZY8zSlX1db3VyxwjOAAmOFNEjHIPau67dMYLdICl74ZihY/KillwZwekqtoRH6ODcsfqg5qzcMVKiFgxkTDQweVKLiDwxwvhAJAtOOJFqhhE4wx4gnGYYYdyDEWway+dGGUEgsPeJcQJ7NMoIfY3JPVbaYA9q49+bHWG8YnKPA59aAgNPdoR7gBMmBxh/RsaaYkcILjB50rJy5M6OwBc+E/aDrQCMFbWnNdwxwkFV7BODC4IDBEJqfaY2Du38e9sIMQQYAw6PxsDg8IIMLLdgZgQH07lzZ00RIzoMhoTBDyeO6BViDEGAQGApT+uyNJZXlA8eYLaoiDEiWhxqco62vHWyp7YhisTgwdKUlj1hzDJRFtqWmpoqxAkCjraBE3hpMVa0CdcjUoGzRBQEkcOAQfkoQ0t0jjajzyDaSHC+WK7D0puy5KX1ESU4SjBAtIEZOcQTooy6QhhQppoTRh08McLvIHgQQC3L254YgQ24Y2lQyyNK3hhh0oPZPpy5lrZ5YoR74HeYWGnpf0+MlJeaYJVGTYRxT2+MsPSKcaf1feKe7AiRG84dYAnfDCOIBp6yQARrhhGEBW3DlpQZO8JYw1413k6n9tIfxbd4YoToGkEDRMsMI0SwWM3C1pYZRnoFz5sd6S0rUPP7XYixxwEDg6jBIcFRIkqEGGNWBaFARKSW4KyxlAEhR34YJAYxlmswS0TUCcFQM1SIGk6jKodFIG4YfBAriDHqCVFQe5YWTg1LmHCQiJyU5SIjbXPHSFlqw7IyysQ91NrmjpGyHInVBgxCTFTU9obcMUL/KMvQWObCXqHahMcTI+V1o7AHLL0pQu/NBphR/mSIGd0da2xHd63BjmPNnR8x4o/U7D4Qfu9XIVaWNhDVKS9twL4UIiPMFrH8imVqtWVkzKiwVIQlDBzKwOxQWVqBYOHgD04mqy3ZosNQDxgIZruIzFAOZqwQYyzdQowh7GoRLMQRcBHVITLH0qNysENP2zwxgkApy9pY/lNrmydGaLMyyUCUr+VtYJ4YQYghwJjEYJ/SKCM4UPQh2ogIW63/mREzcjfW2I7uSpAnf+QvRp58LVZR9PqjQBBatTr6VYghktjLxZulIH44IALnjQMw+DcOyKg5YTQQ0RAO9uBRJESFiLDRMCy34pAPolg1oVJAQdAxMcDpYywd4/844awsn+AwhJrAoCw8l4fvCePQA/aU8CgP2glR19M2T4zwXCT2hjFR0NI2T4wgdHiuEfXUIsJomydGmLiADco0wwjL4ziZ/PLLL2vqf2ak/llKZsSM3Pkjf401T34EPhzvdtDjj9RELhB+7xchhqhhLxeHCnBAC+KGJVH8XHlMRW15FHAh3hA5nKiDOGDvFAersAyD5/uw16FFpJAfe37YF8WyNN47jRN6EBOcsFROBGvpUCytIOGZXoiJsteN6A571DA0LUmNESJOnP5VOwihhRH2qdBWb4++aGGEwyuYCKktkasxwmEm1FtNzJkRM/I21gLVjtAmZYwgUHHnj7SONWWMYIXJnT/SykjxIxiTeLmGq8/W6o+0+BEEQmr+SIsPDaQ8lgux8qYrCCiWofFICjoWJxkxY4OA4lCU2ruasd+JiBDH/xFlIgpD1IlDXTjtiwgZD92rHYRQTsDi0AyWnbEUjlO7OJCDMnGYCocYcIpPLeExHjxvjLZhKRx1w6Eo5e0weD4XBquWmBEzYjvyPkqCdayh1c5tw9MDODRqxB+5+hGUbcQfufpa+Ge8VVCvz5bpa9V8aKD93nIhxuNDyluAsHeK5WM8k4sTtzA2iLOWl2Tg5QyYXWGJFnuTOKyEw0EQchySwowN0bHaCw4gwHgsBAIO54dDVTh9iOVtLLWiLlqe8cXbcfCiDuwFI4LG87BoGw5AoZ1Y6sbestrbwGBAzMj7G9OYEdtRsI41d34Eq2h4ckSPP/I0RiDOev2RO18LP6nXZ8vytYEmslrqa7kQY0laWXLEiWY896o84qK2FOncIDz6gYTlbRx+wt+IgFG+li/oKGVhyUVZBoWR4g/2SrGko6cclIdrcOwfEwvlbTCYCGj9OpBSJ2akbrrMiBkF41hjP6Ju18GYw3IhdoaISBYfT8CbZRB1Or98Qw9snPzDsgf2ZREV633Fo3IvHGhBNI29YiwvI6pWi6jd1VM5go/IGieMtXxz11N7mZG6JTAjZhSMY439iLpdB0sOvwox9hnwkgXlpRtGoUKIsWyD6NqoCOPeEGIc+kJkbVSEUQ4GEPa9kZw/uWikfcxInRozYkbBONbYj6jbdbDk8KsQYxkYe6ZaHlHyBhyP5uBglPJtYKOdA8MHELwQxEgk7HxfnHTEu1rxQhAziRmp02NGzCgYxxp6lf2Ium0HQw6/CnEwAOQ2MAEmwASYABMwQ4CF2Aw9vpYJMAEmwASYgEkCLMQmAfLlTIAJMAEmwATMEGAhNkOPr2UCTIAJMAEmYJIAC7FJgHw5E2ACTIAJMAEzBFiIzdDja5kAE2ACTIAJmCTAQmwSIF/OBJgAE2ACTMAMARZiM/T4WibABJgAE2ACJgmwEJsEyJczASbABJgAEzBDgIXYDD2+lgkwASbABJiASQIsxCYB8uVMgAkwASbABMwQYCE2Q4+vZQJMgAkwASZgkgALsUmAfDkTYAJMgAkwATMEWIjN0ONrmQATYAJMgAmYJMBCbBIgX84EmAATYAJMwAwBFmIz9PjaewjcunVL/Kxo0aJu6Vy/fp1KlCjh9XvPWvIweibABJhAsBBgIQ6WnpTQjuPHj9PcuXPp6tWr1Lp1a+rRowcVK1ZMV8lbt24V+XG9a8rNzaUFCxbQkCFDKCQkxG25WvLoqlCAZF6zZg0dOHDAUdt69eoJ/loT+mzWrFn0+OOPU4UKFbReZihfXl6euA4TqmBKmzZtolKlSlFaWhpdvHjR0bTo6GiKiIjQ1dRgZaQLAmfWTICFWDOq4M54+PBhWrp0KcXHx1Pp0qUpOzubypYtK5ztlStX6MaNG+L/EObbt2/TpUuXqEiRIlSuXDkR3cLxQAzgxJCnVatWlJOTIyLjMmXKCHiKyPbu3VtcW758efE3fo5rUT7KVsQav7t8+bKoD4Qb97hz5w5du3ZN/EwRAtQPkTjqgt+jbsWLF3fcN1B6znUS4swFbcVKAXjiD35XsmRJ8TO0XVmBACf0lcITDJEHXJFwDZgqfenMBuxQLhLKUPr25s2b4hqUjXps2LBBlNeuXTuPE6pAYe5cz4ULF9L9998vJpGHDh2i9PR0ggi7JvBEgh26jgnYHcQ8WBkFYr8GQp1ZiG3aS2M+X+jzmk16ebDjHkuWLKHatWtT48aNhdNVRHbLli20Z88eqlWrlojYxowZQ4mJiVSxYkU6d+4cVa5cmTp16kQTJ06k5s2bCwfUv39/Id4XLlyg8PBweuihh4Qowsl/+umnVL16dYJzx7Vdu3aljRs3CuHcvXs3jR49mpYvX059+/albdu2CeFApPLUU0/RsWPHCPXs0KED7d27l55//nnatWuXcJooC1HLzp07qVq1anT69Glq2rSpuLeR9F6JckYu033NW3k5jmuchRirE9999x09+OCDhFWGZ599VvBApFyzZk0xWenTpw9NmDBBTGjA5Mcff6RevXrRvHnzqEWLFhQaGkpVqlShDz/8UPx///79gifKyMzMFJMu5y0E1/6BPbRv356mTZsm+hb907NnT9q+fbuYFHXu3FnYhS/SfVU7+qLYe8q8k7nB8TOtQgwbBGvYF/opLi5O9Idid1FRUYSJra8ZWQKIb2IJARZiSzDrv4nVQoxlzTZt2ginnpSURCdOnKAXXnhB/HvAgAFUqVIlSkhIEE583759QhgR8c6ePVsIcUZGhhAGZWkaLYYoQpQhvEhw9PPnz6eYmBgRTeDaZ555Rgg6RBZCg6VVLNNi+RoTAogsJgLdunUTUToSIhbUBT9bvHixKA/1g7igHYjUfvnlFyE6qJOR5G8hXrZsGTVr1kzw/v7778XEB+13FWL0D9qPVQlFnMEG14ITGCYnJ1NsbCwpQgMBcbdF4DwROHnypIgIIbTr1q0TQoy+aNiwoQOnu+0HI6zdXWNnIQZP537o2LGjmJw62x0moIqtymLC5QQvARZim/at1UK8fv16gvMdPny4cOpw5tij/Pbbb6lfv34ispo+fbpw8IiIELliHw0OHY4IS9KDBw+mzZs3iygLThpCPWPGDCHkiOKchRhLp3BeSnSLayEUXbp0EUKMMhERjhgxQkTEcHyuQuxcv6pVqwpBR30xSfB0WExrd/tbiBF1YXUCEbGyWoEoXxEAsEO/QLAxaUFSxBXLx6mpqXTkyBERIZsR4sjISDERUu6B+3g7B6CVr1q+QBJi2CwYO9udFYzUGPLvA4cAC7FN+8pqIcZSMQ5qIepB9IVI6qWXXhLLmXAyWFoOCwsTwohI9uzZs2LvsXv37iJaGj9+vNg3xHIc9tUgAhAOCC6WQHGACEL8+eefiz1N7EFCSBFxQawh9LgGy80QYgjIlClTxNI26oTlP1chxn3wO6V+WDZFtI4JBaJhlN+gQQNDPexvIQa7qVOniiV38MLS9MGDB4UoY38c+7ng6irEbdu2FRE0uD/88MNiaV4RYlyL5VMlIsZqAfoSfar0jyLmSkSM5WcsTaNfIfAQf9jGnDlzxGpDy5YtDfFVu8gfQqzwcd0jhh1iC6VOnTqi2q4R8cCBA8X5Cme7Qz5fM1JjyL8PHAIsxDbtK6uF2KYY/FYtfwix1Y3FJAYOAIfnsApip+QPIXbXfkw4MTHEio3eJwjsxJPrYm8CLMT27h+uHRPwGQHlFDYLjGfE/BiSz8yPC3YiwELM5sAEmAATYAJMwI8EWIj9CJ9vzQSYABNgAkyAhZhtgAkwASbABJiAHwmwEPsRPt+aCTABJsAEmAALMdsAE2ACTIAJMAE/EmAh9iN8vjUTYAJMgAkwARZitgEmwASYABNgAn4kwELsR/h8aybABJgAE2ACLMRsA0yACTABJsAE/EiAhdiP8PnWTIAJMAEmwARYiNkGmAATYAJMgAn4kQALsR/h862ZgB4C+OIS3n2ML0txYgJMIHgIsBAHT1+aasnx48fF93/xyT18Pq9Nmza6vsiDz+7NmjWLHn/8cSEU+INPK+LThvimrdnvA5tqnMvF165dE/UrUqSIzGJNl4Uv/eAzhOiLJk2aED6vh3ri85EhISF0/vx5xycNTd/MQwEQe+V+dvsik6/arJSLz3ji29f4pnVERIT4Njc+CSoz+dP2/HlvmQyDsSwWYpv26o+TH/B5zZrEH3HcAx8yP3HiBPXv358mTJhAjz32mHBGV65cEd8OLl++vMiLL/bAYSFBJPBt2rJlywqhhQOHuM2cOVN8vxUJwoIPpleqVEnkxbUoC04e+ZFQfrly5cTPIN7Ih2/u4vu3yIM/uAe+EoSIEKKv/N8ZEsp2rh++oYzkXAby4PvHqB++hezpy0NzpszxOX/cYPjo4eI+aNOkSZNo6NCh4pvBGzZsoMzMTPFNZTDs27evYLxixQoaMGCAuMZd+5R+wIQKbYOAOwuNGh+wV+6Hb0HbbbLiy07ZvHmz+IY2JkCwGdglbBAMwRN/ihcvLn4HO8XvYE/4N/KAFfjh3/gD1kgQQNirJ9uDTSs2r/QXxh3up4wL5//j58iPusAGnL8QpYgt6q7l3r7kyWVrJ8BCrJ2VpTn9IcTp6elCoObNmyc+Fo/v1eJPlSpV6Ny5c9SzZ0/66KOPqEWLFrR//34hxPXq1ROC8cQTT9DixYvF9RA6fJAeCYICcceH5xEdZ2dnC4eFD8x/+umnVL16deHIateuLaLwqVOnUlRUlHA09evXF9fj/wcOHBDfhJ07d664f2hoKDVq1KhAn6DsDz/8kPBhd9yre/fuoo74nqxSBuqCD93jg/a4Hxyku2S1EIPz+vXrafTo0aI6aAtWGCDE+GB9p06dxMTos88+89q+YcOG0bhx48Rkp0uXLgUYaeGD+yAixN/gDLGxOr305of05TcLLLvti08PoS/+/VuaPHmyYIYVHGUCh0nJkCFD6OTJk4TxAduCjcH2YOOzZ88W/27bti2tWrWKmjdvTrt376Y+ffqIv3/88Udq2rSpWOVAOa62B7GGjcNOEY1j0gqnDHuoXLmyGF9ZWVmO/2PyiPwYG2lpadS+fXvHyhXqlpCQQNHR0bRx40bVe1sGmG+kSoCFWBWRfzL4Q4jhCOB4IY6IwOCY6tatK34G4UUklpKSQrGxsbRw4UK6//77hZOBs4LjWbZsmXA2+B2cARLEZMyYMSI6g5ieOnVKODUIvauTQySYkZFBgwYNEtdiQoDr8PNt27aJZe9FixZRs2bNhEN0FQkITXJysqgfInwkCLJzGZgwIA/qFxYW5rFz/SHEe/bsEZMNZyEeNWqUgyuiZrX2gREEISYmhkqVKnXPREXL9Zi4oB+do2krR8F9VTtaeTtxrzuZGzQLMewcdoStAuXfEMV169YJIYaINmzYUEymIKQ1a9Z02LoyNpxtD1sSuAb9jwkQykH/YRUJ0e6UKVMc/9+3b5/IiwklxH316tX04IMPijY4CzHsX8u9LQfNN3RLgIXYpobhDyHG0rQiwBAEOO3evXtT1apVHeKgOHK9Qrx8+XIh3A888ACtXLlSCI6rEGO2/9NPP4nlWSREgohOFEeDn2F5LzU1VQgsxNw5uRPiX3755Z4ylKjBTkKMVQXwiI+PFxMMONydO3cKB6xwcifEru3DsqmS31VItfDxdr1VQ8VfEfH8+fOFjbZr146wV45lXrBEHygRMVZRlDHgzBPRMoQUExglIZ+aGKLfsZIEW8ZEGBNfCDFWjDDusAwNIVb+D7tQxggEGWMB90A+ROXYFsKkmIXYKmuVcx8WYjkcpZditRBv375d7BFjfwxLpHDI2CPEAS4sK8NBdejQweGEIJKIVN1FxBBdlIXIFoKNZWTkhbFBSBGpYQnOVYg7d+5M48ePFyxxz0ceeYTgHPFviGarVq3E/SFIOFBWp04d4bwQNSpRpGvEh2V1CK9SBtqHKAb1w2Ec/N5dsjoihuNH3Xfs2CGWlbEniJUE1BsrE4jqe/XqJfrGOeJ3bR8i/aVLlzqWU/XygcPH1gLuBz7KPrR0A7dhgdh++eqrr4R9QtgwWYSgYRUH4wHRLmzSnRDj91h2RgSLiRQ47t279x4hVsaGYns5OTnC5jHWIKxxcXEiksY9wB79CVtQ/o+tn7Vr14rtnYsXLwoBx7I2xBq2gja88sorboXY9d427IJCWyUW4kLb9YHfcDgn7Js2aNAg8BvjgxYwHx9A5SKZgA8IsBD7ACoX6XsChfkxGy10mY8WSpyHCdiDAAuxPfqBa8EEmAATYAKFlAALcSHteG42E2ACTIAJ2IMAC7E9+oFrwQSYABNgAoWUAAtxIe14bjYTYAJMgAnYgwALsT36gWvBBJgAE2AChZQAC3Eh7XhuNhNgAkyACdiDAAuxPfqBa8EEmAATYAKFlAALcSHteG42E2ACTIAJ2IMAC7E9+oFrwQSYABNgAoWUAAtxIe14bjYTYAJMgAnYgwALsT36gWvBBJgAE2AChZSAQ4jT0tJSihQp0rmQcuBmMwEmwASYABPwC4Hbt2+v/X+aDE9rA8lFiwAAAABJRU5ErkJggg==">
          <a:extLst>
            <a:ext uri="{FF2B5EF4-FFF2-40B4-BE49-F238E27FC236}">
              <a16:creationId xmlns:a16="http://schemas.microsoft.com/office/drawing/2014/main" xmlns="" id="{00000000-0008-0000-1300-0000011C0100}"/>
            </a:ext>
          </a:extLst>
        </xdr:cNvPr>
        <xdr:cNvSpPr>
          <a:spLocks noChangeAspect="1" noChangeArrowheads="1"/>
        </xdr:cNvSpPr>
      </xdr:nvSpPr>
      <xdr:spPr bwMode="auto">
        <a:xfrm>
          <a:off x="4693920" y="365760"/>
          <a:ext cx="304800" cy="3122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>
    <xdr:from>
      <xdr:col>9</xdr:col>
      <xdr:colOff>14471</xdr:colOff>
      <xdr:row>2</xdr:row>
      <xdr:rowOff>19702</xdr:rowOff>
    </xdr:from>
    <xdr:to>
      <xdr:col>18</xdr:col>
      <xdr:colOff>74507</xdr:colOff>
      <xdr:row>15</xdr:row>
      <xdr:rowOff>183615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xmlns="" id="{00000000-0008-0000-1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9361</xdr:colOff>
      <xdr:row>2</xdr:row>
      <xdr:rowOff>27438</xdr:rowOff>
    </xdr:from>
    <xdr:to>
      <xdr:col>15</xdr:col>
      <xdr:colOff>85561</xdr:colOff>
      <xdr:row>16</xdr:row>
      <xdr:rowOff>44371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49353</xdr:colOff>
      <xdr:row>2</xdr:row>
      <xdr:rowOff>49990</xdr:rowOff>
    </xdr:from>
    <xdr:to>
      <xdr:col>20</xdr:col>
      <xdr:colOff>371475</xdr:colOff>
      <xdr:row>20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00000000-0008-0000-16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9088</xdr:colOff>
      <xdr:row>2</xdr:row>
      <xdr:rowOff>12908</xdr:rowOff>
    </xdr:from>
    <xdr:to>
      <xdr:col>14</xdr:col>
      <xdr:colOff>81278</xdr:colOff>
      <xdr:row>15</xdr:row>
      <xdr:rowOff>149265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1C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78886</xdr:colOff>
      <xdr:row>2</xdr:row>
      <xdr:rowOff>47190</xdr:rowOff>
    </xdr:from>
    <xdr:to>
      <xdr:col>10</xdr:col>
      <xdr:colOff>285218</xdr:colOff>
      <xdr:row>15</xdr:row>
      <xdr:rowOff>187869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5698</xdr:colOff>
      <xdr:row>2</xdr:row>
      <xdr:rowOff>105763</xdr:rowOff>
    </xdr:from>
    <xdr:to>
      <xdr:col>15</xdr:col>
      <xdr:colOff>46039</xdr:colOff>
      <xdr:row>16</xdr:row>
      <xdr:rowOff>135005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1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592138</xdr:colOff>
      <xdr:row>2</xdr:row>
      <xdr:rowOff>87994</xdr:rowOff>
    </xdr:from>
    <xdr:to>
      <xdr:col>12</xdr:col>
      <xdr:colOff>49290</xdr:colOff>
      <xdr:row>16</xdr:row>
      <xdr:rowOff>61527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1F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582264</xdr:colOff>
      <xdr:row>2</xdr:row>
      <xdr:rowOff>12228</xdr:rowOff>
    </xdr:from>
    <xdr:to>
      <xdr:col>13</xdr:col>
      <xdr:colOff>44102</xdr:colOff>
      <xdr:row>15</xdr:row>
      <xdr:rowOff>175740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2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18756</xdr:colOff>
      <xdr:row>2</xdr:row>
      <xdr:rowOff>15970</xdr:rowOff>
    </xdr:from>
    <xdr:to>
      <xdr:col>13</xdr:col>
      <xdr:colOff>502386</xdr:colOff>
      <xdr:row>15</xdr:row>
      <xdr:rowOff>191447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2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3</xdr:row>
      <xdr:rowOff>0</xdr:rowOff>
    </xdr:from>
    <xdr:to>
      <xdr:col>16</xdr:col>
      <xdr:colOff>82623</xdr:colOff>
      <xdr:row>16</xdr:row>
      <xdr:rowOff>160971</xdr:rowOff>
    </xdr:to>
    <xdr:graphicFrame macro="">
      <xdr:nvGraphicFramePr>
        <xdr:cNvPr id="5" name="Chart 4">
          <a:extLst>
            <a:ext uri="{FF2B5EF4-FFF2-40B4-BE49-F238E27FC236}">
              <a16:creationId xmlns="" xmlns:a16="http://schemas.microsoft.com/office/drawing/2014/main" id="{00000000-0008-0000-24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10</xdr:col>
      <xdr:colOff>525780</xdr:colOff>
      <xdr:row>31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88583</xdr:rowOff>
    </xdr:from>
    <xdr:to>
      <xdr:col>8</xdr:col>
      <xdr:colOff>468312</xdr:colOff>
      <xdr:row>24</xdr:row>
      <xdr:rowOff>69533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2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</xdr:colOff>
      <xdr:row>2</xdr:row>
      <xdr:rowOff>22226</xdr:rowOff>
    </xdr:from>
    <xdr:to>
      <xdr:col>15</xdr:col>
      <xdr:colOff>73777</xdr:colOff>
      <xdr:row>16</xdr:row>
      <xdr:rowOff>51636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7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312420</xdr:colOff>
      <xdr:row>15</xdr:row>
      <xdr:rowOff>38100</xdr:rowOff>
    </xdr:from>
    <xdr:to>
      <xdr:col>8</xdr:col>
      <xdr:colOff>373380</xdr:colOff>
      <xdr:row>32</xdr:row>
      <xdr:rowOff>53340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A958FB5C-A6E3-F680-DFB6-F7D305D7063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7.xml><?xml version="1.0" encoding="utf-8"?>
<c:userShapes xmlns:c="http://schemas.openxmlformats.org/drawingml/2006/chart">
  <cdr:relSizeAnchor xmlns:cdr="http://schemas.openxmlformats.org/drawingml/2006/chartDrawing">
    <cdr:from>
      <cdr:x>0.93185</cdr:x>
      <cdr:y>0.17805</cdr:y>
    </cdr:from>
    <cdr:to>
      <cdr:x>0.93324</cdr:x>
      <cdr:y>0.29757</cdr:y>
    </cdr:to>
    <cdr:cxnSp macro="">
      <cdr:nvCxnSpPr>
        <cdr:cNvPr id="3" name="Straight Arrow Connector 2">
          <a:extLst xmlns:a="http://schemas.openxmlformats.org/drawingml/2006/main">
            <a:ext uri="{FF2B5EF4-FFF2-40B4-BE49-F238E27FC236}">
              <a16:creationId xmlns="" xmlns:a16="http://schemas.microsoft.com/office/drawing/2014/main" id="{77D57F22-98A5-5FB7-B3F8-DBEB8F56801B}"/>
            </a:ext>
          </a:extLst>
        </cdr:cNvPr>
        <cdr:cNvCxnSpPr/>
      </cdr:nvCxnSpPr>
      <cdr:spPr>
        <a:xfrm xmlns:a="http://schemas.openxmlformats.org/drawingml/2006/main" flipV="1">
          <a:off x="5105401" y="556260"/>
          <a:ext cx="7619" cy="373393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ysClr val="windowText" lastClr="00000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0.14882</cdr:x>
      <cdr:y>0.50244</cdr:y>
    </cdr:from>
    <cdr:to>
      <cdr:x>0.14882</cdr:x>
      <cdr:y>0.69024</cdr:y>
    </cdr:to>
    <cdr:cxnSp macro="">
      <cdr:nvCxnSpPr>
        <cdr:cNvPr id="11" name="Straight Arrow Connector 10">
          <a:extLst xmlns:a="http://schemas.openxmlformats.org/drawingml/2006/main">
            <a:ext uri="{FF2B5EF4-FFF2-40B4-BE49-F238E27FC236}">
              <a16:creationId xmlns="" xmlns:a16="http://schemas.microsoft.com/office/drawing/2014/main" id="{37688E0C-1185-8A26-3825-4134C65A7C8F}"/>
            </a:ext>
          </a:extLst>
        </cdr:cNvPr>
        <cdr:cNvCxnSpPr/>
      </cdr:nvCxnSpPr>
      <cdr:spPr>
        <a:xfrm xmlns:a="http://schemas.openxmlformats.org/drawingml/2006/main" flipV="1">
          <a:off x="815340" y="1569720"/>
          <a:ext cx="0" cy="586740"/>
        </a:xfrm>
        <a:prstGeom xmlns:a="http://schemas.openxmlformats.org/drawingml/2006/main" prst="straightConnector1">
          <a:avLst/>
        </a:prstGeom>
        <a:ln xmlns:a="http://schemas.openxmlformats.org/drawingml/2006/main">
          <a:solidFill>
            <a:sysClr val="windowText" lastClr="000000"/>
          </a:solidFill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403860</xdr:colOff>
      <xdr:row>9</xdr:row>
      <xdr:rowOff>144780</xdr:rowOff>
    </xdr:from>
    <xdr:to>
      <xdr:col>5</xdr:col>
      <xdr:colOff>373380</xdr:colOff>
      <xdr:row>22</xdr:row>
      <xdr:rowOff>121920</xdr:rowOff>
    </xdr:to>
    <xdr:graphicFrame macro="">
      <xdr:nvGraphicFramePr>
        <xdr:cNvPr id="2" name="Chart 1">
          <a:extLst>
            <a:ext uri="{FF2B5EF4-FFF2-40B4-BE49-F238E27FC236}">
              <a16:creationId xmlns:wpc="http://schemas.microsoft.com/office/word/2010/wordprocessingCanvas" xmlns:mc="http://schemas.openxmlformats.org/markup-compatibility/2006" xmlns:r="http://schemas.openxmlformats.org/officeDocument/2006/relationships" xmlns:m="http://schemas.openxmlformats.org/officeDocument/2006/math" xmlns:wp14="http://schemas.microsoft.com/office/word/2010/wordprocessingDrawing" xmlns:wp="http://schemas.openxmlformats.org/drawingml/2006/wordprocessingDrawing" xmlns:w14="http://schemas.microsoft.com/office/word/2010/wordml" xmlns:w15="http://schemas.microsoft.com/office/word/2012/wordml" xmlns:wpg="http://schemas.microsoft.com/office/word/2010/wordprocessingGroup" xmlns:wpi="http://schemas.microsoft.com/office/word/2010/wordprocessingInk" xmlns:wne="http://schemas.microsoft.com/office/word/2006/wordml" xmlns:wps="http://schemas.microsoft.com/office/word/2010/wordprocessingShape" xmlns="" xmlns:cx="http://schemas.microsoft.com/office/drawing/2014/chartex" xmlns:cx1="http://schemas.microsoft.com/office/drawing/2015/9/8/chartex" xmlns:cx2="http://schemas.microsoft.com/office/drawing/2015/10/21/chartex" xmlns:cx3="http://schemas.microsoft.com/office/drawing/2016/5/9/chartex" xmlns:cx4="http://schemas.microsoft.com/office/drawing/2016/5/10/chartex" xmlns:cx5="http://schemas.microsoft.com/office/drawing/2016/5/11/chartex" xmlns:cx6="http://schemas.microsoft.com/office/drawing/2016/5/12/chartex" xmlns:cx7="http://schemas.microsoft.com/office/drawing/2016/5/13/chartex" xmlns:cx8="http://schemas.microsoft.com/office/drawing/2016/5/14/chartex" xmlns:aink="http://schemas.microsoft.com/office/drawing/2016/ink" xmlns:am3d="http://schemas.microsoft.com/office/drawing/2017/model3d" xmlns:o="urn:schemas-microsoft-com:office:office" xmlns:oel="http://schemas.microsoft.com/office/2019/extlst" xmlns:v="urn:schemas-microsoft-com:vml" xmlns:w10="urn:schemas-microsoft-com:office:word" xmlns:w="http://schemas.openxmlformats.org/wordprocessingml/2006/main" xmlns:w16cex="http://schemas.microsoft.com/office/word/2018/wordml/cex" xmlns:w16cid="http://schemas.microsoft.com/office/word/2016/wordml/cid" xmlns:w16="http://schemas.microsoft.com/office/word/2018/wordml" xmlns:w16sdtdh="http://schemas.microsoft.com/office/word/2020/wordml/sdtdatahash" xmlns:w16se="http://schemas.microsoft.com/office/word/2015/wordml/symex" xmlns:a16="http://schemas.microsoft.com/office/drawing/2014/main" xmlns:lc="http://schemas.openxmlformats.org/drawingml/2006/lockedCanvas" id="{DC30B021-511A-7F34-D947-7BB0470C01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571500</xdr:colOff>
      <xdr:row>4</xdr:row>
      <xdr:rowOff>68580</xdr:rowOff>
    </xdr:from>
    <xdr:to>
      <xdr:col>17</xdr:col>
      <xdr:colOff>152400</xdr:colOff>
      <xdr:row>19</xdr:row>
      <xdr:rowOff>106680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1D51C858-2BAA-853D-BE2B-9FD4C7D0D3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15240</xdr:colOff>
      <xdr:row>1</xdr:row>
      <xdr:rowOff>144780</xdr:rowOff>
    </xdr:from>
    <xdr:to>
      <xdr:col>18</xdr:col>
      <xdr:colOff>38100</xdr:colOff>
      <xdr:row>17</xdr:row>
      <xdr:rowOff>167640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EF6F19D2-6154-C1E1-BF48-378EC3CE3E1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1.xml><?xml version="1.0" encoding="utf-8"?>
<c:userShapes xmlns:c="http://schemas.openxmlformats.org/drawingml/2006/chart">
  <cdr:relSizeAnchor xmlns:cdr="http://schemas.openxmlformats.org/drawingml/2006/chartDrawing">
    <cdr:from>
      <cdr:x>0.46755</cdr:x>
      <cdr:y>0.4261</cdr:y>
    </cdr:from>
    <cdr:to>
      <cdr:x>0.74274</cdr:x>
      <cdr:y>0.55387</cdr:y>
    </cdr:to>
    <cdr:sp macro="" textlink="">
      <cdr:nvSpPr>
        <cdr:cNvPr id="2" name="Text Box 1"/>
        <cdr:cNvSpPr txBox="1"/>
      </cdr:nvSpPr>
      <cdr:spPr>
        <a:xfrm xmlns:a="http://schemas.openxmlformats.org/drawingml/2006/main">
          <a:off x="2575878" y="1256535"/>
          <a:ext cx="1516062" cy="37678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hy-AM" sz="800" b="0">
              <a:solidFill>
                <a:schemeClr val="accent5"/>
              </a:solidFill>
              <a:latin typeface="Mardoto" panose="00000500000000000000" pitchFamily="2" charset="0"/>
            </a:rPr>
            <a:t>Վերաֆինանսավորման</a:t>
          </a:r>
          <a:r>
            <a:rPr lang="hy-AM" sz="800" b="0" baseline="0">
              <a:solidFill>
                <a:schemeClr val="accent5"/>
              </a:solidFill>
              <a:latin typeface="Mardoto" panose="00000500000000000000" pitchFamily="2" charset="0"/>
            </a:rPr>
            <a:t> տոկոսադրույք</a:t>
          </a:r>
          <a:endParaRPr lang="en-US" sz="800" b="0">
            <a:solidFill>
              <a:schemeClr val="accent5"/>
            </a:solidFill>
            <a:latin typeface="Mardoto" panose="00000500000000000000" pitchFamily="2" charset="0"/>
          </a:endParaRPr>
        </a:p>
      </cdr:txBody>
    </cdr:sp>
  </cdr:relSizeAnchor>
</c:userShapes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746760</xdr:colOff>
      <xdr:row>7</xdr:row>
      <xdr:rowOff>106680</xdr:rowOff>
    </xdr:from>
    <xdr:to>
      <xdr:col>5</xdr:col>
      <xdr:colOff>381000</xdr:colOff>
      <xdr:row>22</xdr:row>
      <xdr:rowOff>106680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xmlns="" id="{E0ACDF02-D082-CE2E-DD71-EF8DE2F6B2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563880</xdr:colOff>
      <xdr:row>1</xdr:row>
      <xdr:rowOff>121920</xdr:rowOff>
    </xdr:from>
    <xdr:to>
      <xdr:col>16</xdr:col>
      <xdr:colOff>289560</xdr:colOff>
      <xdr:row>17</xdr:row>
      <xdr:rowOff>121920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1271B21D-6B63-C4B6-AF34-05D733F855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175260</xdr:colOff>
      <xdr:row>8</xdr:row>
      <xdr:rowOff>137160</xdr:rowOff>
    </xdr:from>
    <xdr:to>
      <xdr:col>1</xdr:col>
      <xdr:colOff>365760</xdr:colOff>
      <xdr:row>23</xdr:row>
      <xdr:rowOff>137160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xmlns="" id="{F99D349F-1A13-A245-AEDC-2E3B590422E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7090</xdr:colOff>
      <xdr:row>2</xdr:row>
      <xdr:rowOff>19539</xdr:rowOff>
    </xdr:from>
    <xdr:to>
      <xdr:col>11</xdr:col>
      <xdr:colOff>590989</xdr:colOff>
      <xdr:row>16</xdr:row>
      <xdr:rowOff>14964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8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7198</xdr:colOff>
      <xdr:row>2</xdr:row>
      <xdr:rowOff>48939</xdr:rowOff>
    </xdr:from>
    <xdr:to>
      <xdr:col>19</xdr:col>
      <xdr:colOff>814650</xdr:colOff>
      <xdr:row>15</xdr:row>
      <xdr:rowOff>185297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2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7938</xdr:colOff>
      <xdr:row>2</xdr:row>
      <xdr:rowOff>14288</xdr:rowOff>
    </xdr:from>
    <xdr:to>
      <xdr:col>14</xdr:col>
      <xdr:colOff>39110</xdr:colOff>
      <xdr:row>16</xdr:row>
      <xdr:rowOff>29874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2A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16</xdr:row>
      <xdr:rowOff>0</xdr:rowOff>
    </xdr:from>
    <xdr:to>
      <xdr:col>10</xdr:col>
      <xdr:colOff>525780</xdr:colOff>
      <xdr:row>35</xdr:row>
      <xdr:rowOff>45720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518948</xdr:colOff>
      <xdr:row>3</xdr:row>
      <xdr:rowOff>106418</xdr:rowOff>
    </xdr:from>
    <xdr:to>
      <xdr:col>9</xdr:col>
      <xdr:colOff>906517</xdr:colOff>
      <xdr:row>15</xdr:row>
      <xdr:rowOff>144517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499242</xdr:colOff>
      <xdr:row>24</xdr:row>
      <xdr:rowOff>131381</xdr:rowOff>
    </xdr:from>
    <xdr:to>
      <xdr:col>9</xdr:col>
      <xdr:colOff>551794</xdr:colOff>
      <xdr:row>36</xdr:row>
      <xdr:rowOff>70945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46</xdr:row>
      <xdr:rowOff>0</xdr:rowOff>
    </xdr:from>
    <xdr:to>
      <xdr:col>9</xdr:col>
      <xdr:colOff>1123294</xdr:colOff>
      <xdr:row>57</xdr:row>
      <xdr:rowOff>157655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552660</xdr:colOff>
      <xdr:row>3</xdr:row>
      <xdr:rowOff>160773</xdr:rowOff>
    </xdr:from>
    <xdr:to>
      <xdr:col>9</xdr:col>
      <xdr:colOff>1172308</xdr:colOff>
      <xdr:row>16</xdr:row>
      <xdr:rowOff>58616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468923</xdr:colOff>
      <xdr:row>24</xdr:row>
      <xdr:rowOff>127279</xdr:rowOff>
    </xdr:from>
    <xdr:to>
      <xdr:col>10</xdr:col>
      <xdr:colOff>8374</xdr:colOff>
      <xdr:row>39</xdr:row>
      <xdr:rowOff>100483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0</xdr:colOff>
      <xdr:row>74</xdr:row>
      <xdr:rowOff>0</xdr:rowOff>
    </xdr:from>
    <xdr:to>
      <xdr:col>9</xdr:col>
      <xdr:colOff>1373274</xdr:colOff>
      <xdr:row>86</xdr:row>
      <xdr:rowOff>8373</xdr:rowOff>
    </xdr:to>
    <xdr:graphicFrame macro="">
      <xdr:nvGraphicFramePr>
        <xdr:cNvPr id="11" name="Chart 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9713</xdr:colOff>
      <xdr:row>1</xdr:row>
      <xdr:rowOff>13141</xdr:rowOff>
    </xdr:from>
    <xdr:to>
      <xdr:col>16</xdr:col>
      <xdr:colOff>81903</xdr:colOff>
      <xdr:row>15</xdr:row>
      <xdr:rowOff>42551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15875</xdr:colOff>
      <xdr:row>1</xdr:row>
      <xdr:rowOff>14990</xdr:rowOff>
    </xdr:from>
    <xdr:to>
      <xdr:col>14</xdr:col>
      <xdr:colOff>68341</xdr:colOff>
      <xdr:row>14</xdr:row>
      <xdr:rowOff>186961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10959</xdr:colOff>
      <xdr:row>1</xdr:row>
      <xdr:rowOff>86304</xdr:rowOff>
    </xdr:from>
    <xdr:to>
      <xdr:col>15</xdr:col>
      <xdr:colOff>68109</xdr:colOff>
      <xdr:row>16</xdr:row>
      <xdr:rowOff>91067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7003</xdr:colOff>
      <xdr:row>0</xdr:row>
      <xdr:rowOff>187232</xdr:rowOff>
    </xdr:from>
    <xdr:to>
      <xdr:col>14</xdr:col>
      <xdr:colOff>67041</xdr:colOff>
      <xdr:row>14</xdr:row>
      <xdr:rowOff>146694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</xdr:colOff>
      <xdr:row>4</xdr:row>
      <xdr:rowOff>161925</xdr:rowOff>
    </xdr:from>
    <xdr:to>
      <xdr:col>13</xdr:col>
      <xdr:colOff>314325</xdr:colOff>
      <xdr:row>19</xdr:row>
      <xdr:rowOff>161925</xdr:rowOff>
    </xdr:to>
    <xdr:graphicFrame macro="">
      <xdr:nvGraphicFramePr>
        <xdr:cNvPr id="2" name="Chart 1">
          <a:extLst>
            <a:ext uri="{FF2B5EF4-FFF2-40B4-BE49-F238E27FC236}">
              <a16:creationId xmlns=""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28574</xdr:colOff>
      <xdr:row>1</xdr:row>
      <xdr:rowOff>42863</xdr:rowOff>
    </xdr:from>
    <xdr:to>
      <xdr:col>14</xdr:col>
      <xdr:colOff>56829</xdr:colOff>
      <xdr:row>14</xdr:row>
      <xdr:rowOff>187647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580707</xdr:colOff>
      <xdr:row>0</xdr:row>
      <xdr:rowOff>194945</xdr:rowOff>
    </xdr:from>
    <xdr:to>
      <xdr:col>14</xdr:col>
      <xdr:colOff>45432</xdr:colOff>
      <xdr:row>14</xdr:row>
      <xdr:rowOff>154408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9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9524</xdr:colOff>
      <xdr:row>1</xdr:row>
      <xdr:rowOff>15874</xdr:rowOff>
    </xdr:from>
    <xdr:to>
      <xdr:col>14</xdr:col>
      <xdr:colOff>66675</xdr:colOff>
      <xdr:row>14</xdr:row>
      <xdr:rowOff>179387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A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588962</xdr:colOff>
      <xdr:row>1</xdr:row>
      <xdr:rowOff>39687</xdr:rowOff>
    </xdr:from>
    <xdr:to>
      <xdr:col>14</xdr:col>
      <xdr:colOff>29633</xdr:colOff>
      <xdr:row>15</xdr:row>
      <xdr:rowOff>66498</xdr:rowOff>
    </xdr:to>
    <xdr:graphicFrame macro="">
      <xdr:nvGraphicFramePr>
        <xdr:cNvPr id="3" name="Chart 2">
          <a:extLst>
            <a:ext uri="{FF2B5EF4-FFF2-40B4-BE49-F238E27FC236}">
              <a16:creationId xmlns="" xmlns:a16="http://schemas.microsoft.com/office/drawing/2014/main" id="{00000000-0008-0000-3B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15875</xdr:colOff>
      <xdr:row>1</xdr:row>
      <xdr:rowOff>7937</xdr:rowOff>
    </xdr:from>
    <xdr:to>
      <xdr:col>15</xdr:col>
      <xdr:colOff>39406</xdr:colOff>
      <xdr:row>15</xdr:row>
      <xdr:rowOff>3362</xdr:rowOff>
    </xdr:to>
    <xdr:graphicFrame macro="">
      <xdr:nvGraphicFramePr>
        <xdr:cNvPr id="4" name="Chart 3">
          <a:extLst>
            <a:ext uri="{FF2B5EF4-FFF2-40B4-BE49-F238E27FC236}">
              <a16:creationId xmlns="" xmlns:a16="http://schemas.microsoft.com/office/drawing/2014/main" id="{00000000-0008-0000-3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omeWork/Downloads/MPR%20Charts%202025%20Q3_ENG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 2.1"/>
      <sheetName val="Figure 3.A.1"/>
      <sheetName val="Figure 3.A.2"/>
      <sheetName val="Figure 3.A.3"/>
      <sheetName val="Figure 3.A.4"/>
      <sheetName val="Figure 3.A.5"/>
      <sheetName val="Figure 3.A.6"/>
      <sheetName val="Figure 3.A.7"/>
      <sheetName val="Figure 3.A.8"/>
      <sheetName val="Figure 3.A.9"/>
      <sheetName val="Figure B.1.1"/>
      <sheetName val="Figure B.1.2"/>
      <sheetName val="Figure B.1.3"/>
      <sheetName val="Figure 3.A.10"/>
      <sheetName val="Figure 3.A.11"/>
      <sheetName val="Figure 3.A.12"/>
      <sheetName val="Figure 3.B.1"/>
      <sheetName val="Figure 3.B.2"/>
      <sheetName val="Figure 3.B.3"/>
      <sheetName val="Figure 3.B.4"/>
      <sheetName val="Figure 3.B.5"/>
      <sheetName val="Figure 3.B.6"/>
      <sheetName val="Figure 3.B.7"/>
      <sheetName val="Figure 3.B.8"/>
      <sheetName val="Figure 3.B.9"/>
      <sheetName val="Figure 3.B.10"/>
      <sheetName val="Figure 3.C.1"/>
      <sheetName val="Figure 3.C.2"/>
      <sheetName val="Figure 3.C.3"/>
      <sheetName val="Figure 3.C.4"/>
      <sheetName val="Figure 3.C.5"/>
      <sheetName val="Figure 3.C.6"/>
      <sheetName val="Figure 3.C.7"/>
      <sheetName val="Figure 3.D.1"/>
      <sheetName val="Figure 3.D.2"/>
      <sheetName val="Figure 3.D.3"/>
      <sheetName val="Figure 3.D.4"/>
      <sheetName val="Figure 3.D.5"/>
      <sheetName val="Figure 3.D.6"/>
      <sheetName val="Figure B.3.1"/>
      <sheetName val="Figure B.3.2"/>
      <sheetName val="Figure B.3.3"/>
      <sheetName val="Figure B.3.4"/>
      <sheetName val="Figure 3.F.1"/>
      <sheetName val="Figure 3.F.2"/>
      <sheetName val="Figure 3.F.3"/>
      <sheetName val="Figure 3.F.4"/>
      <sheetName val="Figure 3.F.5"/>
      <sheetName val="Figure 3.F.6"/>
      <sheetName val="DNU Figure 3.F.7"/>
      <sheetName val="Figure 3.F.7"/>
      <sheetName val="Figure 3.F.8"/>
      <sheetName val="Figure 3.F.9"/>
      <sheetName val="Figure 3.F.10"/>
      <sheetName val="Figure 3.F.1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>
        <row r="1">
          <cell r="B1">
            <v>2023</v>
          </cell>
          <cell r="C1">
            <v>2024</v>
          </cell>
          <cell r="D1">
            <v>2025</v>
          </cell>
        </row>
        <row r="2">
          <cell r="A2">
            <v>2</v>
          </cell>
          <cell r="B2">
            <v>3.5</v>
          </cell>
          <cell r="C2">
            <v>5.5</v>
          </cell>
          <cell r="D2">
            <v>4</v>
          </cell>
        </row>
        <row r="3">
          <cell r="A3">
            <v>3</v>
          </cell>
          <cell r="B3">
            <v>10.6</v>
          </cell>
          <cell r="C3">
            <v>3.1</v>
          </cell>
          <cell r="D3">
            <v>5.9</v>
          </cell>
        </row>
        <row r="4">
          <cell r="A4">
            <v>4</v>
          </cell>
          <cell r="B4">
            <v>18.399999999999999</v>
          </cell>
          <cell r="C4">
            <v>2.2999999999999998</v>
          </cell>
          <cell r="D4">
            <v>5.0999999999999996</v>
          </cell>
        </row>
        <row r="5">
          <cell r="A5">
            <v>5</v>
          </cell>
          <cell r="B5">
            <v>12.7</v>
          </cell>
          <cell r="C5">
            <v>3.7</v>
          </cell>
          <cell r="D5">
            <v>6.4</v>
          </cell>
        </row>
        <row r="6">
          <cell r="A6">
            <v>6</v>
          </cell>
          <cell r="B6">
            <v>3.1</v>
          </cell>
          <cell r="C6">
            <v>2</v>
          </cell>
          <cell r="D6">
            <v>4.8</v>
          </cell>
        </row>
        <row r="7">
          <cell r="A7">
            <v>7</v>
          </cell>
          <cell r="B7">
            <v>2.5</v>
          </cell>
          <cell r="C7">
            <v>2.7</v>
          </cell>
          <cell r="D7">
            <v>3.7</v>
          </cell>
        </row>
        <row r="8">
          <cell r="A8">
            <v>8</v>
          </cell>
          <cell r="B8">
            <v>4.5999999999999996</v>
          </cell>
          <cell r="C8">
            <v>2.1</v>
          </cell>
          <cell r="D8">
            <v>3.4</v>
          </cell>
        </row>
        <row r="9">
          <cell r="A9">
            <v>9</v>
          </cell>
          <cell r="B9">
            <v>5.5</v>
          </cell>
          <cell r="C9">
            <v>3.2</v>
          </cell>
          <cell r="D9">
            <v>3</v>
          </cell>
        </row>
        <row r="10">
          <cell r="A10">
            <v>10</v>
          </cell>
          <cell r="B10">
            <v>7.6</v>
          </cell>
          <cell r="C10">
            <v>4.8</v>
          </cell>
          <cell r="D10">
            <v>2.9</v>
          </cell>
        </row>
        <row r="11">
          <cell r="A11">
            <v>11</v>
          </cell>
          <cell r="B11">
            <v>10.1</v>
          </cell>
          <cell r="C11">
            <v>3</v>
          </cell>
        </row>
        <row r="12">
          <cell r="A12">
            <v>12</v>
          </cell>
          <cell r="B12">
            <v>7.4</v>
          </cell>
          <cell r="C12">
            <v>3.7</v>
          </cell>
        </row>
      </sheetData>
      <sheetData sheetId="11">
        <row r="1">
          <cell r="B1" t="str">
            <v>Ընդամենը</v>
          </cell>
          <cell r="C1" t="str">
            <v>Մշակող արդյունաբերություն</v>
          </cell>
          <cell r="D1" t="str">
            <v>Ավտոմեքենաներ</v>
          </cell>
          <cell r="E1" t="str">
            <v>Անշարժ գույք</v>
          </cell>
        </row>
        <row r="2">
          <cell r="A2" t="str">
            <v>Փ</v>
          </cell>
          <cell r="B2">
            <v>0</v>
          </cell>
          <cell r="C2">
            <v>9</v>
          </cell>
          <cell r="D2">
            <v>27</v>
          </cell>
        </row>
        <row r="3">
          <cell r="A3" t="str">
            <v>Մ</v>
          </cell>
          <cell r="B3">
            <v>0.4</v>
          </cell>
          <cell r="C3">
            <v>9.1</v>
          </cell>
          <cell r="D3">
            <v>24.5</v>
          </cell>
          <cell r="E3">
            <v>-10</v>
          </cell>
        </row>
        <row r="4">
          <cell r="A4" t="str">
            <v>Ա</v>
          </cell>
          <cell r="B4">
            <v>0.2</v>
          </cell>
          <cell r="C4">
            <v>8.8000000000000007</v>
          </cell>
          <cell r="D4">
            <v>23.6</v>
          </cell>
          <cell r="E4">
            <v>-10.6</v>
          </cell>
        </row>
        <row r="5">
          <cell r="A5" t="str">
            <v>Մ</v>
          </cell>
          <cell r="B5">
            <v>0</v>
          </cell>
          <cell r="C5">
            <v>8.5</v>
          </cell>
          <cell r="D5">
            <v>23.4</v>
          </cell>
          <cell r="E5">
            <v>-11.1</v>
          </cell>
        </row>
        <row r="6">
          <cell r="A6" t="str">
            <v>Հ</v>
          </cell>
          <cell r="B6">
            <v>-0.6</v>
          </cell>
          <cell r="C6">
            <v>7.5</v>
          </cell>
          <cell r="D6">
            <v>22.2</v>
          </cell>
          <cell r="E6">
            <v>-11.5</v>
          </cell>
        </row>
        <row r="7">
          <cell r="A7" t="str">
            <v>Հ</v>
          </cell>
          <cell r="B7">
            <v>-1.5</v>
          </cell>
          <cell r="C7">
            <v>6.2</v>
          </cell>
          <cell r="D7">
            <v>21.7</v>
          </cell>
          <cell r="E7">
            <v>-12.4</v>
          </cell>
        </row>
        <row r="8">
          <cell r="A8" t="str">
            <v>Օ</v>
          </cell>
          <cell r="B8">
            <v>-2.2999999999999998</v>
          </cell>
          <cell r="C8">
            <v>5.0999999999999996</v>
          </cell>
          <cell r="D8">
            <v>20.2</v>
          </cell>
          <cell r="E8">
            <v>-13.2</v>
          </cell>
        </row>
        <row r="9">
          <cell r="A9" t="str">
            <v>Ս</v>
          </cell>
          <cell r="B9">
            <v>-3.1</v>
          </cell>
          <cell r="C9">
            <v>4</v>
          </cell>
          <cell r="D9">
            <v>19.2</v>
          </cell>
          <cell r="E9">
            <v>-14</v>
          </cell>
        </row>
        <row r="10">
          <cell r="A10" t="str">
            <v>Հ</v>
          </cell>
          <cell r="B10">
            <v>-4.5</v>
          </cell>
          <cell r="C10">
            <v>2.7</v>
          </cell>
          <cell r="D10">
            <v>17.5</v>
          </cell>
          <cell r="E10">
            <v>-14.9</v>
          </cell>
        </row>
      </sheetData>
      <sheetData sheetId="12">
        <row r="1">
          <cell r="B1" t="str">
            <v>Ընդամենը</v>
          </cell>
          <cell r="C1" t="str">
            <v>Զարգացած երկրներ</v>
          </cell>
          <cell r="D1" t="str">
            <v>Զարգացող երկրներ</v>
          </cell>
        </row>
        <row r="2">
          <cell r="A2" t="str">
            <v>2016/2</v>
          </cell>
          <cell r="B2">
            <v>80.863762190697926</v>
          </cell>
          <cell r="C2">
            <v>74.613424311365819</v>
          </cell>
          <cell r="D2">
            <v>86.31338754811911</v>
          </cell>
        </row>
        <row r="3">
          <cell r="A3" t="str">
            <v>2016/3</v>
          </cell>
          <cell r="B3">
            <v>77.970711595218461</v>
          </cell>
          <cell r="C3">
            <v>74.008372892841251</v>
          </cell>
          <cell r="D3">
            <v>81.425446664592599</v>
          </cell>
        </row>
        <row r="4">
          <cell r="A4" t="str">
            <v>2016/4</v>
          </cell>
          <cell r="B4">
            <v>84.265652460521196</v>
          </cell>
          <cell r="C4">
            <v>79.407619485496966</v>
          </cell>
          <cell r="D4">
            <v>88.501337026538479</v>
          </cell>
        </row>
        <row r="5">
          <cell r="A5" t="str">
            <v>2017/1</v>
          </cell>
          <cell r="B5">
            <v>81.961653391243189</v>
          </cell>
          <cell r="C5">
            <v>78.622155017723102</v>
          </cell>
          <cell r="D5">
            <v>84.873338386318451</v>
          </cell>
        </row>
        <row r="6">
          <cell r="A6" t="str">
            <v>2017/2</v>
          </cell>
          <cell r="B6">
            <v>82.452505604131304</v>
          </cell>
          <cell r="C6">
            <v>78.63338209259085</v>
          </cell>
          <cell r="D6">
            <v>85.782372362284562</v>
          </cell>
        </row>
        <row r="7">
          <cell r="A7" t="str">
            <v>2017/3</v>
          </cell>
          <cell r="B7">
            <v>82.911628736582372</v>
          </cell>
          <cell r="C7">
            <v>80.549105736585219</v>
          </cell>
          <cell r="D7">
            <v>84.971495818464192</v>
          </cell>
        </row>
        <row r="8">
          <cell r="A8" t="str">
            <v>2017/4</v>
          </cell>
          <cell r="B8">
            <v>90.685297879660467</v>
          </cell>
          <cell r="C8">
            <v>87.820442261356675</v>
          </cell>
          <cell r="D8">
            <v>93.183145215959541</v>
          </cell>
        </row>
        <row r="9">
          <cell r="A9" t="str">
            <v>2018/1</v>
          </cell>
          <cell r="B9">
            <v>89.64800826866788</v>
          </cell>
          <cell r="C9">
            <v>87.045106723725425</v>
          </cell>
          <cell r="D9">
            <v>91.917459702500608</v>
          </cell>
        </row>
        <row r="10">
          <cell r="A10" t="str">
            <v>2018/2</v>
          </cell>
          <cell r="B10">
            <v>91.512480787388014</v>
          </cell>
          <cell r="C10">
            <v>87.743607375659508</v>
          </cell>
          <cell r="D10">
            <v>94.798534839182835</v>
          </cell>
        </row>
        <row r="11">
          <cell r="A11" t="str">
            <v>2018/3</v>
          </cell>
          <cell r="B11">
            <v>92.649639988638981</v>
          </cell>
          <cell r="C11">
            <v>90.113693702747199</v>
          </cell>
          <cell r="D11">
            <v>94.860713606011288</v>
          </cell>
        </row>
        <row r="12">
          <cell r="A12" t="str">
            <v>2018/4</v>
          </cell>
          <cell r="B12">
            <v>98.779626197836407</v>
          </cell>
          <cell r="C12">
            <v>96.642460413152662</v>
          </cell>
          <cell r="D12">
            <v>100.64300591875316</v>
          </cell>
        </row>
        <row r="13">
          <cell r="A13" t="str">
            <v>2019/1</v>
          </cell>
          <cell r="B13">
            <v>95.002474479953079</v>
          </cell>
          <cell r="C13">
            <v>93.263685133139077</v>
          </cell>
          <cell r="D13">
            <v>96.518512604379055</v>
          </cell>
        </row>
        <row r="14">
          <cell r="A14" t="str">
            <v>2019/2</v>
          </cell>
          <cell r="B14">
            <v>93.068532171397791</v>
          </cell>
          <cell r="C14">
            <v>89.495848762198719</v>
          </cell>
          <cell r="D14">
            <v>96.183529548609911</v>
          </cell>
        </row>
        <row r="15">
          <cell r="A15" t="str">
            <v>2019/3</v>
          </cell>
          <cell r="B15">
            <v>92.4999618937196</v>
          </cell>
          <cell r="C15">
            <v>87.95242478943571</v>
          </cell>
          <cell r="D15">
            <v>96.464927307712131</v>
          </cell>
        </row>
        <row r="16">
          <cell r="A16" t="str">
            <v>2019/4</v>
          </cell>
          <cell r="B16">
            <v>98.645432049012257</v>
          </cell>
          <cell r="C16">
            <v>91.633842663952521</v>
          </cell>
          <cell r="D16">
            <v>104.75878720617858</v>
          </cell>
        </row>
        <row r="17">
          <cell r="A17" t="str">
            <v>2020/1</v>
          </cell>
          <cell r="B17">
            <v>91.377161450026961</v>
          </cell>
          <cell r="C17">
            <v>83.464232565300918</v>
          </cell>
          <cell r="D17">
            <v>98.276388137317895</v>
          </cell>
        </row>
        <row r="18">
          <cell r="A18" t="str">
            <v>2020/2</v>
          </cell>
          <cell r="B18">
            <v>89.54754535388264</v>
          </cell>
          <cell r="C18">
            <v>83.691689612425179</v>
          </cell>
          <cell r="D18">
            <v>94.653224527415091</v>
          </cell>
        </row>
        <row r="19">
          <cell r="A19" t="str">
            <v>2020/3</v>
          </cell>
          <cell r="B19">
            <v>91.401833768709139</v>
          </cell>
          <cell r="C19">
            <v>88.894912095766514</v>
          </cell>
          <cell r="D19">
            <v>93.587601031485761</v>
          </cell>
        </row>
        <row r="20">
          <cell r="A20" t="str">
            <v>2020/4</v>
          </cell>
          <cell r="B20">
            <v>107.01854861522743</v>
          </cell>
          <cell r="C20">
            <v>105.62785584868818</v>
          </cell>
          <cell r="D20">
            <v>108.23108379512151</v>
          </cell>
        </row>
        <row r="21">
          <cell r="A21" t="str">
            <v>2021/1</v>
          </cell>
          <cell r="B21">
            <v>111.60018221882912</v>
          </cell>
          <cell r="C21">
            <v>108.20974736994039</v>
          </cell>
          <cell r="D21">
            <v>114.55627836625257</v>
          </cell>
        </row>
        <row r="22">
          <cell r="A22" t="str">
            <v>2021/2</v>
          </cell>
          <cell r="B22">
            <v>116.5843495261026</v>
          </cell>
          <cell r="C22">
            <v>110.51352827330891</v>
          </cell>
          <cell r="D22">
            <v>121.87745560745434</v>
          </cell>
        </row>
        <row r="23">
          <cell r="A23" t="str">
            <v>2021/3</v>
          </cell>
          <cell r="B23">
            <v>121.47421441069964</v>
          </cell>
          <cell r="C23">
            <v>115.2534029761815</v>
          </cell>
          <cell r="D23">
            <v>126.89809586987421</v>
          </cell>
        </row>
        <row r="24">
          <cell r="A24" t="str">
            <v>2021/4</v>
          </cell>
          <cell r="B24">
            <v>134.4251088324514</v>
          </cell>
          <cell r="C24">
            <v>127.11029849054138</v>
          </cell>
          <cell r="D24">
            <v>140.80284019571317</v>
          </cell>
        </row>
        <row r="25">
          <cell r="A25" t="str">
            <v>2022/1</v>
          </cell>
          <cell r="B25">
            <v>134.95740524488616</v>
          </cell>
          <cell r="C25">
            <v>129.42381540689087</v>
          </cell>
          <cell r="D25">
            <v>139.78210305817137</v>
          </cell>
        </row>
        <row r="26">
          <cell r="A26" t="str">
            <v>2022/2</v>
          </cell>
          <cell r="B26">
            <v>136.27697951316634</v>
          </cell>
          <cell r="C26">
            <v>129.44961577058268</v>
          </cell>
          <cell r="D26">
            <v>142.22970963659728</v>
          </cell>
        </row>
        <row r="27">
          <cell r="A27" t="str">
            <v>2022/3</v>
          </cell>
          <cell r="B27">
            <v>136.5092796444944</v>
          </cell>
          <cell r="C27">
            <v>128.8902132329346</v>
          </cell>
          <cell r="D27">
            <v>143.15228972137504</v>
          </cell>
        </row>
        <row r="28">
          <cell r="A28" t="str">
            <v>2022/4</v>
          </cell>
          <cell r="B28">
            <v>140.62441845107764</v>
          </cell>
          <cell r="C28">
            <v>128.49560409076761</v>
          </cell>
          <cell r="D28">
            <v>151.19944584471074</v>
          </cell>
        </row>
        <row r="29">
          <cell r="A29" t="str">
            <v>2023/1</v>
          </cell>
          <cell r="B29">
            <v>134.97356150721939</v>
          </cell>
          <cell r="C29">
            <v>121.10373108904359</v>
          </cell>
          <cell r="D29">
            <v>147.06656847888397</v>
          </cell>
        </row>
        <row r="30">
          <cell r="A30" t="str">
            <v>2023/2</v>
          </cell>
          <cell r="B30">
            <v>129.06659458731295</v>
          </cell>
          <cell r="C30">
            <v>113.53783429318959</v>
          </cell>
          <cell r="D30">
            <v>142.60601077599628</v>
          </cell>
        </row>
        <row r="31">
          <cell r="A31" t="str">
            <v>2023/3</v>
          </cell>
          <cell r="B31">
            <v>127.12346679425769</v>
          </cell>
          <cell r="C31">
            <v>111.92921631272092</v>
          </cell>
          <cell r="D31">
            <v>140.37122624498997</v>
          </cell>
        </row>
        <row r="32">
          <cell r="A32" t="str">
            <v>2023/4</v>
          </cell>
          <cell r="B32">
            <v>130.9036104182029</v>
          </cell>
          <cell r="C32">
            <v>113.77574041309403</v>
          </cell>
          <cell r="D32">
            <v>145.83727904547865</v>
          </cell>
        </row>
        <row r="33">
          <cell r="A33" t="str">
            <v>2024/1</v>
          </cell>
          <cell r="B33">
            <v>128.47808510942815</v>
          </cell>
          <cell r="C33">
            <v>109.69185701123564</v>
          </cell>
          <cell r="D33">
            <v>144.8576644202906</v>
          </cell>
        </row>
        <row r="34">
          <cell r="A34" t="str">
            <v>2024/2</v>
          </cell>
          <cell r="B34">
            <v>130.50674476248309</v>
          </cell>
          <cell r="C34">
            <v>110.00898086579251</v>
          </cell>
          <cell r="D34">
            <v>148.37860002189413</v>
          </cell>
        </row>
        <row r="35">
          <cell r="A35" t="str">
            <v>2024/3</v>
          </cell>
          <cell r="B35">
            <v>132.67272170104101</v>
          </cell>
          <cell r="C35">
            <v>112.69852189904925</v>
          </cell>
          <cell r="D35">
            <v>150.08808513204372</v>
          </cell>
        </row>
        <row r="36">
          <cell r="A36" t="str">
            <v>2024/4</v>
          </cell>
          <cell r="B36">
            <v>140.39933124087179</v>
          </cell>
          <cell r="C36">
            <v>119.06390197054473</v>
          </cell>
          <cell r="D36">
            <v>159.00154101060423</v>
          </cell>
        </row>
        <row r="37">
          <cell r="A37" t="str">
            <v>2025/1</v>
          </cell>
          <cell r="B37">
            <v>137.53330336015907</v>
          </cell>
          <cell r="C37">
            <v>115.43783983656324</v>
          </cell>
          <cell r="D37">
            <v>156.79818161583341</v>
          </cell>
        </row>
        <row r="38">
          <cell r="A38" t="str">
            <v>2025/2</v>
          </cell>
          <cell r="B38">
            <v>139.1493670626501</v>
          </cell>
          <cell r="C38">
            <v>112.30495009299904</v>
          </cell>
          <cell r="D38">
            <v>162.55482421509291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theme/theme1.xml><?xml version="1.0" encoding="utf-8"?>
<a:theme xmlns:a="http://schemas.openxmlformats.org/drawingml/2006/main" name="Theme1">
  <a:themeElements>
    <a:clrScheme name="CB">
      <a:dk1>
        <a:sysClr val="windowText" lastClr="000000"/>
      </a:dk1>
      <a:lt1>
        <a:sysClr val="window" lastClr="FFFFFF"/>
      </a:lt1>
      <a:dk2>
        <a:srgbClr val="373545"/>
      </a:dk2>
      <a:lt2>
        <a:srgbClr val="DCD8DC"/>
      </a:lt2>
      <a:accent1>
        <a:srgbClr val="00163B"/>
      </a:accent1>
      <a:accent2>
        <a:srgbClr val="D39C1F"/>
      </a:accent2>
      <a:accent3>
        <a:srgbClr val="AAAAAA"/>
      </a:accent3>
      <a:accent4>
        <a:srgbClr val="86050C"/>
      </a:accent4>
      <a:accent5>
        <a:srgbClr val="6393AE"/>
      </a:accent5>
      <a:accent6>
        <a:srgbClr val="9C5E27"/>
      </a:accent6>
      <a:hlink>
        <a:srgbClr val="69A020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CB">
    <a:dk1>
      <a:sysClr val="windowText" lastClr="000000"/>
    </a:dk1>
    <a:lt1>
      <a:sysClr val="window" lastClr="FFFFFF"/>
    </a:lt1>
    <a:dk2>
      <a:srgbClr val="373545"/>
    </a:dk2>
    <a:lt2>
      <a:srgbClr val="DCD8DC"/>
    </a:lt2>
    <a:accent1>
      <a:srgbClr val="00163B"/>
    </a:accent1>
    <a:accent2>
      <a:srgbClr val="D39C1F"/>
    </a:accent2>
    <a:accent3>
      <a:srgbClr val="AAAAAA"/>
    </a:accent3>
    <a:accent4>
      <a:srgbClr val="86050C"/>
    </a:accent4>
    <a:accent5>
      <a:srgbClr val="6393AE"/>
    </a:accent5>
    <a:accent6>
      <a:srgbClr val="9C5E27"/>
    </a:accent6>
    <a:hlink>
      <a:srgbClr val="69A020"/>
    </a:hlink>
    <a:folHlink>
      <a:srgbClr val="8C8C8C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Angsana New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游明朝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Cordia New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9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0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11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13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14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15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16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8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9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0.xml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2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3.xml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4.xm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5.xml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6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17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8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9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0.xml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1.xm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18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19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20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21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22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7.xml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8.xml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9.xml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0.xml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1.xml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2.xml"/></Relationships>
</file>

<file path=xl/worksheets/_rels/sheet6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14"/>
  <sheetViews>
    <sheetView zoomScale="80" zoomScaleNormal="80" workbookViewId="0">
      <selection activeCell="F29" sqref="F29"/>
    </sheetView>
  </sheetViews>
  <sheetFormatPr defaultColWidth="8.5546875" defaultRowHeight="15.6"/>
  <cols>
    <col min="1" max="1" width="4.5546875" style="19" customWidth="1"/>
    <col min="2" max="7" width="8.5546875" style="6"/>
    <col min="8" max="8" width="8.5546875" style="6" customWidth="1"/>
    <col min="9" max="16384" width="8.5546875" style="6"/>
  </cols>
  <sheetData>
    <row r="1" spans="1:10">
      <c r="B1" s="6" t="s">
        <v>0</v>
      </c>
      <c r="C1" s="6" t="s">
        <v>1</v>
      </c>
      <c r="D1" s="6" t="s">
        <v>2</v>
      </c>
      <c r="E1" s="6" t="s">
        <v>3</v>
      </c>
      <c r="G1" s="10" t="s">
        <v>4</v>
      </c>
      <c r="I1" s="10"/>
      <c r="J1" s="10"/>
    </row>
    <row r="2" spans="1:10">
      <c r="A2" s="19">
        <v>0</v>
      </c>
      <c r="B2" s="15">
        <v>8.6</v>
      </c>
      <c r="C2" s="15">
        <v>8.6</v>
      </c>
      <c r="D2" s="15">
        <v>9.25</v>
      </c>
      <c r="E2" s="15">
        <f>AVERAGE(B2:C2)</f>
        <v>8.6</v>
      </c>
    </row>
    <row r="3" spans="1:10">
      <c r="A3" s="19">
        <v>1</v>
      </c>
      <c r="B3" s="15">
        <v>9.8000000000000007</v>
      </c>
      <c r="C3" s="15">
        <v>8.9</v>
      </c>
      <c r="D3" s="15"/>
      <c r="E3" s="15">
        <f t="shared" ref="E3:E14" si="0">AVERAGE(B3:C3)</f>
        <v>9.3500000000000014</v>
      </c>
    </row>
    <row r="4" spans="1:10">
      <c r="A4" s="19">
        <v>2</v>
      </c>
      <c r="B4" s="15">
        <v>10.6</v>
      </c>
      <c r="C4" s="15">
        <v>9</v>
      </c>
      <c r="D4" s="15"/>
      <c r="E4" s="15">
        <f t="shared" si="0"/>
        <v>9.8000000000000007</v>
      </c>
    </row>
    <row r="5" spans="1:10">
      <c r="A5" s="19">
        <v>3</v>
      </c>
      <c r="B5" s="15">
        <v>10.9</v>
      </c>
      <c r="C5" s="15">
        <v>9</v>
      </c>
      <c r="D5" s="15"/>
      <c r="E5" s="15">
        <f t="shared" si="0"/>
        <v>9.9499999999999993</v>
      </c>
    </row>
    <row r="6" spans="1:10">
      <c r="A6" s="19">
        <v>4</v>
      </c>
      <c r="B6" s="15">
        <v>10.8</v>
      </c>
      <c r="C6" s="15">
        <v>8.8000000000000007</v>
      </c>
      <c r="D6" s="15"/>
      <c r="E6" s="15">
        <f t="shared" si="0"/>
        <v>9.8000000000000007</v>
      </c>
    </row>
    <row r="7" spans="1:10">
      <c r="A7" s="19">
        <v>5</v>
      </c>
      <c r="B7" s="15">
        <v>10.199999999999999</v>
      </c>
      <c r="C7" s="15">
        <v>8.5</v>
      </c>
      <c r="D7" s="15"/>
      <c r="E7" s="15">
        <f t="shared" si="0"/>
        <v>9.35</v>
      </c>
    </row>
    <row r="8" spans="1:10">
      <c r="A8" s="19">
        <v>6</v>
      </c>
      <c r="B8" s="15">
        <v>9.4</v>
      </c>
      <c r="C8" s="15">
        <v>8.1999999999999993</v>
      </c>
      <c r="D8" s="15"/>
      <c r="E8" s="15">
        <f t="shared" si="0"/>
        <v>8.8000000000000007</v>
      </c>
    </row>
    <row r="9" spans="1:10">
      <c r="A9" s="19">
        <v>7</v>
      </c>
      <c r="B9" s="15">
        <v>8.6999999999999993</v>
      </c>
      <c r="C9" s="15">
        <v>7.9</v>
      </c>
      <c r="D9" s="15"/>
      <c r="E9" s="15">
        <f t="shared" si="0"/>
        <v>8.3000000000000007</v>
      </c>
    </row>
    <row r="10" spans="1:10">
      <c r="A10" s="19">
        <v>8</v>
      </c>
      <c r="B10" s="15">
        <v>8.3000000000000007</v>
      </c>
      <c r="C10" s="15">
        <v>7.7</v>
      </c>
      <c r="D10" s="15"/>
      <c r="E10" s="15">
        <f t="shared" si="0"/>
        <v>8</v>
      </c>
    </row>
    <row r="11" spans="1:10">
      <c r="A11" s="19">
        <v>9</v>
      </c>
      <c r="B11" s="15">
        <v>7.9</v>
      </c>
      <c r="C11" s="15">
        <v>7.5</v>
      </c>
      <c r="D11" s="15"/>
      <c r="E11" s="15">
        <f t="shared" si="0"/>
        <v>7.7</v>
      </c>
    </row>
    <row r="12" spans="1:10">
      <c r="A12" s="19">
        <v>10</v>
      </c>
      <c r="B12" s="15">
        <v>7.7</v>
      </c>
      <c r="C12" s="15">
        <v>7.4</v>
      </c>
      <c r="D12" s="15"/>
      <c r="E12" s="15">
        <f t="shared" si="0"/>
        <v>7.5500000000000007</v>
      </c>
    </row>
    <row r="13" spans="1:10">
      <c r="A13" s="19">
        <v>11</v>
      </c>
      <c r="B13" s="15">
        <v>7.5</v>
      </c>
      <c r="C13" s="15">
        <v>7.35</v>
      </c>
      <c r="D13" s="15"/>
      <c r="E13" s="15">
        <f t="shared" si="0"/>
        <v>7.4249999999999998</v>
      </c>
    </row>
    <row r="14" spans="1:10">
      <c r="A14" s="19">
        <v>12</v>
      </c>
      <c r="B14" s="15">
        <v>7.3</v>
      </c>
      <c r="C14" s="15">
        <v>7.3</v>
      </c>
      <c r="D14" s="15"/>
      <c r="E14" s="15">
        <f t="shared" si="0"/>
        <v>7.3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22"/>
  <sheetViews>
    <sheetView zoomScale="80" zoomScaleNormal="80" workbookViewId="0">
      <selection activeCell="B12" sqref="B12:B16"/>
    </sheetView>
  </sheetViews>
  <sheetFormatPr defaultRowHeight="14.4"/>
  <sheetData>
    <row r="1" spans="1:10">
      <c r="A1" s="4"/>
      <c r="B1" s="4" t="s">
        <v>1022</v>
      </c>
      <c r="C1" s="4" t="s">
        <v>1023</v>
      </c>
      <c r="D1" s="4" t="s">
        <v>1024</v>
      </c>
      <c r="E1" s="4" t="s">
        <v>9</v>
      </c>
      <c r="F1" s="4" t="s">
        <v>128</v>
      </c>
      <c r="G1" s="4" t="s">
        <v>7</v>
      </c>
      <c r="H1" s="4" t="s">
        <v>8</v>
      </c>
      <c r="J1" s="140" t="s">
        <v>1029</v>
      </c>
    </row>
    <row r="2" spans="1:10">
      <c r="A2" s="138" t="s">
        <v>10</v>
      </c>
      <c r="B2" s="137">
        <v>-1.02</v>
      </c>
      <c r="C2" s="137">
        <v>0.22</v>
      </c>
      <c r="D2" s="137">
        <v>1.1499999999999999</v>
      </c>
      <c r="E2" s="137">
        <v>0.3</v>
      </c>
      <c r="F2" s="137">
        <v>-0.54</v>
      </c>
      <c r="G2" s="137">
        <v>-0.44</v>
      </c>
      <c r="H2" s="137">
        <v>-1.71</v>
      </c>
      <c r="J2" s="139" t="s">
        <v>131</v>
      </c>
    </row>
    <row r="3" spans="1:10">
      <c r="A3" s="138" t="s">
        <v>12</v>
      </c>
      <c r="B3" s="137">
        <v>0.61999999999999988</v>
      </c>
      <c r="C3" s="137">
        <v>2.19</v>
      </c>
      <c r="D3" s="137">
        <v>0.33999999999999986</v>
      </c>
      <c r="E3" s="137">
        <v>-2.0299999999999998</v>
      </c>
      <c r="F3" s="137">
        <v>-0.26</v>
      </c>
      <c r="G3" s="137">
        <v>1.45</v>
      </c>
      <c r="H3" s="137">
        <v>-1.07</v>
      </c>
    </row>
    <row r="4" spans="1:10">
      <c r="A4" s="138" t="s">
        <v>13</v>
      </c>
      <c r="B4" s="137">
        <v>2.9299999999999997</v>
      </c>
      <c r="C4" s="137">
        <v>1.27</v>
      </c>
      <c r="D4" s="137">
        <v>-0.4</v>
      </c>
      <c r="E4" s="137">
        <v>-0.86</v>
      </c>
      <c r="F4" s="137">
        <v>0.28000000000000003</v>
      </c>
      <c r="G4" s="137">
        <v>1.7</v>
      </c>
      <c r="H4" s="137">
        <v>0.94</v>
      </c>
    </row>
    <row r="5" spans="1:10">
      <c r="A5" s="138" t="s">
        <v>14</v>
      </c>
      <c r="B5" s="137">
        <v>2.79</v>
      </c>
      <c r="C5" s="137">
        <v>0.53</v>
      </c>
      <c r="D5" s="137">
        <v>-9.000000000000008E-2</v>
      </c>
      <c r="E5" s="137">
        <v>1.52</v>
      </c>
      <c r="F5" s="137">
        <v>0.69</v>
      </c>
      <c r="G5" s="137">
        <v>-0.33</v>
      </c>
      <c r="H5" s="137">
        <v>0.47</v>
      </c>
    </row>
    <row r="6" spans="1:10">
      <c r="A6" s="138" t="s">
        <v>15</v>
      </c>
      <c r="B6" s="137">
        <v>2.9200000000000004</v>
      </c>
      <c r="C6" s="137">
        <v>2.99</v>
      </c>
      <c r="D6" s="137">
        <v>0.85000000000000009</v>
      </c>
      <c r="E6" s="137">
        <v>-2.1800000000000002</v>
      </c>
      <c r="F6" s="137">
        <v>0.69</v>
      </c>
      <c r="G6" s="137">
        <v>0.43</v>
      </c>
      <c r="H6" s="137">
        <v>0.14000000000000001</v>
      </c>
    </row>
    <row r="7" spans="1:10">
      <c r="A7" s="138" t="s">
        <v>16</v>
      </c>
      <c r="B7" s="137">
        <v>2.5499999999999998</v>
      </c>
      <c r="C7" s="137">
        <v>1.02</v>
      </c>
      <c r="D7" s="137">
        <v>1.63</v>
      </c>
      <c r="E7" s="137">
        <v>-0.36</v>
      </c>
      <c r="F7" s="137">
        <v>0.56000000000000005</v>
      </c>
      <c r="G7" s="137">
        <v>-0.6</v>
      </c>
      <c r="H7" s="137">
        <v>0.3</v>
      </c>
    </row>
    <row r="8" spans="1:10">
      <c r="A8" s="138" t="s">
        <v>17</v>
      </c>
      <c r="B8" s="137">
        <v>4.7</v>
      </c>
      <c r="C8" s="137">
        <v>2.08</v>
      </c>
      <c r="D8" s="137">
        <v>0.69</v>
      </c>
      <c r="E8" s="137">
        <v>0.97</v>
      </c>
      <c r="F8" s="137">
        <v>0.87</v>
      </c>
      <c r="G8" s="137">
        <v>0.49</v>
      </c>
      <c r="H8" s="137">
        <v>-0.4</v>
      </c>
    </row>
    <row r="9" spans="1:10">
      <c r="A9" s="138" t="s">
        <v>18</v>
      </c>
      <c r="B9" s="137">
        <v>3.4200000000000008</v>
      </c>
      <c r="C9" s="137">
        <v>2.04</v>
      </c>
      <c r="D9" s="137">
        <v>0.82000000000000006</v>
      </c>
      <c r="E9" s="137">
        <v>-0.17</v>
      </c>
      <c r="F9" s="137">
        <v>0.79</v>
      </c>
      <c r="G9" s="137">
        <v>0.66</v>
      </c>
      <c r="H9" s="137">
        <v>-0.72</v>
      </c>
    </row>
    <row r="10" spans="1:10">
      <c r="A10" s="138" t="s">
        <v>19</v>
      </c>
      <c r="B10" s="137">
        <v>0.85</v>
      </c>
      <c r="C10" s="137">
        <v>1.17</v>
      </c>
      <c r="D10" s="137">
        <v>0.54</v>
      </c>
      <c r="E10" s="137">
        <v>-0.83</v>
      </c>
      <c r="F10" s="137">
        <v>0.39</v>
      </c>
      <c r="G10" s="137">
        <v>0.49</v>
      </c>
      <c r="H10" s="137">
        <v>-0.91</v>
      </c>
    </row>
    <row r="11" spans="1:10">
      <c r="A11" s="138" t="s">
        <v>20</v>
      </c>
      <c r="B11" s="137">
        <v>3.59</v>
      </c>
      <c r="C11" s="137">
        <v>2.61</v>
      </c>
      <c r="D11" s="137">
        <v>0.27</v>
      </c>
      <c r="E11" s="137">
        <v>1.17</v>
      </c>
      <c r="F11" s="137">
        <v>0.56999999999999995</v>
      </c>
      <c r="G11" s="137">
        <v>0.08</v>
      </c>
      <c r="H11" s="137">
        <v>-1.1100000000000001</v>
      </c>
    </row>
    <row r="12" spans="1:10">
      <c r="A12" s="138" t="s">
        <v>21</v>
      </c>
      <c r="B12" s="137">
        <v>3.3499999999999996</v>
      </c>
      <c r="C12" s="137">
        <v>2.66</v>
      </c>
      <c r="D12" s="137">
        <v>0.28999999999999998</v>
      </c>
      <c r="E12" s="137">
        <v>-0.11</v>
      </c>
      <c r="F12" s="137">
        <v>0.92</v>
      </c>
      <c r="G12" s="137">
        <v>0.95</v>
      </c>
      <c r="H12" s="137">
        <v>-1.36</v>
      </c>
    </row>
    <row r="13" spans="1:10">
      <c r="A13" s="138" t="s">
        <v>22</v>
      </c>
      <c r="B13" s="137">
        <v>1.8499999999999994</v>
      </c>
      <c r="C13" s="137">
        <v>2.61</v>
      </c>
      <c r="D13" s="137">
        <v>-0.35</v>
      </c>
      <c r="E13" s="137">
        <v>-0.91</v>
      </c>
      <c r="F13" s="137">
        <v>0.56999999999999995</v>
      </c>
      <c r="G13" s="137">
        <v>-0.1</v>
      </c>
      <c r="H13" s="137">
        <v>0.03</v>
      </c>
    </row>
    <row r="14" spans="1:10">
      <c r="A14" s="138" t="s">
        <v>23</v>
      </c>
      <c r="B14" s="137">
        <v>-0.64000000000000057</v>
      </c>
      <c r="C14" s="137">
        <v>0.42</v>
      </c>
      <c r="D14" s="137">
        <v>1.21</v>
      </c>
      <c r="E14" s="137">
        <v>2.58</v>
      </c>
      <c r="F14" s="137">
        <v>-0.17</v>
      </c>
      <c r="G14" s="137">
        <v>0.02</v>
      </c>
      <c r="H14" s="137">
        <v>-4.7</v>
      </c>
    </row>
    <row r="15" spans="1:10">
      <c r="A15" s="138" t="s">
        <v>126</v>
      </c>
      <c r="B15" s="137">
        <v>3.8400000000000003</v>
      </c>
      <c r="C15" s="137">
        <v>1.68</v>
      </c>
      <c r="D15" s="137">
        <v>0.7799999999999998</v>
      </c>
      <c r="E15" s="137">
        <v>-3.44</v>
      </c>
      <c r="F15" s="137">
        <v>-0.01</v>
      </c>
      <c r="G15" s="137">
        <v>-0.2</v>
      </c>
      <c r="H15" s="137">
        <v>5.03</v>
      </c>
    </row>
    <row r="16" spans="1:10">
      <c r="A16" s="138" t="s">
        <v>900</v>
      </c>
      <c r="B16" s="137">
        <v>3.57</v>
      </c>
      <c r="C16" s="137">
        <v>1.88</v>
      </c>
      <c r="D16" s="137">
        <v>0.26</v>
      </c>
      <c r="E16" s="137">
        <v>0.14000000000000001</v>
      </c>
      <c r="F16" s="137">
        <v>0.28000000000000003</v>
      </c>
      <c r="G16" s="137">
        <v>0.57999999999999996</v>
      </c>
      <c r="H16" s="137">
        <v>0.43</v>
      </c>
    </row>
    <row r="22" spans="4:4">
      <c r="D22" s="136"/>
    </row>
  </sheetData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E433"/>
  <sheetViews>
    <sheetView zoomScale="59" zoomScaleNormal="80" workbookViewId="0">
      <selection activeCell="E18" sqref="E18"/>
    </sheetView>
  </sheetViews>
  <sheetFormatPr defaultRowHeight="14.4"/>
  <cols>
    <col min="1" max="1" width="11.21875" style="67" bestFit="1" customWidth="1"/>
    <col min="2" max="2" width="15" style="67" customWidth="1"/>
    <col min="3" max="3" width="9" style="67" customWidth="1"/>
    <col min="4" max="4" width="8.88671875" style="67"/>
  </cols>
  <sheetData>
    <row r="1" spans="1:5">
      <c r="A1" s="67" t="s">
        <v>25</v>
      </c>
      <c r="B1" s="67" t="s">
        <v>1025</v>
      </c>
      <c r="C1" s="67" t="s">
        <v>1026</v>
      </c>
      <c r="E1" s="143" t="s">
        <v>1027</v>
      </c>
    </row>
    <row r="2" spans="1:5">
      <c r="A2" s="141">
        <v>32874</v>
      </c>
      <c r="B2" s="67">
        <v>17.05</v>
      </c>
      <c r="C2" s="67">
        <v>44.19</v>
      </c>
      <c r="E2" s="142" t="s">
        <v>1028</v>
      </c>
    </row>
    <row r="3" spans="1:5">
      <c r="A3" s="141">
        <v>32905</v>
      </c>
      <c r="B3" s="67">
        <v>16.510000000000002</v>
      </c>
      <c r="C3" s="67">
        <v>44.19</v>
      </c>
    </row>
    <row r="4" spans="1:5">
      <c r="A4" s="141">
        <v>32933</v>
      </c>
      <c r="B4" s="67">
        <v>16.829999999999998</v>
      </c>
      <c r="C4" s="67">
        <v>44.19</v>
      </c>
    </row>
    <row r="5" spans="1:5">
      <c r="A5" s="141">
        <v>32964</v>
      </c>
      <c r="B5" s="67">
        <v>16.809999999999999</v>
      </c>
      <c r="C5" s="67">
        <v>44.19</v>
      </c>
    </row>
    <row r="6" spans="1:5">
      <c r="A6" s="141">
        <v>32994</v>
      </c>
      <c r="B6" s="67">
        <v>17.39</v>
      </c>
      <c r="C6" s="67">
        <v>44.19</v>
      </c>
    </row>
    <row r="7" spans="1:5">
      <c r="A7" s="141">
        <v>33025</v>
      </c>
      <c r="B7" s="67">
        <v>17.82</v>
      </c>
      <c r="C7" s="67">
        <v>44.19</v>
      </c>
    </row>
    <row r="8" spans="1:5">
      <c r="A8" s="141">
        <v>33055</v>
      </c>
      <c r="B8" s="67">
        <v>17.75</v>
      </c>
      <c r="C8" s="67">
        <v>44.19</v>
      </c>
    </row>
    <row r="9" spans="1:5">
      <c r="A9" s="141">
        <v>33086</v>
      </c>
      <c r="B9" s="67">
        <v>16.170000000000002</v>
      </c>
      <c r="C9" s="67">
        <v>44.19</v>
      </c>
    </row>
    <row r="10" spans="1:5">
      <c r="A10" s="141">
        <v>33117</v>
      </c>
      <c r="B10" s="67">
        <v>15.3</v>
      </c>
      <c r="C10" s="67">
        <v>44.19</v>
      </c>
    </row>
    <row r="11" spans="1:5">
      <c r="A11" s="141">
        <v>33147</v>
      </c>
      <c r="B11" s="67">
        <v>14.82</v>
      </c>
      <c r="C11" s="67">
        <v>44.19</v>
      </c>
    </row>
    <row r="12" spans="1:5">
      <c r="A12" s="141">
        <v>33178</v>
      </c>
      <c r="B12" s="67">
        <v>15.19</v>
      </c>
      <c r="C12" s="67">
        <v>44.19</v>
      </c>
    </row>
    <row r="13" spans="1:5">
      <c r="A13" s="141">
        <v>33208</v>
      </c>
      <c r="B13" s="67">
        <v>15.85</v>
      </c>
      <c r="C13" s="67">
        <v>44.19</v>
      </c>
    </row>
    <row r="14" spans="1:5">
      <c r="A14" s="141">
        <v>33239</v>
      </c>
      <c r="B14" s="67">
        <v>15.61</v>
      </c>
      <c r="C14" s="67">
        <v>44.19</v>
      </c>
    </row>
    <row r="15" spans="1:5">
      <c r="A15" s="141">
        <v>33270</v>
      </c>
      <c r="B15" s="67">
        <v>17.36</v>
      </c>
      <c r="C15" s="67">
        <v>44.19</v>
      </c>
    </row>
    <row r="16" spans="1:5">
      <c r="A16" s="141">
        <v>33298</v>
      </c>
      <c r="B16" s="67">
        <v>17.82</v>
      </c>
      <c r="C16" s="67">
        <v>44.19</v>
      </c>
    </row>
    <row r="17" spans="1:3">
      <c r="A17" s="141">
        <v>33329</v>
      </c>
      <c r="B17" s="67">
        <v>18.16</v>
      </c>
      <c r="C17" s="67">
        <v>44.19</v>
      </c>
    </row>
    <row r="18" spans="1:3">
      <c r="A18" s="141">
        <v>33359</v>
      </c>
      <c r="B18" s="67">
        <v>18.03</v>
      </c>
      <c r="C18" s="67">
        <v>44.19</v>
      </c>
    </row>
    <row r="19" spans="1:3">
      <c r="A19" s="141">
        <v>33390</v>
      </c>
      <c r="B19" s="67">
        <v>18.010000000000002</v>
      </c>
      <c r="C19" s="67">
        <v>44.19</v>
      </c>
    </row>
    <row r="20" spans="1:3">
      <c r="A20" s="141">
        <v>33420</v>
      </c>
      <c r="B20" s="67">
        <v>18.100000000000001</v>
      </c>
      <c r="C20" s="67">
        <v>44.19</v>
      </c>
    </row>
    <row r="21" spans="1:3">
      <c r="A21" s="141">
        <v>33451</v>
      </c>
      <c r="B21" s="67">
        <v>18.510000000000002</v>
      </c>
      <c r="C21" s="67">
        <v>44.19</v>
      </c>
    </row>
    <row r="22" spans="1:3">
      <c r="A22" s="141">
        <v>33482</v>
      </c>
      <c r="B22" s="67">
        <v>18.36</v>
      </c>
      <c r="C22" s="67">
        <v>44.19</v>
      </c>
    </row>
    <row r="23" spans="1:3">
      <c r="A23" s="141">
        <v>33512</v>
      </c>
      <c r="B23" s="67">
        <v>18.350000000000001</v>
      </c>
      <c r="C23" s="67">
        <v>44.19</v>
      </c>
    </row>
    <row r="24" spans="1:3">
      <c r="A24" s="141">
        <v>33543</v>
      </c>
      <c r="B24" s="67">
        <v>18.29</v>
      </c>
      <c r="C24" s="67">
        <v>44.19</v>
      </c>
    </row>
    <row r="25" spans="1:3">
      <c r="A25" s="141">
        <v>33573</v>
      </c>
      <c r="B25" s="67">
        <v>18.440000000000001</v>
      </c>
      <c r="C25" s="67">
        <v>44.19</v>
      </c>
    </row>
    <row r="26" spans="1:3">
      <c r="A26" s="141">
        <v>33604</v>
      </c>
      <c r="B26" s="67">
        <v>19.77</v>
      </c>
      <c r="C26" s="67">
        <v>44.19</v>
      </c>
    </row>
    <row r="27" spans="1:3">
      <c r="A27" s="141">
        <v>33635</v>
      </c>
      <c r="B27" s="67">
        <v>19.579999999999998</v>
      </c>
      <c r="C27" s="67">
        <v>44.19</v>
      </c>
    </row>
    <row r="28" spans="1:3">
      <c r="A28" s="141">
        <v>33664</v>
      </c>
      <c r="B28" s="67">
        <v>19.28</v>
      </c>
      <c r="C28" s="67">
        <v>44.19</v>
      </c>
    </row>
    <row r="29" spans="1:3">
      <c r="A29" s="141">
        <v>33695</v>
      </c>
      <c r="B29" s="67">
        <v>19.3</v>
      </c>
      <c r="C29" s="67">
        <v>44.19</v>
      </c>
    </row>
    <row r="30" spans="1:3">
      <c r="A30" s="141">
        <v>33725</v>
      </c>
      <c r="B30" s="67">
        <v>19.66</v>
      </c>
      <c r="C30" s="67">
        <v>44.19</v>
      </c>
    </row>
    <row r="31" spans="1:3">
      <c r="A31" s="141">
        <v>33756</v>
      </c>
      <c r="B31" s="67">
        <v>19.309999999999999</v>
      </c>
      <c r="C31" s="67">
        <v>44.19</v>
      </c>
    </row>
    <row r="32" spans="1:3">
      <c r="A32" s="141">
        <v>33786</v>
      </c>
      <c r="B32" s="67">
        <v>19.62</v>
      </c>
      <c r="C32" s="67">
        <v>44.19</v>
      </c>
    </row>
    <row r="33" spans="1:3">
      <c r="A33" s="141">
        <v>33817</v>
      </c>
      <c r="B33" s="67">
        <v>19.72</v>
      </c>
      <c r="C33" s="67">
        <v>44.19</v>
      </c>
    </row>
    <row r="34" spans="1:3">
      <c r="A34" s="141">
        <v>33848</v>
      </c>
      <c r="B34" s="67">
        <v>19.71</v>
      </c>
      <c r="C34" s="67">
        <v>44.19</v>
      </c>
    </row>
    <row r="35" spans="1:3">
      <c r="A35" s="141">
        <v>33878</v>
      </c>
      <c r="B35" s="67">
        <v>19.37</v>
      </c>
      <c r="C35" s="67">
        <v>44.19</v>
      </c>
    </row>
    <row r="36" spans="1:3">
      <c r="A36" s="141">
        <v>33909</v>
      </c>
      <c r="B36" s="67">
        <v>19.829999999999998</v>
      </c>
      <c r="C36" s="67">
        <v>44.19</v>
      </c>
    </row>
    <row r="37" spans="1:3">
      <c r="A37" s="141">
        <v>33939</v>
      </c>
      <c r="B37" s="67">
        <v>20.45</v>
      </c>
      <c r="C37" s="67">
        <v>44.19</v>
      </c>
    </row>
    <row r="38" spans="1:3">
      <c r="A38" s="141">
        <v>33970</v>
      </c>
      <c r="B38" s="67">
        <v>20.32</v>
      </c>
      <c r="C38" s="67">
        <v>44.19</v>
      </c>
    </row>
    <row r="39" spans="1:3">
      <c r="A39" s="141">
        <v>34001</v>
      </c>
      <c r="B39" s="67">
        <v>20.54</v>
      </c>
      <c r="C39" s="67">
        <v>44.19</v>
      </c>
    </row>
    <row r="40" spans="1:3">
      <c r="A40" s="141">
        <v>34029</v>
      </c>
      <c r="B40" s="67">
        <v>20.85</v>
      </c>
      <c r="C40" s="67">
        <v>44.19</v>
      </c>
    </row>
    <row r="41" spans="1:3">
      <c r="A41" s="141">
        <v>34060</v>
      </c>
      <c r="B41" s="67">
        <v>20.46</v>
      </c>
      <c r="C41" s="67">
        <v>44.19</v>
      </c>
    </row>
    <row r="42" spans="1:3">
      <c r="A42" s="141">
        <v>34090</v>
      </c>
      <c r="B42" s="67">
        <v>20.52</v>
      </c>
      <c r="C42" s="67">
        <v>44.19</v>
      </c>
    </row>
    <row r="43" spans="1:3">
      <c r="A43" s="141">
        <v>34121</v>
      </c>
      <c r="B43" s="67">
        <v>20.61</v>
      </c>
      <c r="C43" s="67">
        <v>44.19</v>
      </c>
    </row>
    <row r="44" spans="1:3">
      <c r="A44" s="141">
        <v>34151</v>
      </c>
      <c r="B44" s="67">
        <v>20.56</v>
      </c>
      <c r="C44" s="67">
        <v>44.19</v>
      </c>
    </row>
    <row r="45" spans="1:3">
      <c r="A45" s="141">
        <v>34182</v>
      </c>
      <c r="B45" s="67">
        <v>20.81</v>
      </c>
      <c r="C45" s="67">
        <v>44.19</v>
      </c>
    </row>
    <row r="46" spans="1:3">
      <c r="A46" s="141">
        <v>34213</v>
      </c>
      <c r="B46" s="67">
        <v>20.99</v>
      </c>
      <c r="C46" s="67">
        <v>44.19</v>
      </c>
    </row>
    <row r="47" spans="1:3">
      <c r="A47" s="141">
        <v>34243</v>
      </c>
      <c r="B47" s="67">
        <v>21.11</v>
      </c>
      <c r="C47" s="67">
        <v>44.19</v>
      </c>
    </row>
    <row r="48" spans="1:3">
      <c r="A48" s="141">
        <v>34274</v>
      </c>
      <c r="B48" s="67">
        <v>21.04</v>
      </c>
      <c r="C48" s="67">
        <v>44.19</v>
      </c>
    </row>
    <row r="49" spans="1:3">
      <c r="A49" s="141">
        <v>34304</v>
      </c>
      <c r="B49" s="67">
        <v>21.16</v>
      </c>
      <c r="C49" s="67">
        <v>44.19</v>
      </c>
    </row>
    <row r="50" spans="1:3">
      <c r="A50" s="141">
        <v>34335</v>
      </c>
      <c r="B50" s="67">
        <v>21.41</v>
      </c>
      <c r="C50" s="67">
        <v>44.19</v>
      </c>
    </row>
    <row r="51" spans="1:3">
      <c r="A51" s="141">
        <v>34366</v>
      </c>
      <c r="B51" s="67">
        <v>21.26</v>
      </c>
      <c r="C51" s="67">
        <v>44.19</v>
      </c>
    </row>
    <row r="52" spans="1:3">
      <c r="A52" s="141">
        <v>34394</v>
      </c>
      <c r="B52" s="67">
        <v>20.83</v>
      </c>
      <c r="C52" s="67">
        <v>44.19</v>
      </c>
    </row>
    <row r="53" spans="1:3">
      <c r="A53" s="141">
        <v>34425</v>
      </c>
      <c r="B53" s="67">
        <v>20.05</v>
      </c>
      <c r="C53" s="67">
        <v>44.19</v>
      </c>
    </row>
    <row r="54" spans="1:3">
      <c r="A54" s="141">
        <v>34455</v>
      </c>
      <c r="B54" s="67">
        <v>20.190000000000001</v>
      </c>
      <c r="C54" s="67">
        <v>44.19</v>
      </c>
    </row>
    <row r="55" spans="1:3">
      <c r="A55" s="141">
        <v>34486</v>
      </c>
      <c r="B55" s="67">
        <v>20.29</v>
      </c>
      <c r="C55" s="67">
        <v>44.19</v>
      </c>
    </row>
    <row r="56" spans="1:3">
      <c r="A56" s="141">
        <v>34516</v>
      </c>
      <c r="B56" s="67">
        <v>20.07</v>
      </c>
      <c r="C56" s="67">
        <v>44.19</v>
      </c>
    </row>
    <row r="57" spans="1:3">
      <c r="A57" s="141">
        <v>34547</v>
      </c>
      <c r="B57" s="67">
        <v>20.53</v>
      </c>
      <c r="C57" s="67">
        <v>44.19</v>
      </c>
    </row>
    <row r="58" spans="1:3">
      <c r="A58" s="141">
        <v>34578</v>
      </c>
      <c r="B58" s="67">
        <v>20.57</v>
      </c>
      <c r="C58" s="67">
        <v>44.19</v>
      </c>
    </row>
    <row r="59" spans="1:3">
      <c r="A59" s="141">
        <v>34608</v>
      </c>
      <c r="B59" s="67">
        <v>20.39</v>
      </c>
      <c r="C59" s="67">
        <v>44.19</v>
      </c>
    </row>
    <row r="60" spans="1:3">
      <c r="A60" s="141">
        <v>34639</v>
      </c>
      <c r="B60" s="67">
        <v>20.21</v>
      </c>
      <c r="C60" s="67">
        <v>44.19</v>
      </c>
    </row>
    <row r="61" spans="1:3">
      <c r="A61" s="141">
        <v>34669</v>
      </c>
      <c r="B61" s="67">
        <v>19.91</v>
      </c>
      <c r="C61" s="67">
        <v>44.19</v>
      </c>
    </row>
    <row r="62" spans="1:3">
      <c r="A62" s="141">
        <v>34700</v>
      </c>
      <c r="B62" s="67">
        <v>20.22</v>
      </c>
      <c r="C62" s="67">
        <v>44.19</v>
      </c>
    </row>
    <row r="63" spans="1:3">
      <c r="A63" s="141">
        <v>34731</v>
      </c>
      <c r="B63" s="67">
        <v>20.8</v>
      </c>
      <c r="C63" s="67">
        <v>44.19</v>
      </c>
    </row>
    <row r="64" spans="1:3">
      <c r="A64" s="141">
        <v>34759</v>
      </c>
      <c r="B64" s="67">
        <v>21.15</v>
      </c>
      <c r="C64" s="67">
        <v>44.19</v>
      </c>
    </row>
    <row r="65" spans="1:3">
      <c r="A65" s="141">
        <v>34790</v>
      </c>
      <c r="B65" s="67">
        <v>21.64</v>
      </c>
      <c r="C65" s="67">
        <v>44.19</v>
      </c>
    </row>
    <row r="66" spans="1:3">
      <c r="A66" s="141">
        <v>34820</v>
      </c>
      <c r="B66" s="67">
        <v>22.19</v>
      </c>
      <c r="C66" s="67">
        <v>44.19</v>
      </c>
    </row>
    <row r="67" spans="1:3">
      <c r="A67" s="141">
        <v>34851</v>
      </c>
      <c r="B67" s="67">
        <v>22.72</v>
      </c>
      <c r="C67" s="67">
        <v>44.19</v>
      </c>
    </row>
    <row r="68" spans="1:3">
      <c r="A68" s="141">
        <v>34881</v>
      </c>
      <c r="B68" s="67">
        <v>23.37</v>
      </c>
      <c r="C68" s="67">
        <v>44.19</v>
      </c>
    </row>
    <row r="69" spans="1:3">
      <c r="A69" s="141">
        <v>34912</v>
      </c>
      <c r="B69" s="67">
        <v>23.28</v>
      </c>
      <c r="C69" s="67">
        <v>44.19</v>
      </c>
    </row>
    <row r="70" spans="1:3">
      <c r="A70" s="141">
        <v>34943</v>
      </c>
      <c r="B70" s="67">
        <v>23.94</v>
      </c>
      <c r="C70" s="67">
        <v>44.19</v>
      </c>
    </row>
    <row r="71" spans="1:3">
      <c r="A71" s="141">
        <v>34973</v>
      </c>
      <c r="B71" s="67">
        <v>23.93</v>
      </c>
      <c r="C71" s="67">
        <v>44.19</v>
      </c>
    </row>
    <row r="72" spans="1:3">
      <c r="A72" s="141">
        <v>35004</v>
      </c>
      <c r="B72" s="67">
        <v>24.35</v>
      </c>
      <c r="C72" s="67">
        <v>44.19</v>
      </c>
    </row>
    <row r="73" spans="1:3">
      <c r="A73" s="141">
        <v>35034</v>
      </c>
      <c r="B73" s="67">
        <v>25.03</v>
      </c>
      <c r="C73" s="67">
        <v>44.19</v>
      </c>
    </row>
    <row r="74" spans="1:3">
      <c r="A74" s="141">
        <v>35065</v>
      </c>
      <c r="B74" s="67">
        <v>24.76</v>
      </c>
      <c r="C74" s="67">
        <v>44.19</v>
      </c>
    </row>
    <row r="75" spans="1:3">
      <c r="A75" s="141">
        <v>35096</v>
      </c>
      <c r="B75" s="67">
        <v>25.97</v>
      </c>
      <c r="C75" s="67">
        <v>44.19</v>
      </c>
    </row>
    <row r="76" spans="1:3">
      <c r="A76" s="141">
        <v>35125</v>
      </c>
      <c r="B76" s="67">
        <v>25.63</v>
      </c>
      <c r="C76" s="67">
        <v>44.19</v>
      </c>
    </row>
    <row r="77" spans="1:3">
      <c r="A77" s="141">
        <v>35156</v>
      </c>
      <c r="B77" s="67">
        <v>25.42</v>
      </c>
      <c r="C77" s="67">
        <v>44.19</v>
      </c>
    </row>
    <row r="78" spans="1:3">
      <c r="A78" s="141">
        <v>35186</v>
      </c>
      <c r="B78" s="67">
        <v>25.81</v>
      </c>
      <c r="C78" s="67">
        <v>44.19</v>
      </c>
    </row>
    <row r="79" spans="1:3">
      <c r="A79" s="141">
        <v>35217</v>
      </c>
      <c r="B79" s="67">
        <v>25.96</v>
      </c>
      <c r="C79" s="67">
        <v>44.19</v>
      </c>
    </row>
    <row r="80" spans="1:3">
      <c r="A80" s="141">
        <v>35247</v>
      </c>
      <c r="B80" s="67">
        <v>24.86</v>
      </c>
      <c r="C80" s="67">
        <v>44.19</v>
      </c>
    </row>
    <row r="81" spans="1:3">
      <c r="A81" s="141">
        <v>35278</v>
      </c>
      <c r="B81" s="67">
        <v>25.41</v>
      </c>
      <c r="C81" s="67">
        <v>44.19</v>
      </c>
    </row>
    <row r="82" spans="1:3">
      <c r="A82" s="141">
        <v>35309</v>
      </c>
      <c r="B82" s="67">
        <v>25.68</v>
      </c>
      <c r="C82" s="67">
        <v>44.19</v>
      </c>
    </row>
    <row r="83" spans="1:3">
      <c r="A83" s="141">
        <v>35339</v>
      </c>
      <c r="B83" s="67">
        <v>26.48</v>
      </c>
      <c r="C83" s="67">
        <v>44.19</v>
      </c>
    </row>
    <row r="84" spans="1:3">
      <c r="A84" s="141">
        <v>35370</v>
      </c>
      <c r="B84" s="67">
        <v>27.58</v>
      </c>
      <c r="C84" s="67">
        <v>44.19</v>
      </c>
    </row>
    <row r="85" spans="1:3">
      <c r="A85" s="141">
        <v>35400</v>
      </c>
      <c r="B85" s="67">
        <v>27.72</v>
      </c>
      <c r="C85" s="67">
        <v>44.19</v>
      </c>
    </row>
    <row r="86" spans="1:3">
      <c r="A86" s="141">
        <v>35431</v>
      </c>
      <c r="B86" s="67">
        <v>28.33</v>
      </c>
      <c r="C86" s="67">
        <v>44.19</v>
      </c>
    </row>
    <row r="87" spans="1:3">
      <c r="A87" s="141">
        <v>35462</v>
      </c>
      <c r="B87" s="67">
        <v>29.26</v>
      </c>
      <c r="C87" s="67">
        <v>44.19</v>
      </c>
    </row>
    <row r="88" spans="1:3">
      <c r="A88" s="141">
        <v>35490</v>
      </c>
      <c r="B88" s="67">
        <v>28.8</v>
      </c>
      <c r="C88" s="67">
        <v>44.19</v>
      </c>
    </row>
    <row r="89" spans="1:3">
      <c r="A89" s="141">
        <v>35521</v>
      </c>
      <c r="B89" s="67">
        <v>27.58</v>
      </c>
      <c r="C89" s="67">
        <v>44.19</v>
      </c>
    </row>
    <row r="90" spans="1:3">
      <c r="A90" s="141">
        <v>35551</v>
      </c>
      <c r="B90" s="67">
        <v>29.93</v>
      </c>
      <c r="C90" s="67">
        <v>44.19</v>
      </c>
    </row>
    <row r="91" spans="1:3">
      <c r="A91" s="141">
        <v>35582</v>
      </c>
      <c r="B91" s="67">
        <v>31.25</v>
      </c>
      <c r="C91" s="67">
        <v>44.19</v>
      </c>
    </row>
    <row r="92" spans="1:3">
      <c r="A92" s="141">
        <v>35612</v>
      </c>
      <c r="B92" s="67">
        <v>32.76</v>
      </c>
      <c r="C92" s="67">
        <v>44.19</v>
      </c>
    </row>
    <row r="93" spans="1:3">
      <c r="A93" s="141">
        <v>35643</v>
      </c>
      <c r="B93" s="67">
        <v>32.58</v>
      </c>
      <c r="C93" s="67">
        <v>44.19</v>
      </c>
    </row>
    <row r="94" spans="1:3">
      <c r="A94" s="141">
        <v>35674</v>
      </c>
      <c r="B94" s="67">
        <v>32.659999999999997</v>
      </c>
      <c r="C94" s="67">
        <v>44.19</v>
      </c>
    </row>
    <row r="95" spans="1:3">
      <c r="A95" s="141">
        <v>35704</v>
      </c>
      <c r="B95" s="67">
        <v>32.9</v>
      </c>
      <c r="C95" s="67">
        <v>44.19</v>
      </c>
    </row>
    <row r="96" spans="1:3">
      <c r="A96" s="141">
        <v>35735</v>
      </c>
      <c r="B96" s="67">
        <v>32.33</v>
      </c>
      <c r="C96" s="67">
        <v>44.19</v>
      </c>
    </row>
    <row r="97" spans="1:3">
      <c r="A97" s="141">
        <v>35765</v>
      </c>
      <c r="B97" s="67">
        <v>33.03</v>
      </c>
      <c r="C97" s="67">
        <v>44.19</v>
      </c>
    </row>
    <row r="98" spans="1:3">
      <c r="A98" s="141">
        <v>35796</v>
      </c>
      <c r="B98" s="67">
        <v>32.86</v>
      </c>
      <c r="C98" s="67">
        <v>44.19</v>
      </c>
    </row>
    <row r="99" spans="1:3">
      <c r="A99" s="141">
        <v>35827</v>
      </c>
      <c r="B99" s="67">
        <v>34.71</v>
      </c>
      <c r="C99" s="67">
        <v>44.19</v>
      </c>
    </row>
    <row r="100" spans="1:3">
      <c r="A100" s="141">
        <v>35855</v>
      </c>
      <c r="B100" s="67">
        <v>36.29</v>
      </c>
      <c r="C100" s="67">
        <v>44.19</v>
      </c>
    </row>
    <row r="101" spans="1:3">
      <c r="A101" s="141">
        <v>35886</v>
      </c>
      <c r="B101" s="67">
        <v>37.270000000000003</v>
      </c>
      <c r="C101" s="67">
        <v>44.19</v>
      </c>
    </row>
    <row r="102" spans="1:3">
      <c r="A102" s="141">
        <v>35916</v>
      </c>
      <c r="B102" s="67">
        <v>36.950000000000003</v>
      </c>
      <c r="C102" s="67">
        <v>44.19</v>
      </c>
    </row>
    <row r="103" spans="1:3">
      <c r="A103" s="141">
        <v>35947</v>
      </c>
      <c r="B103" s="67">
        <v>36.799999999999997</v>
      </c>
      <c r="C103" s="67">
        <v>44.19</v>
      </c>
    </row>
    <row r="104" spans="1:3">
      <c r="A104" s="141">
        <v>35977</v>
      </c>
      <c r="B104" s="67">
        <v>38.26</v>
      </c>
      <c r="C104" s="67">
        <v>44.19</v>
      </c>
    </row>
    <row r="105" spans="1:3">
      <c r="A105" s="141">
        <v>36008</v>
      </c>
      <c r="B105" s="67">
        <v>35.42</v>
      </c>
      <c r="C105" s="67">
        <v>44.19</v>
      </c>
    </row>
    <row r="106" spans="1:3">
      <c r="A106" s="141">
        <v>36039</v>
      </c>
      <c r="B106" s="67">
        <v>33.53</v>
      </c>
      <c r="C106" s="67">
        <v>44.19</v>
      </c>
    </row>
    <row r="107" spans="1:3">
      <c r="A107" s="141">
        <v>36069</v>
      </c>
      <c r="B107" s="67">
        <v>33.770000000000003</v>
      </c>
      <c r="C107" s="67">
        <v>44.19</v>
      </c>
    </row>
    <row r="108" spans="1:3">
      <c r="A108" s="141">
        <v>36100</v>
      </c>
      <c r="B108" s="67">
        <v>37.369999999999997</v>
      </c>
      <c r="C108" s="67">
        <v>44.19</v>
      </c>
    </row>
    <row r="109" spans="1:3">
      <c r="A109" s="141">
        <v>36130</v>
      </c>
      <c r="B109" s="67">
        <v>38.82</v>
      </c>
      <c r="C109" s="67">
        <v>44.19</v>
      </c>
    </row>
    <row r="110" spans="1:3">
      <c r="A110" s="141">
        <v>36161</v>
      </c>
      <c r="B110" s="67">
        <v>40.57</v>
      </c>
      <c r="C110" s="67">
        <v>44.19</v>
      </c>
    </row>
    <row r="111" spans="1:3">
      <c r="A111" s="141">
        <v>36192</v>
      </c>
      <c r="B111" s="67">
        <v>40.4</v>
      </c>
      <c r="C111" s="67">
        <v>44.19</v>
      </c>
    </row>
    <row r="112" spans="1:3">
      <c r="A112" s="141">
        <v>36220</v>
      </c>
      <c r="B112" s="67">
        <v>41.35</v>
      </c>
      <c r="C112" s="67">
        <v>44.19</v>
      </c>
    </row>
    <row r="113" spans="1:3">
      <c r="A113" s="141">
        <v>36251</v>
      </c>
      <c r="B113" s="67">
        <v>42.7</v>
      </c>
      <c r="C113" s="67">
        <v>44.19</v>
      </c>
    </row>
    <row r="114" spans="1:3">
      <c r="A114" s="141">
        <v>36281</v>
      </c>
      <c r="B114" s="67">
        <v>42.55</v>
      </c>
      <c r="C114" s="67">
        <v>44.19</v>
      </c>
    </row>
    <row r="115" spans="1:3">
      <c r="A115" s="141">
        <v>36312</v>
      </c>
      <c r="B115" s="67">
        <v>42.18</v>
      </c>
      <c r="C115" s="67">
        <v>44.19</v>
      </c>
    </row>
    <row r="116" spans="1:3">
      <c r="A116" s="141">
        <v>36342</v>
      </c>
      <c r="B116" s="67">
        <v>43.83</v>
      </c>
      <c r="C116" s="67">
        <v>44.19</v>
      </c>
    </row>
    <row r="117" spans="1:3">
      <c r="A117" s="141">
        <v>36373</v>
      </c>
      <c r="B117" s="67">
        <v>41.93</v>
      </c>
      <c r="C117" s="67">
        <v>44.19</v>
      </c>
    </row>
    <row r="118" spans="1:3">
      <c r="A118" s="141">
        <v>36404</v>
      </c>
      <c r="B118" s="67">
        <v>41.32</v>
      </c>
      <c r="C118" s="67">
        <v>44.19</v>
      </c>
    </row>
    <row r="119" spans="1:3">
      <c r="A119" s="141">
        <v>36434</v>
      </c>
      <c r="B119" s="67">
        <v>40.549999999999997</v>
      </c>
      <c r="C119" s="67">
        <v>44.19</v>
      </c>
    </row>
    <row r="120" spans="1:3">
      <c r="A120" s="141">
        <v>36465</v>
      </c>
      <c r="B120" s="67">
        <v>43.21</v>
      </c>
      <c r="C120" s="67">
        <v>44.19</v>
      </c>
    </row>
    <row r="121" spans="1:3">
      <c r="A121" s="141">
        <v>36495</v>
      </c>
      <c r="B121" s="67">
        <v>44.19</v>
      </c>
      <c r="C121" s="67">
        <v>44.19</v>
      </c>
    </row>
    <row r="122" spans="1:3">
      <c r="A122" s="141">
        <v>36526</v>
      </c>
      <c r="B122" s="67">
        <v>43.77</v>
      </c>
      <c r="C122" s="67">
        <v>44.19</v>
      </c>
    </row>
    <row r="123" spans="1:3">
      <c r="A123" s="141">
        <v>36557</v>
      </c>
      <c r="B123" s="67">
        <v>42.18</v>
      </c>
      <c r="C123" s="67">
        <v>44.19</v>
      </c>
    </row>
    <row r="124" spans="1:3">
      <c r="A124" s="141">
        <v>36586</v>
      </c>
      <c r="B124" s="67">
        <v>43.22</v>
      </c>
      <c r="C124" s="67">
        <v>44.19</v>
      </c>
    </row>
    <row r="125" spans="1:3">
      <c r="A125" s="141">
        <v>36617</v>
      </c>
      <c r="B125" s="67">
        <v>43.53</v>
      </c>
      <c r="C125" s="67">
        <v>44.19</v>
      </c>
    </row>
    <row r="126" spans="1:3">
      <c r="A126" s="141">
        <v>36647</v>
      </c>
      <c r="B126" s="67">
        <v>41.96</v>
      </c>
      <c r="C126" s="67">
        <v>44.19</v>
      </c>
    </row>
    <row r="127" spans="1:3">
      <c r="A127" s="141">
        <v>36678</v>
      </c>
      <c r="B127" s="67">
        <v>42.78</v>
      </c>
      <c r="C127" s="67">
        <v>44.19</v>
      </c>
    </row>
    <row r="128" spans="1:3">
      <c r="A128" s="141">
        <v>36708</v>
      </c>
      <c r="B128" s="67">
        <v>42.75</v>
      </c>
      <c r="C128" s="67">
        <v>44.19</v>
      </c>
    </row>
    <row r="129" spans="1:3">
      <c r="A129" s="141">
        <v>36739</v>
      </c>
      <c r="B129" s="67">
        <v>42.87</v>
      </c>
      <c r="C129" s="67">
        <v>44.19</v>
      </c>
    </row>
    <row r="130" spans="1:3">
      <c r="A130" s="141">
        <v>36770</v>
      </c>
      <c r="B130" s="67">
        <v>41.89</v>
      </c>
      <c r="C130" s="67">
        <v>44.19</v>
      </c>
    </row>
    <row r="131" spans="1:3">
      <c r="A131" s="141">
        <v>36800</v>
      </c>
      <c r="B131" s="67">
        <v>39.369999999999997</v>
      </c>
      <c r="C131" s="67">
        <v>44.19</v>
      </c>
    </row>
    <row r="132" spans="1:3">
      <c r="A132" s="141">
        <v>36831</v>
      </c>
      <c r="B132" s="67">
        <v>38.78</v>
      </c>
      <c r="C132" s="67">
        <v>44.19</v>
      </c>
    </row>
    <row r="133" spans="1:3">
      <c r="A133" s="141">
        <v>36861</v>
      </c>
      <c r="B133" s="67">
        <v>37.270000000000003</v>
      </c>
      <c r="C133" s="67">
        <v>44.19</v>
      </c>
    </row>
    <row r="134" spans="1:3">
      <c r="A134" s="141">
        <v>36892</v>
      </c>
      <c r="B134" s="67">
        <v>36.979999999999997</v>
      </c>
      <c r="C134" s="67">
        <v>44.19</v>
      </c>
    </row>
    <row r="135" spans="1:3">
      <c r="A135" s="141">
        <v>36923</v>
      </c>
      <c r="B135" s="67">
        <v>35.83</v>
      </c>
      <c r="C135" s="67">
        <v>44.19</v>
      </c>
    </row>
    <row r="136" spans="1:3">
      <c r="A136" s="141">
        <v>36951</v>
      </c>
      <c r="B136" s="67">
        <v>32.32</v>
      </c>
      <c r="C136" s="67">
        <v>44.19</v>
      </c>
    </row>
    <row r="137" spans="1:3">
      <c r="A137" s="141">
        <v>36982</v>
      </c>
      <c r="B137" s="67">
        <v>32.17</v>
      </c>
      <c r="C137" s="67">
        <v>44.19</v>
      </c>
    </row>
    <row r="138" spans="1:3">
      <c r="A138" s="141">
        <v>37012</v>
      </c>
      <c r="B138" s="67">
        <v>34.07</v>
      </c>
      <c r="C138" s="67">
        <v>44.19</v>
      </c>
    </row>
    <row r="139" spans="1:3">
      <c r="A139" s="141">
        <v>37043</v>
      </c>
      <c r="B139" s="67">
        <v>33.07</v>
      </c>
      <c r="C139" s="67">
        <v>44.19</v>
      </c>
    </row>
    <row r="140" spans="1:3">
      <c r="A140" s="141">
        <v>37073</v>
      </c>
      <c r="B140" s="67">
        <v>32.159999999999997</v>
      </c>
      <c r="C140" s="67">
        <v>44.19</v>
      </c>
    </row>
    <row r="141" spans="1:3">
      <c r="A141" s="141">
        <v>37104</v>
      </c>
      <c r="B141" s="67">
        <v>31.4</v>
      </c>
      <c r="C141" s="67">
        <v>44.19</v>
      </c>
    </row>
    <row r="142" spans="1:3">
      <c r="A142" s="141">
        <v>37135</v>
      </c>
      <c r="B142" s="67">
        <v>27.67</v>
      </c>
      <c r="C142" s="67">
        <v>44.19</v>
      </c>
    </row>
    <row r="143" spans="1:3">
      <c r="A143" s="141">
        <v>37165</v>
      </c>
      <c r="B143" s="67">
        <v>28.58</v>
      </c>
      <c r="C143" s="67">
        <v>44.19</v>
      </c>
    </row>
    <row r="144" spans="1:3">
      <c r="A144" s="141">
        <v>37196</v>
      </c>
      <c r="B144" s="67">
        <v>30.01</v>
      </c>
      <c r="C144" s="67">
        <v>44.19</v>
      </c>
    </row>
    <row r="145" spans="1:3">
      <c r="A145" s="141">
        <v>37226</v>
      </c>
      <c r="B145" s="67">
        <v>30.5</v>
      </c>
      <c r="C145" s="67">
        <v>44.19</v>
      </c>
    </row>
    <row r="146" spans="1:3">
      <c r="A146" s="141">
        <v>37257</v>
      </c>
      <c r="B146" s="67">
        <v>30.28</v>
      </c>
      <c r="C146" s="67">
        <v>44.19</v>
      </c>
    </row>
    <row r="147" spans="1:3">
      <c r="A147" s="141">
        <v>37288</v>
      </c>
      <c r="B147" s="67">
        <v>29.09</v>
      </c>
      <c r="C147" s="67">
        <v>44.19</v>
      </c>
    </row>
    <row r="148" spans="1:3">
      <c r="A148" s="141">
        <v>37316</v>
      </c>
      <c r="B148" s="67">
        <v>30.29</v>
      </c>
      <c r="C148" s="67">
        <v>44.19</v>
      </c>
    </row>
    <row r="149" spans="1:3">
      <c r="A149" s="141">
        <v>37347</v>
      </c>
      <c r="B149" s="67">
        <v>29.01</v>
      </c>
      <c r="C149" s="67">
        <v>44.19</v>
      </c>
    </row>
    <row r="150" spans="1:3">
      <c r="A150" s="141">
        <v>37377</v>
      </c>
      <c r="B150" s="67">
        <v>28.13</v>
      </c>
      <c r="C150" s="67">
        <v>44.19</v>
      </c>
    </row>
    <row r="151" spans="1:3">
      <c r="A151" s="141">
        <v>37408</v>
      </c>
      <c r="B151" s="67">
        <v>26.39</v>
      </c>
      <c r="C151" s="67">
        <v>44.19</v>
      </c>
    </row>
    <row r="152" spans="1:3">
      <c r="A152" s="141">
        <v>37438</v>
      </c>
      <c r="B152" s="67">
        <v>23.46</v>
      </c>
      <c r="C152" s="67">
        <v>44.19</v>
      </c>
    </row>
    <row r="153" spans="1:3">
      <c r="A153" s="141">
        <v>37469</v>
      </c>
      <c r="B153" s="67">
        <v>23.59</v>
      </c>
      <c r="C153" s="67">
        <v>44.19</v>
      </c>
    </row>
    <row r="154" spans="1:3">
      <c r="A154" s="141">
        <v>37500</v>
      </c>
      <c r="B154" s="67">
        <v>22.36</v>
      </c>
      <c r="C154" s="67">
        <v>44.19</v>
      </c>
    </row>
    <row r="155" spans="1:3">
      <c r="A155" s="141">
        <v>37530</v>
      </c>
      <c r="B155" s="67">
        <v>21.96</v>
      </c>
      <c r="C155" s="67">
        <v>44.19</v>
      </c>
    </row>
    <row r="156" spans="1:3">
      <c r="A156" s="141">
        <v>37561</v>
      </c>
      <c r="B156" s="67">
        <v>23.35</v>
      </c>
      <c r="C156" s="67">
        <v>44.19</v>
      </c>
    </row>
    <row r="157" spans="1:3">
      <c r="A157" s="141">
        <v>37591</v>
      </c>
      <c r="B157" s="67">
        <v>23.1</v>
      </c>
      <c r="C157" s="67">
        <v>44.19</v>
      </c>
    </row>
    <row r="158" spans="1:3">
      <c r="A158" s="141">
        <v>37622</v>
      </c>
      <c r="B158" s="67">
        <v>22.9</v>
      </c>
      <c r="C158" s="67">
        <v>44.19</v>
      </c>
    </row>
    <row r="159" spans="1:3">
      <c r="A159" s="141">
        <v>37653</v>
      </c>
      <c r="B159" s="67">
        <v>21.21</v>
      </c>
      <c r="C159" s="67">
        <v>44.19</v>
      </c>
    </row>
    <row r="160" spans="1:3">
      <c r="A160" s="141">
        <v>37681</v>
      </c>
      <c r="B160" s="67">
        <v>21.31</v>
      </c>
      <c r="C160" s="67">
        <v>44.19</v>
      </c>
    </row>
    <row r="161" spans="1:3">
      <c r="A161" s="141">
        <v>37712</v>
      </c>
      <c r="B161" s="67">
        <v>22.43</v>
      </c>
      <c r="C161" s="67">
        <v>44.19</v>
      </c>
    </row>
    <row r="162" spans="1:3">
      <c r="A162" s="141">
        <v>37742</v>
      </c>
      <c r="B162" s="67">
        <v>23.59</v>
      </c>
      <c r="C162" s="67">
        <v>44.19</v>
      </c>
    </row>
    <row r="163" spans="1:3">
      <c r="A163" s="141">
        <v>37773</v>
      </c>
      <c r="B163" s="67">
        <v>24.83</v>
      </c>
      <c r="C163" s="67">
        <v>44.19</v>
      </c>
    </row>
    <row r="164" spans="1:3">
      <c r="A164" s="141">
        <v>37803</v>
      </c>
      <c r="B164" s="67">
        <v>24.87</v>
      </c>
      <c r="C164" s="67">
        <v>44.19</v>
      </c>
    </row>
    <row r="165" spans="1:3">
      <c r="A165" s="141">
        <v>37834</v>
      </c>
      <c r="B165" s="67">
        <v>24.64</v>
      </c>
      <c r="C165" s="67">
        <v>44.19</v>
      </c>
    </row>
    <row r="166" spans="1:3">
      <c r="A166" s="141">
        <v>37865</v>
      </c>
      <c r="B166" s="67">
        <v>25.24</v>
      </c>
      <c r="C166" s="67">
        <v>44.19</v>
      </c>
    </row>
    <row r="167" spans="1:3">
      <c r="A167" s="141">
        <v>37895</v>
      </c>
      <c r="B167" s="67">
        <v>25.68</v>
      </c>
      <c r="C167" s="67">
        <v>44.19</v>
      </c>
    </row>
    <row r="168" spans="1:3">
      <c r="A168" s="141">
        <v>37926</v>
      </c>
      <c r="B168" s="67">
        <v>25.95</v>
      </c>
      <c r="C168" s="67">
        <v>44.19</v>
      </c>
    </row>
    <row r="169" spans="1:3">
      <c r="A169" s="141">
        <v>37956</v>
      </c>
      <c r="B169" s="67">
        <v>26.64</v>
      </c>
      <c r="C169" s="67">
        <v>44.19</v>
      </c>
    </row>
    <row r="170" spans="1:3">
      <c r="A170" s="141">
        <v>37987</v>
      </c>
      <c r="B170" s="67">
        <v>27.66</v>
      </c>
      <c r="C170" s="67">
        <v>44.19</v>
      </c>
    </row>
    <row r="171" spans="1:3">
      <c r="A171" s="141">
        <v>38018</v>
      </c>
      <c r="B171" s="67">
        <v>27.65</v>
      </c>
      <c r="C171" s="67">
        <v>44.19</v>
      </c>
    </row>
    <row r="172" spans="1:3">
      <c r="A172" s="141">
        <v>38047</v>
      </c>
      <c r="B172" s="67">
        <v>26.89</v>
      </c>
      <c r="C172" s="67">
        <v>44.19</v>
      </c>
    </row>
    <row r="173" spans="1:3">
      <c r="A173" s="141">
        <v>38078</v>
      </c>
      <c r="B173" s="67">
        <v>26.9</v>
      </c>
      <c r="C173" s="67">
        <v>44.19</v>
      </c>
    </row>
    <row r="174" spans="1:3">
      <c r="A174" s="141">
        <v>38108</v>
      </c>
      <c r="B174" s="67">
        <v>25.9</v>
      </c>
      <c r="C174" s="67">
        <v>44.19</v>
      </c>
    </row>
    <row r="175" spans="1:3">
      <c r="A175" s="141">
        <v>38139</v>
      </c>
      <c r="B175" s="67">
        <v>26.4</v>
      </c>
      <c r="C175" s="67">
        <v>44.19</v>
      </c>
    </row>
    <row r="176" spans="1:3">
      <c r="A176" s="141">
        <v>38169</v>
      </c>
      <c r="B176" s="67">
        <v>25.7</v>
      </c>
      <c r="C176" s="67">
        <v>44.19</v>
      </c>
    </row>
    <row r="177" spans="1:3">
      <c r="A177" s="141">
        <v>38200</v>
      </c>
      <c r="B177" s="67">
        <v>25.17</v>
      </c>
      <c r="C177" s="67">
        <v>44.19</v>
      </c>
    </row>
    <row r="178" spans="1:3">
      <c r="A178" s="141">
        <v>38231</v>
      </c>
      <c r="B178" s="67">
        <v>25.67</v>
      </c>
      <c r="C178" s="67">
        <v>44.19</v>
      </c>
    </row>
    <row r="179" spans="1:3">
      <c r="A179" s="141">
        <v>38261</v>
      </c>
      <c r="B179" s="67">
        <v>25.41</v>
      </c>
      <c r="C179" s="67">
        <v>44.19</v>
      </c>
    </row>
    <row r="180" spans="1:3">
      <c r="A180" s="141">
        <v>38292</v>
      </c>
      <c r="B180" s="67">
        <v>26.47</v>
      </c>
      <c r="C180" s="67">
        <v>44.19</v>
      </c>
    </row>
    <row r="181" spans="1:3">
      <c r="A181" s="141">
        <v>38322</v>
      </c>
      <c r="B181" s="67">
        <v>27.14</v>
      </c>
      <c r="C181" s="67">
        <v>44.19</v>
      </c>
    </row>
    <row r="182" spans="1:3">
      <c r="A182" s="141">
        <v>38353</v>
      </c>
      <c r="B182" s="67">
        <v>26.59</v>
      </c>
      <c r="C182" s="67">
        <v>44.19</v>
      </c>
    </row>
    <row r="183" spans="1:3">
      <c r="A183" s="141">
        <v>38384</v>
      </c>
      <c r="B183" s="67">
        <v>26.74</v>
      </c>
      <c r="C183" s="67">
        <v>44.19</v>
      </c>
    </row>
    <row r="184" spans="1:3">
      <c r="A184" s="141">
        <v>38412</v>
      </c>
      <c r="B184" s="67">
        <v>26.34</v>
      </c>
      <c r="C184" s="67">
        <v>44.19</v>
      </c>
    </row>
    <row r="185" spans="1:3">
      <c r="A185" s="141">
        <v>38443</v>
      </c>
      <c r="B185" s="67">
        <v>25.41</v>
      </c>
      <c r="C185" s="67">
        <v>44.19</v>
      </c>
    </row>
    <row r="186" spans="1:3">
      <c r="A186" s="141">
        <v>38473</v>
      </c>
      <c r="B186" s="67">
        <v>25.65</v>
      </c>
      <c r="C186" s="67">
        <v>44.19</v>
      </c>
    </row>
    <row r="187" spans="1:3">
      <c r="A187" s="141">
        <v>38504</v>
      </c>
      <c r="B187" s="67">
        <v>26.07</v>
      </c>
      <c r="C187" s="67">
        <v>44.19</v>
      </c>
    </row>
    <row r="188" spans="1:3">
      <c r="A188" s="141">
        <v>38534</v>
      </c>
      <c r="B188" s="67">
        <v>26.29</v>
      </c>
      <c r="C188" s="67">
        <v>44.19</v>
      </c>
    </row>
    <row r="189" spans="1:3">
      <c r="A189" s="141">
        <v>38565</v>
      </c>
      <c r="B189" s="67">
        <v>26.1</v>
      </c>
      <c r="C189" s="67">
        <v>44.19</v>
      </c>
    </row>
    <row r="190" spans="1:3">
      <c r="A190" s="141">
        <v>38596</v>
      </c>
      <c r="B190" s="67">
        <v>25.73</v>
      </c>
      <c r="C190" s="67">
        <v>44.19</v>
      </c>
    </row>
    <row r="191" spans="1:3">
      <c r="A191" s="141">
        <v>38626</v>
      </c>
      <c r="B191" s="67">
        <v>24.88</v>
      </c>
      <c r="C191" s="67">
        <v>44.19</v>
      </c>
    </row>
    <row r="192" spans="1:3">
      <c r="A192" s="141">
        <v>38657</v>
      </c>
      <c r="B192" s="67">
        <v>25.93</v>
      </c>
      <c r="C192" s="67">
        <v>44.19</v>
      </c>
    </row>
    <row r="193" spans="1:3">
      <c r="A193" s="141">
        <v>38687</v>
      </c>
      <c r="B193" s="67">
        <v>26.44</v>
      </c>
      <c r="C193" s="67">
        <v>44.19</v>
      </c>
    </row>
    <row r="194" spans="1:3">
      <c r="A194" s="141">
        <v>38718</v>
      </c>
      <c r="B194" s="67">
        <v>26.47</v>
      </c>
      <c r="C194" s="67">
        <v>44.19</v>
      </c>
    </row>
    <row r="195" spans="1:3">
      <c r="A195" s="141">
        <v>38749</v>
      </c>
      <c r="B195" s="67">
        <v>26.25</v>
      </c>
      <c r="C195" s="67">
        <v>44.19</v>
      </c>
    </row>
    <row r="196" spans="1:3">
      <c r="A196" s="141">
        <v>38777</v>
      </c>
      <c r="B196" s="67">
        <v>26.33</v>
      </c>
      <c r="C196" s="67">
        <v>44.19</v>
      </c>
    </row>
    <row r="197" spans="1:3">
      <c r="A197" s="141">
        <v>38808</v>
      </c>
      <c r="B197" s="67">
        <v>26.15</v>
      </c>
      <c r="C197" s="67">
        <v>44.19</v>
      </c>
    </row>
    <row r="198" spans="1:3">
      <c r="A198" s="141">
        <v>38838</v>
      </c>
      <c r="B198" s="67">
        <v>25.65</v>
      </c>
      <c r="C198" s="67">
        <v>44.19</v>
      </c>
    </row>
    <row r="199" spans="1:3">
      <c r="A199" s="141">
        <v>38869</v>
      </c>
      <c r="B199" s="67">
        <v>24.75</v>
      </c>
      <c r="C199" s="67">
        <v>44.19</v>
      </c>
    </row>
    <row r="200" spans="1:3">
      <c r="A200" s="141">
        <v>38899</v>
      </c>
      <c r="B200" s="67">
        <v>24.7</v>
      </c>
      <c r="C200" s="67">
        <v>44.19</v>
      </c>
    </row>
    <row r="201" spans="1:3">
      <c r="A201" s="141">
        <v>38930</v>
      </c>
      <c r="B201" s="67">
        <v>25.05</v>
      </c>
      <c r="C201" s="67">
        <v>44.19</v>
      </c>
    </row>
    <row r="202" spans="1:3">
      <c r="A202" s="141">
        <v>38961</v>
      </c>
      <c r="B202" s="67">
        <v>25.64</v>
      </c>
      <c r="C202" s="67">
        <v>44.19</v>
      </c>
    </row>
    <row r="203" spans="1:3">
      <c r="A203" s="141">
        <v>38991</v>
      </c>
      <c r="B203" s="67">
        <v>26.54</v>
      </c>
      <c r="C203" s="67">
        <v>44.19</v>
      </c>
    </row>
    <row r="204" spans="1:3">
      <c r="A204" s="141">
        <v>39022</v>
      </c>
      <c r="B204" s="67">
        <v>26.93</v>
      </c>
      <c r="C204" s="67">
        <v>44.19</v>
      </c>
    </row>
    <row r="205" spans="1:3">
      <c r="A205" s="141">
        <v>39052</v>
      </c>
      <c r="B205" s="67">
        <v>27.28</v>
      </c>
      <c r="C205" s="67">
        <v>44.19</v>
      </c>
    </row>
    <row r="206" spans="1:3">
      <c r="A206" s="141">
        <v>39083</v>
      </c>
      <c r="B206" s="67">
        <v>27.21</v>
      </c>
      <c r="C206" s="67">
        <v>44.19</v>
      </c>
    </row>
    <row r="207" spans="1:3">
      <c r="A207" s="141">
        <v>39114</v>
      </c>
      <c r="B207" s="67">
        <v>27.32</v>
      </c>
      <c r="C207" s="67">
        <v>44.19</v>
      </c>
    </row>
    <row r="208" spans="1:3">
      <c r="A208" s="141">
        <v>39142</v>
      </c>
      <c r="B208" s="67">
        <v>26.23</v>
      </c>
      <c r="C208" s="67">
        <v>44.19</v>
      </c>
    </row>
    <row r="209" spans="1:3">
      <c r="A209" s="141">
        <v>39173</v>
      </c>
      <c r="B209" s="67">
        <v>26.98</v>
      </c>
      <c r="C209" s="67">
        <v>44.19</v>
      </c>
    </row>
    <row r="210" spans="1:3">
      <c r="A210" s="141">
        <v>39203</v>
      </c>
      <c r="B210" s="67">
        <v>27.55</v>
      </c>
      <c r="C210" s="67">
        <v>44.19</v>
      </c>
    </row>
    <row r="211" spans="1:3">
      <c r="A211" s="141">
        <v>39234</v>
      </c>
      <c r="B211" s="67">
        <v>27.42</v>
      </c>
      <c r="C211" s="67">
        <v>44.19</v>
      </c>
    </row>
    <row r="212" spans="1:3">
      <c r="A212" s="141">
        <v>39264</v>
      </c>
      <c r="B212" s="67">
        <v>27.41</v>
      </c>
      <c r="C212" s="67">
        <v>44.19</v>
      </c>
    </row>
    <row r="213" spans="1:3">
      <c r="A213" s="141">
        <v>39295</v>
      </c>
      <c r="B213" s="67">
        <v>26.15</v>
      </c>
      <c r="C213" s="67">
        <v>44.19</v>
      </c>
    </row>
    <row r="214" spans="1:3">
      <c r="A214" s="141">
        <v>39326</v>
      </c>
      <c r="B214" s="67">
        <v>26.73</v>
      </c>
      <c r="C214" s="67">
        <v>44.19</v>
      </c>
    </row>
    <row r="215" spans="1:3">
      <c r="A215" s="141">
        <v>39356</v>
      </c>
      <c r="B215" s="67">
        <v>27.32</v>
      </c>
      <c r="C215" s="67">
        <v>44.19</v>
      </c>
    </row>
    <row r="216" spans="1:3">
      <c r="A216" s="141">
        <v>39387</v>
      </c>
      <c r="B216" s="67">
        <v>25.73</v>
      </c>
      <c r="C216" s="67">
        <v>44.19</v>
      </c>
    </row>
    <row r="217" spans="1:3">
      <c r="A217" s="141">
        <v>39417</v>
      </c>
      <c r="B217" s="67">
        <v>25.96</v>
      </c>
      <c r="C217" s="67">
        <v>44.19</v>
      </c>
    </row>
    <row r="218" spans="1:3">
      <c r="A218" s="141">
        <v>39448</v>
      </c>
      <c r="B218" s="67">
        <v>24.02</v>
      </c>
      <c r="C218" s="67">
        <v>44.19</v>
      </c>
    </row>
    <row r="219" spans="1:3">
      <c r="A219" s="141">
        <v>39479</v>
      </c>
      <c r="B219" s="67">
        <v>23.5</v>
      </c>
      <c r="C219" s="67">
        <v>44.19</v>
      </c>
    </row>
    <row r="220" spans="1:3">
      <c r="A220" s="141">
        <v>39508</v>
      </c>
      <c r="B220" s="67">
        <v>22.61</v>
      </c>
      <c r="C220" s="67">
        <v>44.19</v>
      </c>
    </row>
    <row r="221" spans="1:3">
      <c r="A221" s="141">
        <v>39539</v>
      </c>
      <c r="B221" s="67">
        <v>23.36</v>
      </c>
      <c r="C221" s="67">
        <v>44.19</v>
      </c>
    </row>
    <row r="222" spans="1:3">
      <c r="A222" s="141">
        <v>39569</v>
      </c>
      <c r="B222" s="67">
        <v>23.7</v>
      </c>
      <c r="C222" s="67">
        <v>44.19</v>
      </c>
    </row>
    <row r="223" spans="1:3">
      <c r="A223" s="141">
        <v>39600</v>
      </c>
      <c r="B223" s="67">
        <v>22.42</v>
      </c>
      <c r="C223" s="67">
        <v>44.19</v>
      </c>
    </row>
    <row r="224" spans="1:3">
      <c r="A224" s="141">
        <v>39630</v>
      </c>
      <c r="B224" s="67">
        <v>20.91</v>
      </c>
      <c r="C224" s="67">
        <v>44.19</v>
      </c>
    </row>
    <row r="225" spans="1:3">
      <c r="A225" s="141">
        <v>39661</v>
      </c>
      <c r="B225" s="67">
        <v>21.4</v>
      </c>
      <c r="C225" s="67">
        <v>44.19</v>
      </c>
    </row>
    <row r="226" spans="1:3">
      <c r="A226" s="141">
        <v>39692</v>
      </c>
      <c r="B226" s="67">
        <v>20.36</v>
      </c>
      <c r="C226" s="67">
        <v>44.19</v>
      </c>
    </row>
    <row r="227" spans="1:3">
      <c r="A227" s="141">
        <v>39722</v>
      </c>
      <c r="B227" s="67">
        <v>16.39</v>
      </c>
      <c r="C227" s="67">
        <v>44.19</v>
      </c>
    </row>
    <row r="228" spans="1:3">
      <c r="A228" s="141">
        <v>39753</v>
      </c>
      <c r="B228" s="67">
        <v>15.26</v>
      </c>
      <c r="C228" s="67">
        <v>44.19</v>
      </c>
    </row>
    <row r="229" spans="1:3">
      <c r="A229" s="141">
        <v>39783</v>
      </c>
      <c r="B229" s="67">
        <v>15.38</v>
      </c>
      <c r="C229" s="67">
        <v>44.19</v>
      </c>
    </row>
    <row r="230" spans="1:3">
      <c r="A230" s="141">
        <v>39814</v>
      </c>
      <c r="B230" s="67">
        <v>15.17</v>
      </c>
      <c r="C230" s="67">
        <v>44.19</v>
      </c>
    </row>
    <row r="231" spans="1:3">
      <c r="A231" s="141">
        <v>39845</v>
      </c>
      <c r="B231" s="67">
        <v>14.12</v>
      </c>
      <c r="C231" s="67">
        <v>44.19</v>
      </c>
    </row>
    <row r="232" spans="1:3">
      <c r="A232" s="141">
        <v>39873</v>
      </c>
      <c r="B232" s="67">
        <v>13.32</v>
      </c>
      <c r="C232" s="67">
        <v>44.19</v>
      </c>
    </row>
    <row r="233" spans="1:3">
      <c r="A233" s="141">
        <v>39904</v>
      </c>
      <c r="B233" s="67">
        <v>14.98</v>
      </c>
      <c r="C233" s="67">
        <v>44.19</v>
      </c>
    </row>
    <row r="234" spans="1:3">
      <c r="A234" s="141">
        <v>39934</v>
      </c>
      <c r="B234" s="67">
        <v>16</v>
      </c>
      <c r="C234" s="67">
        <v>44.19</v>
      </c>
    </row>
    <row r="235" spans="1:3">
      <c r="A235" s="141">
        <v>39965</v>
      </c>
      <c r="B235" s="67">
        <v>16.38</v>
      </c>
      <c r="C235" s="67">
        <v>44.19</v>
      </c>
    </row>
    <row r="236" spans="1:3">
      <c r="A236" s="141">
        <v>39995</v>
      </c>
      <c r="B236" s="67">
        <v>16.690000000000001</v>
      </c>
      <c r="C236" s="67">
        <v>44.19</v>
      </c>
    </row>
    <row r="237" spans="1:3">
      <c r="A237" s="141">
        <v>40026</v>
      </c>
      <c r="B237" s="67">
        <v>18.09</v>
      </c>
      <c r="C237" s="67">
        <v>44.19</v>
      </c>
    </row>
    <row r="238" spans="1:3">
      <c r="A238" s="141">
        <v>40057</v>
      </c>
      <c r="B238" s="67">
        <v>18.829999999999998</v>
      </c>
      <c r="C238" s="67">
        <v>44.19</v>
      </c>
    </row>
    <row r="239" spans="1:3">
      <c r="A239" s="141">
        <v>40087</v>
      </c>
      <c r="B239" s="67">
        <v>19.36</v>
      </c>
      <c r="C239" s="67">
        <v>44.19</v>
      </c>
    </row>
    <row r="240" spans="1:3">
      <c r="A240" s="141">
        <v>40118</v>
      </c>
      <c r="B240" s="67">
        <v>19.809999999999999</v>
      </c>
      <c r="C240" s="67">
        <v>44.19</v>
      </c>
    </row>
    <row r="241" spans="1:3">
      <c r="A241" s="141">
        <v>40148</v>
      </c>
      <c r="B241" s="67">
        <v>20.32</v>
      </c>
      <c r="C241" s="67">
        <v>44.19</v>
      </c>
    </row>
    <row r="242" spans="1:3">
      <c r="A242" s="141">
        <v>40179</v>
      </c>
      <c r="B242" s="67">
        <v>20.53</v>
      </c>
      <c r="C242" s="67">
        <v>44.19</v>
      </c>
    </row>
    <row r="243" spans="1:3">
      <c r="A243" s="141">
        <v>40210</v>
      </c>
      <c r="B243" s="67">
        <v>19.920000000000002</v>
      </c>
      <c r="C243" s="67">
        <v>44.19</v>
      </c>
    </row>
    <row r="244" spans="1:3">
      <c r="A244" s="141">
        <v>40238</v>
      </c>
      <c r="B244" s="67">
        <v>21</v>
      </c>
      <c r="C244" s="67">
        <v>44.19</v>
      </c>
    </row>
    <row r="245" spans="1:3">
      <c r="A245" s="141">
        <v>40269</v>
      </c>
      <c r="B245" s="67">
        <v>21.8</v>
      </c>
      <c r="C245" s="67">
        <v>44.19</v>
      </c>
    </row>
    <row r="246" spans="1:3">
      <c r="A246" s="141">
        <v>40299</v>
      </c>
      <c r="B246" s="67">
        <v>20.48</v>
      </c>
      <c r="C246" s="67">
        <v>44.19</v>
      </c>
    </row>
    <row r="247" spans="1:3">
      <c r="A247" s="141">
        <v>40330</v>
      </c>
      <c r="B247" s="67">
        <v>19.739999999999998</v>
      </c>
      <c r="C247" s="67">
        <v>44.19</v>
      </c>
    </row>
    <row r="248" spans="1:3">
      <c r="A248" s="141">
        <v>40360</v>
      </c>
      <c r="B248" s="67">
        <v>19.670000000000002</v>
      </c>
      <c r="C248" s="67">
        <v>44.19</v>
      </c>
    </row>
    <row r="249" spans="1:3">
      <c r="A249" s="141">
        <v>40391</v>
      </c>
      <c r="B249" s="67">
        <v>19.77</v>
      </c>
      <c r="C249" s="67">
        <v>44.19</v>
      </c>
    </row>
    <row r="250" spans="1:3">
      <c r="A250" s="141">
        <v>40422</v>
      </c>
      <c r="B250" s="67">
        <v>20.38</v>
      </c>
      <c r="C250" s="67">
        <v>44.19</v>
      </c>
    </row>
    <row r="251" spans="1:3">
      <c r="A251" s="141">
        <v>40452</v>
      </c>
      <c r="B251" s="67">
        <v>21.24</v>
      </c>
      <c r="C251" s="67">
        <v>44.19</v>
      </c>
    </row>
    <row r="252" spans="1:3">
      <c r="A252" s="141">
        <v>40483</v>
      </c>
      <c r="B252" s="67">
        <v>21.7</v>
      </c>
      <c r="C252" s="67">
        <v>44.19</v>
      </c>
    </row>
    <row r="253" spans="1:3">
      <c r="A253" s="141">
        <v>40513</v>
      </c>
      <c r="B253" s="67">
        <v>22.4</v>
      </c>
      <c r="C253" s="67">
        <v>44.19</v>
      </c>
    </row>
    <row r="254" spans="1:3">
      <c r="A254" s="141">
        <v>40544</v>
      </c>
      <c r="B254" s="67">
        <v>22.98</v>
      </c>
      <c r="C254" s="67">
        <v>44.19</v>
      </c>
    </row>
    <row r="255" spans="1:3">
      <c r="A255" s="141">
        <v>40575</v>
      </c>
      <c r="B255" s="67">
        <v>23.49</v>
      </c>
      <c r="C255" s="67">
        <v>44.19</v>
      </c>
    </row>
    <row r="256" spans="1:3">
      <c r="A256" s="141">
        <v>40603</v>
      </c>
      <c r="B256" s="67">
        <v>22.9</v>
      </c>
      <c r="C256" s="67">
        <v>44.19</v>
      </c>
    </row>
    <row r="257" spans="1:3">
      <c r="A257" s="141">
        <v>40634</v>
      </c>
      <c r="B257" s="67">
        <v>23.14</v>
      </c>
      <c r="C257" s="67">
        <v>44.19</v>
      </c>
    </row>
    <row r="258" spans="1:3">
      <c r="A258" s="141">
        <v>40664</v>
      </c>
      <c r="B258" s="67">
        <v>23.06</v>
      </c>
      <c r="C258" s="67">
        <v>44.19</v>
      </c>
    </row>
    <row r="259" spans="1:3">
      <c r="A259" s="141">
        <v>40695</v>
      </c>
      <c r="B259" s="67">
        <v>22.1</v>
      </c>
      <c r="C259" s="67">
        <v>44.19</v>
      </c>
    </row>
    <row r="260" spans="1:3">
      <c r="A260" s="141">
        <v>40725</v>
      </c>
      <c r="B260" s="67">
        <v>22.61</v>
      </c>
      <c r="C260" s="67">
        <v>44.19</v>
      </c>
    </row>
    <row r="261" spans="1:3">
      <c r="A261" s="141">
        <v>40756</v>
      </c>
      <c r="B261" s="67">
        <v>20.05</v>
      </c>
      <c r="C261" s="67">
        <v>44.19</v>
      </c>
    </row>
    <row r="262" spans="1:3">
      <c r="A262" s="141">
        <v>40787</v>
      </c>
      <c r="B262" s="67">
        <v>19.7</v>
      </c>
      <c r="C262" s="67">
        <v>44.19</v>
      </c>
    </row>
    <row r="263" spans="1:3">
      <c r="A263" s="141">
        <v>40817</v>
      </c>
      <c r="B263" s="67">
        <v>20.16</v>
      </c>
      <c r="C263" s="67">
        <v>44.19</v>
      </c>
    </row>
    <row r="264" spans="1:3">
      <c r="A264" s="141">
        <v>40848</v>
      </c>
      <c r="B264" s="67">
        <v>20.350000000000001</v>
      </c>
      <c r="C264" s="67">
        <v>44.19</v>
      </c>
    </row>
    <row r="265" spans="1:3">
      <c r="A265" s="141">
        <v>40878</v>
      </c>
      <c r="B265" s="67">
        <v>20.52</v>
      </c>
      <c r="C265" s="67">
        <v>44.19</v>
      </c>
    </row>
    <row r="266" spans="1:3">
      <c r="A266" s="141">
        <v>40909</v>
      </c>
      <c r="B266" s="67">
        <v>21.21</v>
      </c>
      <c r="C266" s="67">
        <v>44.19</v>
      </c>
    </row>
    <row r="267" spans="1:3">
      <c r="A267" s="141">
        <v>40940</v>
      </c>
      <c r="B267" s="67">
        <v>21.8</v>
      </c>
      <c r="C267" s="67">
        <v>44.19</v>
      </c>
    </row>
    <row r="268" spans="1:3">
      <c r="A268" s="141">
        <v>40969</v>
      </c>
      <c r="B268" s="67">
        <v>22.05</v>
      </c>
      <c r="C268" s="67">
        <v>44.19</v>
      </c>
    </row>
    <row r="269" spans="1:3">
      <c r="A269" s="141">
        <v>41000</v>
      </c>
      <c r="B269" s="67">
        <v>21.78</v>
      </c>
      <c r="C269" s="67">
        <v>44.19</v>
      </c>
    </row>
    <row r="270" spans="1:3">
      <c r="A270" s="141">
        <v>41030</v>
      </c>
      <c r="B270" s="67">
        <v>20.94</v>
      </c>
      <c r="C270" s="67">
        <v>44.19</v>
      </c>
    </row>
    <row r="271" spans="1:3">
      <c r="A271" s="141">
        <v>41061</v>
      </c>
      <c r="B271" s="67">
        <v>20.55</v>
      </c>
      <c r="C271" s="67">
        <v>44.19</v>
      </c>
    </row>
    <row r="272" spans="1:3">
      <c r="A272" s="141">
        <v>41091</v>
      </c>
      <c r="B272" s="67">
        <v>21</v>
      </c>
      <c r="C272" s="67">
        <v>44.19</v>
      </c>
    </row>
    <row r="273" spans="1:3">
      <c r="A273" s="141">
        <v>41122</v>
      </c>
      <c r="B273" s="67">
        <v>21.41</v>
      </c>
      <c r="C273" s="67">
        <v>44.19</v>
      </c>
    </row>
    <row r="274" spans="1:3">
      <c r="A274" s="141">
        <v>41153</v>
      </c>
      <c r="B274" s="67">
        <v>21.78</v>
      </c>
      <c r="C274" s="67">
        <v>44.19</v>
      </c>
    </row>
    <row r="275" spans="1:3">
      <c r="A275" s="141">
        <v>41183</v>
      </c>
      <c r="B275" s="67">
        <v>21.58</v>
      </c>
      <c r="C275" s="67">
        <v>44.19</v>
      </c>
    </row>
    <row r="276" spans="1:3">
      <c r="A276" s="141">
        <v>41214</v>
      </c>
      <c r="B276" s="67">
        <v>20.9</v>
      </c>
      <c r="C276" s="67">
        <v>44.19</v>
      </c>
    </row>
    <row r="277" spans="1:3">
      <c r="A277" s="141">
        <v>41244</v>
      </c>
      <c r="B277" s="67">
        <v>21.24</v>
      </c>
      <c r="C277" s="67">
        <v>44.19</v>
      </c>
    </row>
    <row r="278" spans="1:3">
      <c r="A278" s="141">
        <v>41275</v>
      </c>
      <c r="B278" s="67">
        <v>21.9</v>
      </c>
      <c r="C278" s="67">
        <v>44.19</v>
      </c>
    </row>
    <row r="279" spans="1:3">
      <c r="A279" s="141">
        <v>41306</v>
      </c>
      <c r="B279" s="67">
        <v>22.05</v>
      </c>
      <c r="C279" s="67">
        <v>44.19</v>
      </c>
    </row>
    <row r="280" spans="1:3">
      <c r="A280" s="141">
        <v>41334</v>
      </c>
      <c r="B280" s="67">
        <v>22.42</v>
      </c>
      <c r="C280" s="67">
        <v>44.19</v>
      </c>
    </row>
    <row r="281" spans="1:3">
      <c r="A281" s="141">
        <v>41365</v>
      </c>
      <c r="B281" s="67">
        <v>22.6</v>
      </c>
      <c r="C281" s="67">
        <v>44.19</v>
      </c>
    </row>
    <row r="282" spans="1:3">
      <c r="A282" s="141">
        <v>41395</v>
      </c>
      <c r="B282" s="67">
        <v>23.41</v>
      </c>
      <c r="C282" s="67">
        <v>44.19</v>
      </c>
    </row>
    <row r="283" spans="1:3">
      <c r="A283" s="141">
        <v>41426</v>
      </c>
      <c r="B283" s="67">
        <v>22.93</v>
      </c>
      <c r="C283" s="67">
        <v>44.19</v>
      </c>
    </row>
    <row r="284" spans="1:3">
      <c r="A284" s="141">
        <v>41456</v>
      </c>
      <c r="B284" s="67">
        <v>23.49</v>
      </c>
      <c r="C284" s="67">
        <v>44.19</v>
      </c>
    </row>
    <row r="285" spans="1:3">
      <c r="A285" s="141">
        <v>41487</v>
      </c>
      <c r="B285" s="67">
        <v>23.36</v>
      </c>
      <c r="C285" s="67">
        <v>44.19</v>
      </c>
    </row>
    <row r="286" spans="1:3">
      <c r="A286" s="141">
        <v>41518</v>
      </c>
      <c r="B286" s="67">
        <v>23.44</v>
      </c>
      <c r="C286" s="67">
        <v>44.19</v>
      </c>
    </row>
    <row r="287" spans="1:3">
      <c r="A287" s="141">
        <v>41548</v>
      </c>
      <c r="B287" s="67">
        <v>23.83</v>
      </c>
      <c r="C287" s="67">
        <v>44.19</v>
      </c>
    </row>
    <row r="288" spans="1:3">
      <c r="A288" s="141">
        <v>41579</v>
      </c>
      <c r="B288" s="67">
        <v>24.64</v>
      </c>
      <c r="C288" s="67">
        <v>44.19</v>
      </c>
    </row>
    <row r="289" spans="1:3">
      <c r="A289" s="141">
        <v>41609</v>
      </c>
      <c r="B289" s="67">
        <v>24.86</v>
      </c>
      <c r="C289" s="67">
        <v>44.19</v>
      </c>
    </row>
    <row r="290" spans="1:3">
      <c r="A290" s="141">
        <v>41640</v>
      </c>
      <c r="B290" s="67">
        <v>24.86</v>
      </c>
      <c r="C290" s="67">
        <v>44.19</v>
      </c>
    </row>
    <row r="291" spans="1:3">
      <c r="A291" s="141">
        <v>41671</v>
      </c>
      <c r="B291" s="67">
        <v>24.59</v>
      </c>
      <c r="C291" s="67">
        <v>44.19</v>
      </c>
    </row>
    <row r="292" spans="1:3">
      <c r="A292" s="141">
        <v>41699</v>
      </c>
      <c r="B292" s="67">
        <v>24.96</v>
      </c>
      <c r="C292" s="67">
        <v>44.19</v>
      </c>
    </row>
    <row r="293" spans="1:3">
      <c r="A293" s="141">
        <v>41730</v>
      </c>
      <c r="B293" s="67">
        <v>24.79</v>
      </c>
      <c r="C293" s="67">
        <v>44.19</v>
      </c>
    </row>
    <row r="294" spans="1:3">
      <c r="A294" s="141">
        <v>41760</v>
      </c>
      <c r="B294" s="67">
        <v>24.94</v>
      </c>
      <c r="C294" s="67">
        <v>44.19</v>
      </c>
    </row>
    <row r="295" spans="1:3">
      <c r="A295" s="141">
        <v>41791</v>
      </c>
      <c r="B295" s="67">
        <v>25.56</v>
      </c>
      <c r="C295" s="67">
        <v>44.19</v>
      </c>
    </row>
    <row r="296" spans="1:3">
      <c r="A296" s="141">
        <v>41821</v>
      </c>
      <c r="B296" s="67">
        <v>25.82</v>
      </c>
      <c r="C296" s="67">
        <v>44.19</v>
      </c>
    </row>
    <row r="297" spans="1:3">
      <c r="A297" s="141">
        <v>41852</v>
      </c>
      <c r="B297" s="67">
        <v>25.62</v>
      </c>
      <c r="C297" s="67">
        <v>44.19</v>
      </c>
    </row>
    <row r="298" spans="1:3">
      <c r="A298" s="141">
        <v>41883</v>
      </c>
      <c r="B298" s="67">
        <v>25.92</v>
      </c>
      <c r="C298" s="67">
        <v>44.19</v>
      </c>
    </row>
    <row r="299" spans="1:3">
      <c r="A299" s="141">
        <v>41913</v>
      </c>
      <c r="B299" s="67">
        <v>25.16</v>
      </c>
      <c r="C299" s="67">
        <v>44.19</v>
      </c>
    </row>
    <row r="300" spans="1:3">
      <c r="A300" s="141">
        <v>41944</v>
      </c>
      <c r="B300" s="67">
        <v>26.61</v>
      </c>
      <c r="C300" s="67">
        <v>44.19</v>
      </c>
    </row>
    <row r="301" spans="1:3">
      <c r="A301" s="141">
        <v>41974</v>
      </c>
      <c r="B301" s="67">
        <v>26.79</v>
      </c>
      <c r="C301" s="67">
        <v>44.19</v>
      </c>
    </row>
    <row r="302" spans="1:3">
      <c r="A302" s="141">
        <v>42005</v>
      </c>
      <c r="B302" s="67">
        <v>26.49</v>
      </c>
      <c r="C302" s="67">
        <v>44.19</v>
      </c>
    </row>
    <row r="303" spans="1:3">
      <c r="A303" s="141">
        <v>42036</v>
      </c>
      <c r="B303" s="67">
        <v>27</v>
      </c>
      <c r="C303" s="67">
        <v>44.19</v>
      </c>
    </row>
    <row r="304" spans="1:3">
      <c r="A304" s="141">
        <v>42064</v>
      </c>
      <c r="B304" s="67">
        <v>26.73</v>
      </c>
      <c r="C304" s="67">
        <v>44.19</v>
      </c>
    </row>
    <row r="305" spans="1:3">
      <c r="A305" s="141">
        <v>42095</v>
      </c>
      <c r="B305" s="67">
        <v>26.79</v>
      </c>
      <c r="C305" s="67">
        <v>44.19</v>
      </c>
    </row>
    <row r="306" spans="1:3">
      <c r="A306" s="141">
        <v>42125</v>
      </c>
      <c r="B306" s="67">
        <v>26.81</v>
      </c>
      <c r="C306" s="67">
        <v>44.19</v>
      </c>
    </row>
    <row r="307" spans="1:3">
      <c r="A307" s="141">
        <v>42156</v>
      </c>
      <c r="B307" s="67">
        <v>26.5</v>
      </c>
      <c r="C307" s="67">
        <v>44.19</v>
      </c>
    </row>
    <row r="308" spans="1:3">
      <c r="A308" s="141">
        <v>42186</v>
      </c>
      <c r="B308" s="67">
        <v>26.38</v>
      </c>
      <c r="C308" s="67">
        <v>44.19</v>
      </c>
    </row>
    <row r="309" spans="1:3">
      <c r="A309" s="141">
        <v>42217</v>
      </c>
      <c r="B309" s="67">
        <v>25.69</v>
      </c>
      <c r="C309" s="67">
        <v>44.19</v>
      </c>
    </row>
    <row r="310" spans="1:3">
      <c r="A310" s="141">
        <v>42248</v>
      </c>
      <c r="B310" s="67">
        <v>24.5</v>
      </c>
      <c r="C310" s="67">
        <v>44.19</v>
      </c>
    </row>
    <row r="311" spans="1:3">
      <c r="A311" s="141">
        <v>42278</v>
      </c>
      <c r="B311" s="67">
        <v>25.49</v>
      </c>
      <c r="C311" s="67">
        <v>44.19</v>
      </c>
    </row>
    <row r="312" spans="1:3">
      <c r="A312" s="141">
        <v>42309</v>
      </c>
      <c r="B312" s="67">
        <v>26.23</v>
      </c>
      <c r="C312" s="67">
        <v>44.19</v>
      </c>
    </row>
    <row r="313" spans="1:3">
      <c r="A313" s="141">
        <v>42339</v>
      </c>
      <c r="B313" s="67">
        <v>25.97</v>
      </c>
      <c r="C313" s="67">
        <v>44.19</v>
      </c>
    </row>
    <row r="314" spans="1:3">
      <c r="A314" s="141">
        <v>42370</v>
      </c>
      <c r="B314" s="67">
        <v>24.21</v>
      </c>
      <c r="C314" s="67">
        <v>44.19</v>
      </c>
    </row>
    <row r="315" spans="1:3">
      <c r="A315" s="141">
        <v>42401</v>
      </c>
      <c r="B315" s="67">
        <v>24</v>
      </c>
      <c r="C315" s="67">
        <v>44.19</v>
      </c>
    </row>
    <row r="316" spans="1:3">
      <c r="A316" s="141">
        <v>42430</v>
      </c>
      <c r="B316" s="67">
        <v>25.37</v>
      </c>
      <c r="C316" s="67">
        <v>44.19</v>
      </c>
    </row>
    <row r="317" spans="1:3">
      <c r="A317" s="141">
        <v>42461</v>
      </c>
      <c r="B317" s="67">
        <v>25.92</v>
      </c>
      <c r="C317" s="67">
        <v>44.19</v>
      </c>
    </row>
    <row r="318" spans="1:3">
      <c r="A318" s="141">
        <v>42491</v>
      </c>
      <c r="B318" s="67">
        <v>25.69</v>
      </c>
      <c r="C318" s="67">
        <v>44.19</v>
      </c>
    </row>
    <row r="319" spans="1:3">
      <c r="A319" s="141">
        <v>42522</v>
      </c>
      <c r="B319" s="67">
        <v>25.84</v>
      </c>
      <c r="C319" s="67">
        <v>44.19</v>
      </c>
    </row>
    <row r="320" spans="1:3">
      <c r="A320" s="141">
        <v>42552</v>
      </c>
      <c r="B320" s="67">
        <v>26.69</v>
      </c>
      <c r="C320" s="67">
        <v>44.19</v>
      </c>
    </row>
    <row r="321" spans="1:3">
      <c r="A321" s="141">
        <v>42583</v>
      </c>
      <c r="B321" s="67">
        <v>26.95</v>
      </c>
      <c r="C321" s="67">
        <v>44.19</v>
      </c>
    </row>
    <row r="322" spans="1:3">
      <c r="A322" s="141">
        <v>42614</v>
      </c>
      <c r="B322" s="67">
        <v>26.73</v>
      </c>
      <c r="C322" s="67">
        <v>44.19</v>
      </c>
    </row>
    <row r="323" spans="1:3">
      <c r="A323" s="141">
        <v>42644</v>
      </c>
      <c r="B323" s="67">
        <v>26.53</v>
      </c>
      <c r="C323" s="67">
        <v>44.19</v>
      </c>
    </row>
    <row r="324" spans="1:3">
      <c r="A324" s="141">
        <v>42675</v>
      </c>
      <c r="B324" s="67">
        <v>26.85</v>
      </c>
      <c r="C324" s="67">
        <v>44.19</v>
      </c>
    </row>
    <row r="325" spans="1:3">
      <c r="A325" s="141">
        <v>42705</v>
      </c>
      <c r="B325" s="67">
        <v>27.87</v>
      </c>
      <c r="C325" s="67">
        <v>44.19</v>
      </c>
    </row>
    <row r="326" spans="1:3">
      <c r="A326" s="141">
        <v>42736</v>
      </c>
      <c r="B326" s="67">
        <v>28.06</v>
      </c>
      <c r="C326" s="67">
        <v>44.19</v>
      </c>
    </row>
    <row r="327" spans="1:3">
      <c r="A327" s="141">
        <v>42767</v>
      </c>
      <c r="B327" s="67">
        <v>28.66</v>
      </c>
      <c r="C327" s="67">
        <v>44.19</v>
      </c>
    </row>
    <row r="328" spans="1:3">
      <c r="A328" s="141">
        <v>42795</v>
      </c>
      <c r="B328" s="67">
        <v>29.09</v>
      </c>
      <c r="C328" s="67">
        <v>44.19</v>
      </c>
    </row>
    <row r="329" spans="1:3">
      <c r="A329" s="141">
        <v>42826</v>
      </c>
      <c r="B329" s="67">
        <v>28.9</v>
      </c>
      <c r="C329" s="67">
        <v>44.19</v>
      </c>
    </row>
    <row r="330" spans="1:3">
      <c r="A330" s="141">
        <v>42856</v>
      </c>
      <c r="B330" s="67">
        <v>29.31</v>
      </c>
      <c r="C330" s="67">
        <v>44.19</v>
      </c>
    </row>
    <row r="331" spans="1:3">
      <c r="A331" s="141">
        <v>42887</v>
      </c>
      <c r="B331" s="67">
        <v>29.75</v>
      </c>
      <c r="C331" s="67">
        <v>44.19</v>
      </c>
    </row>
    <row r="332" spans="1:3">
      <c r="A332" s="141">
        <v>42917</v>
      </c>
      <c r="B332" s="67">
        <v>30</v>
      </c>
      <c r="C332" s="67">
        <v>44.19</v>
      </c>
    </row>
    <row r="333" spans="1:3">
      <c r="A333" s="141">
        <v>42948</v>
      </c>
      <c r="B333" s="67">
        <v>29.91</v>
      </c>
      <c r="C333" s="67">
        <v>44.19</v>
      </c>
    </row>
    <row r="334" spans="1:3">
      <c r="A334" s="141">
        <v>42979</v>
      </c>
      <c r="B334" s="67">
        <v>30.17</v>
      </c>
      <c r="C334" s="67">
        <v>44.19</v>
      </c>
    </row>
    <row r="335" spans="1:3">
      <c r="A335" s="141">
        <v>43009</v>
      </c>
      <c r="B335" s="67">
        <v>30.92</v>
      </c>
      <c r="C335" s="67">
        <v>44.19</v>
      </c>
    </row>
    <row r="336" spans="1:3">
      <c r="A336" s="141">
        <v>43040</v>
      </c>
      <c r="B336" s="67">
        <v>31.3</v>
      </c>
      <c r="C336" s="67">
        <v>44.19</v>
      </c>
    </row>
    <row r="337" spans="1:3">
      <c r="A337" s="141">
        <v>43070</v>
      </c>
      <c r="B337" s="67">
        <v>32.090000000000003</v>
      </c>
      <c r="C337" s="67">
        <v>44.19</v>
      </c>
    </row>
    <row r="338" spans="1:3">
      <c r="A338" s="141">
        <v>43101</v>
      </c>
      <c r="B338" s="67">
        <v>33.31</v>
      </c>
      <c r="C338" s="67">
        <v>44.19</v>
      </c>
    </row>
    <row r="339" spans="1:3">
      <c r="A339" s="141">
        <v>43132</v>
      </c>
      <c r="B339" s="67">
        <v>32.04</v>
      </c>
      <c r="C339" s="67">
        <v>44.19</v>
      </c>
    </row>
    <row r="340" spans="1:3">
      <c r="A340" s="141">
        <v>43160</v>
      </c>
      <c r="B340" s="67">
        <v>31.81</v>
      </c>
      <c r="C340" s="67">
        <v>44.19</v>
      </c>
    </row>
    <row r="341" spans="1:3">
      <c r="A341" s="141">
        <v>43191</v>
      </c>
      <c r="B341" s="67">
        <v>30.97</v>
      </c>
      <c r="C341" s="67">
        <v>44.19</v>
      </c>
    </row>
    <row r="342" spans="1:3">
      <c r="A342" s="141">
        <v>43221</v>
      </c>
      <c r="B342" s="67">
        <v>31.24</v>
      </c>
      <c r="C342" s="67">
        <v>44.19</v>
      </c>
    </row>
    <row r="343" spans="1:3">
      <c r="A343" s="141">
        <v>43252</v>
      </c>
      <c r="B343" s="67">
        <v>31.63</v>
      </c>
      <c r="C343" s="67">
        <v>44.19</v>
      </c>
    </row>
    <row r="344" spans="1:3">
      <c r="A344" s="141">
        <v>43282</v>
      </c>
      <c r="B344" s="67">
        <v>31.89</v>
      </c>
      <c r="C344" s="67">
        <v>44.19</v>
      </c>
    </row>
    <row r="345" spans="1:3">
      <c r="A345" s="141">
        <v>43313</v>
      </c>
      <c r="B345" s="67">
        <v>32.39</v>
      </c>
      <c r="C345" s="67">
        <v>44.19</v>
      </c>
    </row>
    <row r="346" spans="1:3">
      <c r="A346" s="141">
        <v>43344</v>
      </c>
      <c r="B346" s="67">
        <v>32.619999999999997</v>
      </c>
      <c r="C346" s="67">
        <v>44.19</v>
      </c>
    </row>
    <row r="347" spans="1:3">
      <c r="A347" s="141">
        <v>43374</v>
      </c>
      <c r="B347" s="67">
        <v>31.04</v>
      </c>
      <c r="C347" s="67">
        <v>44.19</v>
      </c>
    </row>
    <row r="348" spans="1:3">
      <c r="A348" s="141">
        <v>43405</v>
      </c>
      <c r="B348" s="67">
        <v>30.2</v>
      </c>
      <c r="C348" s="67">
        <v>44.19</v>
      </c>
    </row>
    <row r="349" spans="1:3">
      <c r="A349" s="141">
        <v>43435</v>
      </c>
      <c r="B349" s="67">
        <v>28.29</v>
      </c>
      <c r="C349" s="67">
        <v>44.19</v>
      </c>
    </row>
    <row r="350" spans="1:3">
      <c r="A350" s="141">
        <v>43466</v>
      </c>
      <c r="B350" s="67">
        <v>28.38</v>
      </c>
      <c r="C350" s="67">
        <v>44.19</v>
      </c>
    </row>
    <row r="351" spans="1:3">
      <c r="A351" s="141">
        <v>43497</v>
      </c>
      <c r="B351" s="67">
        <v>29.54</v>
      </c>
      <c r="C351" s="67">
        <v>44.19</v>
      </c>
    </row>
    <row r="352" spans="1:3">
      <c r="A352" s="141">
        <v>43525</v>
      </c>
      <c r="B352" s="67">
        <v>29.58</v>
      </c>
      <c r="C352" s="67">
        <v>44.19</v>
      </c>
    </row>
    <row r="353" spans="1:3">
      <c r="A353" s="141">
        <v>43556</v>
      </c>
      <c r="B353" s="67">
        <v>30.13</v>
      </c>
      <c r="C353" s="67">
        <v>44.19</v>
      </c>
    </row>
    <row r="354" spans="1:3">
      <c r="A354" s="141">
        <v>43586</v>
      </c>
      <c r="B354" s="67">
        <v>29.24</v>
      </c>
      <c r="C354" s="67">
        <v>44.19</v>
      </c>
    </row>
    <row r="355" spans="1:3">
      <c r="A355" s="141">
        <v>43617</v>
      </c>
      <c r="B355" s="67">
        <v>29.28</v>
      </c>
      <c r="C355" s="67">
        <v>44.19</v>
      </c>
    </row>
    <row r="356" spans="1:3">
      <c r="A356" s="141">
        <v>43647</v>
      </c>
      <c r="B356" s="67">
        <v>29.99</v>
      </c>
      <c r="C356" s="67">
        <v>44.19</v>
      </c>
    </row>
    <row r="357" spans="1:3">
      <c r="A357" s="141">
        <v>43678</v>
      </c>
      <c r="B357" s="67">
        <v>28.71</v>
      </c>
      <c r="C357" s="67">
        <v>44.19</v>
      </c>
    </row>
    <row r="358" spans="1:3">
      <c r="A358" s="141">
        <v>43709</v>
      </c>
      <c r="B358" s="67">
        <v>29.23</v>
      </c>
      <c r="C358" s="67">
        <v>44.19</v>
      </c>
    </row>
    <row r="359" spans="1:3">
      <c r="A359" s="141">
        <v>43739</v>
      </c>
      <c r="B359" s="67">
        <v>28.84</v>
      </c>
      <c r="C359" s="67">
        <v>44.19</v>
      </c>
    </row>
    <row r="360" spans="1:3">
      <c r="A360" s="141">
        <v>43770</v>
      </c>
      <c r="B360" s="67">
        <v>29.84</v>
      </c>
      <c r="C360" s="67">
        <v>44.19</v>
      </c>
    </row>
    <row r="361" spans="1:3">
      <c r="A361" s="141">
        <v>43800</v>
      </c>
      <c r="B361" s="67">
        <v>30.33</v>
      </c>
      <c r="C361" s="67">
        <v>44.19</v>
      </c>
    </row>
    <row r="362" spans="1:3">
      <c r="A362" s="141">
        <v>43831</v>
      </c>
      <c r="B362" s="67">
        <v>30.99</v>
      </c>
      <c r="C362" s="67">
        <v>44.19</v>
      </c>
    </row>
    <row r="363" spans="1:3">
      <c r="A363" s="141">
        <v>43862</v>
      </c>
      <c r="B363" s="67">
        <v>30.73</v>
      </c>
      <c r="C363" s="67">
        <v>44.19</v>
      </c>
    </row>
    <row r="364" spans="1:3">
      <c r="A364" s="141">
        <v>43891</v>
      </c>
      <c r="B364" s="67">
        <v>24.82</v>
      </c>
      <c r="C364" s="67">
        <v>44.19</v>
      </c>
    </row>
    <row r="365" spans="1:3">
      <c r="A365" s="141">
        <v>43922</v>
      </c>
      <c r="B365" s="67">
        <v>25.93</v>
      </c>
      <c r="C365" s="67">
        <v>44.19</v>
      </c>
    </row>
    <row r="366" spans="1:3">
      <c r="A366" s="141">
        <v>43952</v>
      </c>
      <c r="B366" s="67">
        <v>27.33</v>
      </c>
      <c r="C366" s="67">
        <v>44.19</v>
      </c>
    </row>
    <row r="367" spans="1:3">
      <c r="A367" s="141">
        <v>43983</v>
      </c>
      <c r="B367" s="67">
        <v>28.84</v>
      </c>
      <c r="C367" s="67">
        <v>44.19</v>
      </c>
    </row>
    <row r="368" spans="1:3">
      <c r="A368" s="141">
        <v>44013</v>
      </c>
      <c r="B368" s="67">
        <v>29.6</v>
      </c>
      <c r="C368" s="67">
        <v>44.19</v>
      </c>
    </row>
    <row r="369" spans="1:3">
      <c r="A369" s="141">
        <v>44044</v>
      </c>
      <c r="B369" s="67">
        <v>31.16</v>
      </c>
      <c r="C369" s="67">
        <v>44.19</v>
      </c>
    </row>
    <row r="370" spans="1:3">
      <c r="A370" s="141">
        <v>44075</v>
      </c>
      <c r="B370" s="67">
        <v>30.84</v>
      </c>
      <c r="C370" s="67">
        <v>44.19</v>
      </c>
    </row>
    <row r="371" spans="1:3">
      <c r="A371" s="141">
        <v>44105</v>
      </c>
      <c r="B371" s="67">
        <v>31.28</v>
      </c>
      <c r="C371" s="67">
        <v>44.19</v>
      </c>
    </row>
    <row r="372" spans="1:3">
      <c r="A372" s="141">
        <v>44136</v>
      </c>
      <c r="B372" s="67">
        <v>32.47</v>
      </c>
      <c r="C372" s="67">
        <v>44.19</v>
      </c>
    </row>
    <row r="373" spans="1:3">
      <c r="A373" s="141">
        <v>44166</v>
      </c>
      <c r="B373" s="67">
        <v>33.770000000000003</v>
      </c>
      <c r="C373" s="67">
        <v>44.19</v>
      </c>
    </row>
    <row r="374" spans="1:3">
      <c r="A374" s="141">
        <v>44197</v>
      </c>
      <c r="B374" s="67">
        <v>34.51</v>
      </c>
      <c r="C374" s="67">
        <v>44.19</v>
      </c>
    </row>
    <row r="375" spans="1:3">
      <c r="A375" s="141">
        <v>44228</v>
      </c>
      <c r="B375" s="67">
        <v>35.1</v>
      </c>
      <c r="C375" s="67">
        <v>44.19</v>
      </c>
    </row>
    <row r="376" spans="1:3">
      <c r="A376" s="141">
        <v>44256</v>
      </c>
      <c r="B376" s="67">
        <v>35.04</v>
      </c>
      <c r="C376" s="67">
        <v>44.19</v>
      </c>
    </row>
    <row r="377" spans="1:3">
      <c r="A377" s="141">
        <v>44287</v>
      </c>
      <c r="B377" s="67">
        <v>36.72</v>
      </c>
      <c r="C377" s="67">
        <v>44.19</v>
      </c>
    </row>
    <row r="378" spans="1:3">
      <c r="A378" s="141">
        <v>44317</v>
      </c>
      <c r="B378" s="67">
        <v>36.549999999999997</v>
      </c>
      <c r="C378" s="67">
        <v>44.19</v>
      </c>
    </row>
    <row r="379" spans="1:3">
      <c r="A379" s="141">
        <v>44348</v>
      </c>
      <c r="B379" s="67">
        <v>36.700000000000003</v>
      </c>
      <c r="C379" s="67">
        <v>44.19</v>
      </c>
    </row>
    <row r="380" spans="1:3">
      <c r="A380" s="141">
        <v>44378</v>
      </c>
      <c r="B380" s="67">
        <v>37.44</v>
      </c>
      <c r="C380" s="67">
        <v>44.19</v>
      </c>
    </row>
    <row r="381" spans="1:3">
      <c r="A381" s="141">
        <v>44409</v>
      </c>
      <c r="B381" s="67">
        <v>37.97</v>
      </c>
      <c r="C381" s="67">
        <v>44.19</v>
      </c>
    </row>
    <row r="382" spans="1:3">
      <c r="A382" s="141">
        <v>44440</v>
      </c>
      <c r="B382" s="67">
        <v>37.619999999999997</v>
      </c>
      <c r="C382" s="67">
        <v>44.19</v>
      </c>
    </row>
    <row r="383" spans="1:3">
      <c r="A383" s="141">
        <v>44470</v>
      </c>
      <c r="B383" s="67">
        <v>37.25</v>
      </c>
      <c r="C383" s="67">
        <v>44.19</v>
      </c>
    </row>
    <row r="384" spans="1:3">
      <c r="A384" s="141">
        <v>44501</v>
      </c>
      <c r="B384" s="67">
        <v>38.58</v>
      </c>
      <c r="C384" s="67">
        <v>44.19</v>
      </c>
    </row>
    <row r="385" spans="1:3">
      <c r="A385" s="141">
        <v>44531</v>
      </c>
      <c r="B385" s="67">
        <v>38.31</v>
      </c>
      <c r="C385" s="67">
        <v>44.19</v>
      </c>
    </row>
    <row r="386" spans="1:3">
      <c r="A386" s="141">
        <v>44562</v>
      </c>
      <c r="B386" s="67">
        <v>36.94</v>
      </c>
      <c r="C386" s="67">
        <v>44.19</v>
      </c>
    </row>
    <row r="387" spans="1:3">
      <c r="A387" s="141">
        <v>44593</v>
      </c>
      <c r="B387" s="67">
        <v>35.29</v>
      </c>
      <c r="C387" s="67">
        <v>44.19</v>
      </c>
    </row>
    <row r="388" spans="1:3">
      <c r="A388" s="141">
        <v>44621</v>
      </c>
      <c r="B388" s="67">
        <v>34.270000000000003</v>
      </c>
      <c r="C388" s="67">
        <v>44.19</v>
      </c>
    </row>
    <row r="389" spans="1:3">
      <c r="A389" s="141">
        <v>44652</v>
      </c>
      <c r="B389" s="67">
        <v>33.89</v>
      </c>
      <c r="C389" s="67">
        <v>44.19</v>
      </c>
    </row>
    <row r="390" spans="1:3">
      <c r="A390" s="141">
        <v>44682</v>
      </c>
      <c r="B390" s="67">
        <v>30.67</v>
      </c>
      <c r="C390" s="67">
        <v>44.19</v>
      </c>
    </row>
    <row r="391" spans="1:3">
      <c r="A391" s="141">
        <v>44713</v>
      </c>
      <c r="B391" s="67">
        <v>29.05</v>
      </c>
      <c r="C391" s="67">
        <v>44.19</v>
      </c>
    </row>
    <row r="392" spans="1:3">
      <c r="A392" s="141">
        <v>44743</v>
      </c>
      <c r="B392" s="67">
        <v>29</v>
      </c>
      <c r="C392" s="67">
        <v>44.19</v>
      </c>
    </row>
    <row r="393" spans="1:3">
      <c r="A393" s="141">
        <v>44774</v>
      </c>
      <c r="B393" s="67">
        <v>30.7</v>
      </c>
      <c r="C393" s="67">
        <v>44.19</v>
      </c>
    </row>
    <row r="394" spans="1:3">
      <c r="A394" s="141">
        <v>44805</v>
      </c>
      <c r="B394" s="67">
        <v>28.23</v>
      </c>
      <c r="C394" s="67">
        <v>44.19</v>
      </c>
    </row>
    <row r="395" spans="1:3">
      <c r="A395" s="141">
        <v>44835</v>
      </c>
      <c r="B395" s="67">
        <v>27.08</v>
      </c>
      <c r="C395" s="67">
        <v>44.19</v>
      </c>
    </row>
    <row r="396" spans="1:3">
      <c r="A396" s="141">
        <v>44866</v>
      </c>
      <c r="B396" s="67">
        <v>28.38</v>
      </c>
      <c r="C396" s="67">
        <v>44.19</v>
      </c>
    </row>
    <row r="397" spans="1:3">
      <c r="A397" s="141">
        <v>44896</v>
      </c>
      <c r="B397" s="67">
        <v>28.32</v>
      </c>
      <c r="C397" s="67">
        <v>44.19</v>
      </c>
    </row>
    <row r="398" spans="1:3">
      <c r="A398" s="141">
        <v>44927</v>
      </c>
      <c r="B398" s="67">
        <v>28.34</v>
      </c>
      <c r="C398" s="67">
        <v>44.19</v>
      </c>
    </row>
    <row r="399" spans="1:3">
      <c r="A399" s="141">
        <v>44958</v>
      </c>
      <c r="B399" s="67">
        <v>28.92</v>
      </c>
      <c r="C399" s="67">
        <v>44.19</v>
      </c>
    </row>
    <row r="400" spans="1:3">
      <c r="A400" s="141">
        <v>44986</v>
      </c>
      <c r="B400" s="67">
        <v>27.94</v>
      </c>
      <c r="C400" s="67">
        <v>44.19</v>
      </c>
    </row>
    <row r="401" spans="1:3">
      <c r="A401" s="141">
        <v>45017</v>
      </c>
      <c r="B401" s="67">
        <v>28.77</v>
      </c>
      <c r="C401" s="67">
        <v>44.19</v>
      </c>
    </row>
    <row r="402" spans="1:3">
      <c r="A402" s="141">
        <v>45047</v>
      </c>
      <c r="B402" s="67">
        <v>28.76</v>
      </c>
      <c r="C402" s="67">
        <v>44.19</v>
      </c>
    </row>
    <row r="403" spans="1:3">
      <c r="A403" s="141">
        <v>45078</v>
      </c>
      <c r="B403" s="67">
        <v>29.94</v>
      </c>
      <c r="C403" s="67">
        <v>44.19</v>
      </c>
    </row>
    <row r="404" spans="1:3">
      <c r="A404" s="141">
        <v>45108</v>
      </c>
      <c r="B404" s="67">
        <v>30.89</v>
      </c>
      <c r="C404" s="67">
        <v>44.19</v>
      </c>
    </row>
    <row r="405" spans="1:3">
      <c r="A405" s="141">
        <v>45139</v>
      </c>
      <c r="B405" s="67">
        <v>30.09</v>
      </c>
      <c r="C405" s="67">
        <v>44.19</v>
      </c>
    </row>
    <row r="406" spans="1:3">
      <c r="A406" s="141">
        <v>45170</v>
      </c>
      <c r="B406" s="67">
        <v>29.8</v>
      </c>
      <c r="C406" s="67">
        <v>44.19</v>
      </c>
    </row>
    <row r="407" spans="1:3">
      <c r="A407" s="141">
        <v>45200</v>
      </c>
      <c r="B407" s="67">
        <v>28.7</v>
      </c>
      <c r="C407" s="67">
        <v>44.19</v>
      </c>
    </row>
    <row r="408" spans="1:3">
      <c r="A408" s="141">
        <v>45231</v>
      </c>
      <c r="B408" s="67">
        <v>30.01</v>
      </c>
      <c r="C408" s="67">
        <v>44.19</v>
      </c>
    </row>
    <row r="409" spans="1:3">
      <c r="A409" s="141">
        <v>45261</v>
      </c>
      <c r="B409" s="67">
        <v>31.45</v>
      </c>
      <c r="C409" s="67">
        <v>44.19</v>
      </c>
    </row>
    <row r="410" spans="1:3">
      <c r="A410" s="141">
        <v>45292</v>
      </c>
      <c r="B410" s="67">
        <v>31.97</v>
      </c>
      <c r="C410" s="67">
        <v>44.19</v>
      </c>
    </row>
    <row r="411" spans="1:3">
      <c r="A411" s="141">
        <v>45323</v>
      </c>
      <c r="B411" s="67">
        <v>33.04</v>
      </c>
      <c r="C411" s="67">
        <v>44.19</v>
      </c>
    </row>
    <row r="412" spans="1:3">
      <c r="A412" s="141">
        <v>45352</v>
      </c>
      <c r="B412" s="67">
        <v>33.76</v>
      </c>
      <c r="C412" s="67">
        <v>44.19</v>
      </c>
    </row>
    <row r="413" spans="1:3">
      <c r="A413" s="141">
        <v>45383</v>
      </c>
      <c r="B413" s="67">
        <v>33.03</v>
      </c>
      <c r="C413" s="67">
        <v>44.19</v>
      </c>
    </row>
    <row r="414" spans="1:3">
      <c r="A414" s="141">
        <v>45413</v>
      </c>
      <c r="B414" s="67">
        <v>33.78</v>
      </c>
      <c r="C414" s="67">
        <v>44.19</v>
      </c>
    </row>
    <row r="415" spans="1:3">
      <c r="A415" s="141">
        <v>45444</v>
      </c>
      <c r="B415" s="67">
        <v>34.81</v>
      </c>
      <c r="C415" s="67">
        <v>44.19</v>
      </c>
    </row>
    <row r="416" spans="1:3">
      <c r="A416" s="141">
        <v>45474</v>
      </c>
      <c r="B416" s="67">
        <v>35.479999999999997</v>
      </c>
      <c r="C416" s="67">
        <v>44.19</v>
      </c>
    </row>
    <row r="417" spans="1:3">
      <c r="A417" s="141">
        <v>45505</v>
      </c>
      <c r="B417" s="67">
        <v>35.08</v>
      </c>
      <c r="C417" s="67">
        <v>44.19</v>
      </c>
    </row>
    <row r="418" spans="1:3">
      <c r="A418" s="141">
        <v>45536</v>
      </c>
      <c r="B418" s="67">
        <v>35.700000000000003</v>
      </c>
      <c r="C418" s="67">
        <v>44.19</v>
      </c>
    </row>
    <row r="419" spans="1:3">
      <c r="A419" s="141">
        <v>45566</v>
      </c>
      <c r="B419" s="67">
        <v>36.590000000000003</v>
      </c>
      <c r="C419" s="67">
        <v>44.19</v>
      </c>
    </row>
    <row r="420" spans="1:3">
      <c r="A420" s="141">
        <v>45597</v>
      </c>
      <c r="B420" s="67">
        <v>37.36</v>
      </c>
      <c r="C420" s="67">
        <v>44.19</v>
      </c>
    </row>
    <row r="421" spans="1:3">
      <c r="A421" s="141">
        <v>45627</v>
      </c>
      <c r="B421" s="67">
        <v>37.72</v>
      </c>
      <c r="C421" s="67">
        <v>44.19</v>
      </c>
    </row>
    <row r="422" spans="1:3">
      <c r="A422" s="141">
        <v>45658</v>
      </c>
      <c r="B422" s="67">
        <v>37.14</v>
      </c>
      <c r="C422" s="67">
        <v>44.19</v>
      </c>
    </row>
    <row r="423" spans="1:3">
      <c r="A423" s="141">
        <v>45689</v>
      </c>
      <c r="B423" s="67">
        <v>37.19</v>
      </c>
      <c r="C423" s="67">
        <v>44.19</v>
      </c>
    </row>
    <row r="424" spans="1:3">
      <c r="A424" s="141">
        <v>45717</v>
      </c>
      <c r="B424" s="67">
        <v>34.79</v>
      </c>
      <c r="C424" s="67">
        <v>44.19</v>
      </c>
    </row>
    <row r="425" spans="1:3">
      <c r="A425" s="141">
        <v>45748</v>
      </c>
      <c r="B425" s="67">
        <v>32.630000000000003</v>
      </c>
      <c r="C425" s="67">
        <v>44.19</v>
      </c>
    </row>
    <row r="426" spans="1:3">
      <c r="A426" s="141">
        <v>45778</v>
      </c>
      <c r="B426" s="67">
        <v>35.18</v>
      </c>
      <c r="C426" s="67">
        <v>44.19</v>
      </c>
    </row>
    <row r="427" spans="1:3">
      <c r="A427" s="141">
        <v>45809</v>
      </c>
      <c r="B427" s="67">
        <v>36.31</v>
      </c>
      <c r="C427" s="67">
        <v>44.19</v>
      </c>
    </row>
    <row r="428" spans="1:3">
      <c r="A428" s="141">
        <v>45839</v>
      </c>
      <c r="B428" s="67">
        <v>37.79</v>
      </c>
      <c r="C428" s="67">
        <v>44.19</v>
      </c>
    </row>
    <row r="429" spans="1:3">
      <c r="A429" s="141">
        <v>45870</v>
      </c>
      <c r="B429" s="67">
        <v>38.270000000000003</v>
      </c>
      <c r="C429" s="67">
        <v>44.19</v>
      </c>
    </row>
    <row r="430" spans="1:3">
      <c r="A430" s="141">
        <v>45901</v>
      </c>
      <c r="B430" s="67">
        <v>39.229999999999997</v>
      </c>
      <c r="C430" s="67">
        <v>44.19</v>
      </c>
    </row>
    <row r="431" spans="1:3">
      <c r="A431" s="141">
        <v>45931</v>
      </c>
      <c r="B431" s="67">
        <v>39.9</v>
      </c>
      <c r="C431" s="67">
        <v>44.19</v>
      </c>
    </row>
    <row r="432" spans="1:3">
      <c r="A432" s="141">
        <v>45962</v>
      </c>
      <c r="B432" s="67">
        <v>39.97</v>
      </c>
      <c r="C432" s="67">
        <v>44.19</v>
      </c>
    </row>
    <row r="433" spans="1:3">
      <c r="A433" s="141">
        <v>45992</v>
      </c>
      <c r="B433" s="67">
        <v>40.479999999999997</v>
      </c>
      <c r="C433" s="67">
        <v>44.19</v>
      </c>
    </row>
  </sheetData>
  <pageMargins left="0.7" right="0.7" top="0.75" bottom="0.75" header="0.3" footer="0.3"/>
  <pageSetup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H82"/>
  <sheetViews>
    <sheetView workbookViewId="0">
      <selection activeCell="A2" sqref="A2:F82"/>
    </sheetView>
  </sheetViews>
  <sheetFormatPr defaultRowHeight="14.4"/>
  <cols>
    <col min="1" max="1" width="11.21875" style="67" bestFit="1" customWidth="1"/>
    <col min="2" max="2" width="11.21875" style="67" customWidth="1"/>
    <col min="3" max="3" width="15" style="67" customWidth="1"/>
    <col min="4" max="6" width="9" style="67" customWidth="1"/>
    <col min="7" max="7" width="8.88671875" style="67"/>
  </cols>
  <sheetData>
    <row r="1" spans="1:8">
      <c r="B1" s="67" t="s">
        <v>170</v>
      </c>
      <c r="C1" s="67" t="s">
        <v>1032</v>
      </c>
      <c r="D1" s="67" t="s">
        <v>69</v>
      </c>
      <c r="E1" s="67" t="s">
        <v>1012</v>
      </c>
      <c r="F1" s="67" t="s">
        <v>24</v>
      </c>
      <c r="H1" s="143" t="s">
        <v>1030</v>
      </c>
    </row>
    <row r="2" spans="1:8">
      <c r="A2" s="145">
        <v>43466</v>
      </c>
      <c r="B2" s="144">
        <v>1.4875893578291368</v>
      </c>
      <c r="C2" s="144">
        <v>2.375054</v>
      </c>
      <c r="D2" s="144">
        <v>1.84443</v>
      </c>
      <c r="E2" s="144">
        <v>3.8</v>
      </c>
      <c r="F2" s="144">
        <v>2</v>
      </c>
      <c r="H2" s="142" t="s">
        <v>1031</v>
      </c>
    </row>
    <row r="3" spans="1:8">
      <c r="A3" s="145">
        <v>43497</v>
      </c>
      <c r="B3" s="144">
        <v>1.5188615351321886</v>
      </c>
      <c r="C3" s="144">
        <v>2.3759429999999999</v>
      </c>
      <c r="D3" s="144">
        <v>1.74411</v>
      </c>
      <c r="E3" s="144">
        <v>3.4</v>
      </c>
      <c r="F3" s="144">
        <v>2</v>
      </c>
    </row>
    <row r="4" spans="1:8">
      <c r="A4" s="145">
        <v>43525</v>
      </c>
      <c r="B4" s="144">
        <v>1.8831863513063922</v>
      </c>
      <c r="C4" s="144">
        <v>2.3569460000000002</v>
      </c>
      <c r="D4" s="144">
        <v>1.6160699999999999</v>
      </c>
      <c r="E4" s="144">
        <v>3.5</v>
      </c>
      <c r="F4" s="144">
        <v>2</v>
      </c>
    </row>
    <row r="5" spans="1:8">
      <c r="A5" s="145">
        <v>43556</v>
      </c>
      <c r="B5" s="144">
        <v>2.0005834702090652</v>
      </c>
      <c r="C5" s="144">
        <v>2.392773</v>
      </c>
      <c r="D5" s="144">
        <v>1.6367799999999999</v>
      </c>
      <c r="E5" s="144">
        <v>3.6</v>
      </c>
      <c r="F5" s="144">
        <v>2</v>
      </c>
    </row>
    <row r="6" spans="1:8">
      <c r="A6" s="145">
        <v>43586</v>
      </c>
      <c r="B6" s="144">
        <v>1.7959105553606207</v>
      </c>
      <c r="C6" s="144">
        <v>2.360903</v>
      </c>
      <c r="D6" s="144">
        <v>1.56318</v>
      </c>
      <c r="E6" s="144">
        <v>3.7</v>
      </c>
      <c r="F6" s="144">
        <v>2</v>
      </c>
    </row>
    <row r="7" spans="1:8">
      <c r="A7" s="145">
        <v>43617</v>
      </c>
      <c r="B7" s="144">
        <v>1.6711948943900552</v>
      </c>
      <c r="C7" s="144">
        <v>2.3925969999999999</v>
      </c>
      <c r="D7" s="144">
        <v>1.6569799999999999</v>
      </c>
      <c r="E7" s="144">
        <v>3.9</v>
      </c>
      <c r="F7" s="144">
        <v>2</v>
      </c>
    </row>
    <row r="8" spans="1:8">
      <c r="A8" s="145">
        <v>43647</v>
      </c>
      <c r="B8" s="144">
        <v>1.826331335037068</v>
      </c>
      <c r="C8" s="144">
        <v>2.4759229999999999</v>
      </c>
      <c r="D8" s="144">
        <v>1.6391199999999999</v>
      </c>
      <c r="E8" s="144">
        <v>3.9</v>
      </c>
      <c r="F8" s="144">
        <v>2</v>
      </c>
    </row>
    <row r="9" spans="1:8">
      <c r="A9" s="145">
        <v>43678</v>
      </c>
      <c r="B9" s="144">
        <v>1.7376412106666379</v>
      </c>
      <c r="C9" s="144">
        <v>2.630398</v>
      </c>
      <c r="D9" s="144">
        <v>1.7458</v>
      </c>
      <c r="E9" s="144">
        <v>3.7</v>
      </c>
      <c r="F9" s="144">
        <v>2</v>
      </c>
    </row>
    <row r="10" spans="1:8">
      <c r="A10" s="145">
        <v>43709</v>
      </c>
      <c r="B10" s="144">
        <v>1.6844977040391598</v>
      </c>
      <c r="C10" s="144">
        <v>2.6229339999999999</v>
      </c>
      <c r="D10" s="144">
        <v>1.63201</v>
      </c>
      <c r="E10" s="144">
        <v>3.6</v>
      </c>
      <c r="F10" s="144">
        <v>2</v>
      </c>
    </row>
    <row r="11" spans="1:8">
      <c r="A11" s="145">
        <v>43739</v>
      </c>
      <c r="B11" s="144">
        <v>1.7339736996186303</v>
      </c>
      <c r="C11" s="144">
        <v>2.7475960000000001</v>
      </c>
      <c r="D11" s="144">
        <v>1.6235900000000001</v>
      </c>
      <c r="E11" s="144">
        <v>3.5</v>
      </c>
      <c r="F11" s="144">
        <v>2</v>
      </c>
    </row>
    <row r="12" spans="1:8">
      <c r="A12" s="145">
        <v>43770</v>
      </c>
      <c r="B12" s="144">
        <v>2.0922903948629141</v>
      </c>
      <c r="C12" s="144">
        <v>2.7720210000000001</v>
      </c>
      <c r="D12" s="144">
        <v>1.4977199999999999</v>
      </c>
      <c r="E12" s="144">
        <v>3.7</v>
      </c>
      <c r="F12" s="144">
        <v>2</v>
      </c>
    </row>
    <row r="13" spans="1:8">
      <c r="A13" s="145">
        <v>43800</v>
      </c>
      <c r="B13" s="144">
        <v>2.319527469962452</v>
      </c>
      <c r="C13" s="144">
        <v>2.7526090000000001</v>
      </c>
      <c r="D13" s="144">
        <v>1.5447500000000001</v>
      </c>
      <c r="E13" s="144">
        <v>3.7</v>
      </c>
      <c r="F13" s="144">
        <v>2</v>
      </c>
    </row>
    <row r="14" spans="1:8">
      <c r="A14" s="145">
        <v>43831</v>
      </c>
      <c r="B14" s="144">
        <v>2.5997679768452002</v>
      </c>
      <c r="C14" s="144">
        <v>2.8002050000000001</v>
      </c>
      <c r="D14" s="144">
        <v>1.5913299999999999</v>
      </c>
      <c r="E14" s="144">
        <v>3.8</v>
      </c>
      <c r="F14" s="144">
        <v>2</v>
      </c>
    </row>
    <row r="15" spans="1:8">
      <c r="A15" s="145">
        <v>43862</v>
      </c>
      <c r="B15" s="144">
        <v>2.3413166797595153</v>
      </c>
      <c r="C15" s="144">
        <v>2.7922989999999999</v>
      </c>
      <c r="D15" s="144">
        <v>1.6977</v>
      </c>
      <c r="E15" s="144">
        <v>3.7</v>
      </c>
      <c r="F15" s="144">
        <v>2</v>
      </c>
    </row>
    <row r="16" spans="1:8">
      <c r="A16" s="145">
        <v>43891</v>
      </c>
      <c r="B16" s="144">
        <v>1.4940399642909199</v>
      </c>
      <c r="C16" s="144">
        <v>2.5922749999999999</v>
      </c>
      <c r="D16" s="144">
        <v>1.5273000000000001</v>
      </c>
      <c r="E16" s="144">
        <v>3.5</v>
      </c>
      <c r="F16" s="144">
        <v>2</v>
      </c>
    </row>
    <row r="17" spans="1:7">
      <c r="A17" s="145">
        <v>43922</v>
      </c>
      <c r="B17" s="144">
        <v>0.31304729404111242</v>
      </c>
      <c r="C17" s="144">
        <v>2.1606879999999999</v>
      </c>
      <c r="D17" s="144">
        <v>0.99550000000000005</v>
      </c>
      <c r="E17" s="144">
        <v>3.3</v>
      </c>
      <c r="F17" s="144">
        <v>2</v>
      </c>
    </row>
    <row r="18" spans="1:7">
      <c r="A18" s="145">
        <v>43952</v>
      </c>
      <c r="B18" s="144">
        <v>0.19820130358485244</v>
      </c>
      <c r="C18" s="144">
        <v>2.0000249999999999</v>
      </c>
      <c r="D18" s="144">
        <v>0.99738000000000004</v>
      </c>
      <c r="E18" s="144">
        <v>3.5</v>
      </c>
      <c r="F18" s="144">
        <v>2</v>
      </c>
      <c r="G18" s="146"/>
    </row>
    <row r="19" spans="1:7">
      <c r="A19" s="145">
        <v>43983</v>
      </c>
      <c r="B19" s="144">
        <v>0.71665628318304186</v>
      </c>
      <c r="C19" s="144">
        <v>1.9982610000000001</v>
      </c>
      <c r="D19" s="144">
        <v>0.97045000000000003</v>
      </c>
      <c r="E19" s="144">
        <v>3.8</v>
      </c>
      <c r="F19" s="144">
        <v>2</v>
      </c>
    </row>
    <row r="20" spans="1:7">
      <c r="A20" s="145">
        <v>44013</v>
      </c>
      <c r="B20" s="144">
        <v>0.9968647625897944</v>
      </c>
      <c r="C20" s="144">
        <v>2.287039</v>
      </c>
      <c r="D20" s="144">
        <v>1.21434</v>
      </c>
      <c r="E20" s="144">
        <v>3.9</v>
      </c>
      <c r="F20" s="144">
        <v>2</v>
      </c>
    </row>
    <row r="21" spans="1:7">
      <c r="A21" s="145">
        <v>44044</v>
      </c>
      <c r="B21" s="144">
        <v>1.2810698495523809</v>
      </c>
      <c r="C21" s="144">
        <v>2.2220200000000001</v>
      </c>
      <c r="D21" s="144">
        <v>1.3931</v>
      </c>
      <c r="E21" s="144">
        <v>3.5</v>
      </c>
      <c r="F21" s="144">
        <v>2</v>
      </c>
    </row>
    <row r="22" spans="1:7">
      <c r="A22" s="145">
        <v>44075</v>
      </c>
      <c r="B22" s="144">
        <v>1.3910228912373839</v>
      </c>
      <c r="C22" s="144">
        <v>1.991587</v>
      </c>
      <c r="D22" s="144">
        <v>1.4796899999999999</v>
      </c>
      <c r="E22" s="144">
        <v>3.5</v>
      </c>
      <c r="F22" s="144">
        <v>2</v>
      </c>
    </row>
    <row r="23" spans="1:7">
      <c r="A23" s="145">
        <v>44105</v>
      </c>
      <c r="B23" s="144">
        <v>1.2303863428671633</v>
      </c>
      <c r="C23" s="144">
        <v>1.7496100000000001</v>
      </c>
      <c r="D23" s="144">
        <v>1.4217299999999999</v>
      </c>
      <c r="E23" s="144">
        <v>3.5</v>
      </c>
      <c r="F23" s="144">
        <v>2</v>
      </c>
    </row>
    <row r="24" spans="1:7">
      <c r="A24" s="145">
        <v>44136</v>
      </c>
      <c r="B24" s="144">
        <v>1.1757452138405853</v>
      </c>
      <c r="C24" s="144">
        <v>1.7073780000000001</v>
      </c>
      <c r="D24" s="144">
        <v>1.4535199999999999</v>
      </c>
      <c r="E24" s="144">
        <v>3.7</v>
      </c>
      <c r="F24" s="144">
        <v>2</v>
      </c>
    </row>
    <row r="25" spans="1:7">
      <c r="A25" s="145">
        <v>44166</v>
      </c>
      <c r="B25" s="144">
        <v>1.3204191315779497</v>
      </c>
      <c r="C25" s="144">
        <v>1.6039079999999999</v>
      </c>
      <c r="D25" s="144">
        <v>1.5087900000000001</v>
      </c>
      <c r="E25" s="144">
        <v>3.4</v>
      </c>
      <c r="F25" s="144">
        <v>2</v>
      </c>
    </row>
    <row r="26" spans="1:7">
      <c r="A26" s="145">
        <v>44197</v>
      </c>
      <c r="B26" s="144">
        <v>1.3553199782346184</v>
      </c>
      <c r="C26" s="144">
        <v>1.391588</v>
      </c>
      <c r="D26" s="144">
        <v>1.6974899999999999</v>
      </c>
      <c r="E26" s="144">
        <v>3.4</v>
      </c>
      <c r="F26" s="144">
        <v>2</v>
      </c>
    </row>
    <row r="27" spans="1:7">
      <c r="A27" s="145">
        <v>44228</v>
      </c>
      <c r="B27" s="144">
        <v>1.6675024108003811</v>
      </c>
      <c r="C27" s="144">
        <v>1.403014</v>
      </c>
      <c r="D27" s="144">
        <v>1.70947</v>
      </c>
      <c r="E27" s="144">
        <v>3.4</v>
      </c>
      <c r="F27" s="144">
        <v>2</v>
      </c>
    </row>
    <row r="28" spans="1:7">
      <c r="A28" s="145">
        <v>44256</v>
      </c>
      <c r="B28" s="144">
        <v>2.6236457477642148</v>
      </c>
      <c r="C28" s="144">
        <v>1.5926020000000001</v>
      </c>
      <c r="D28" s="144">
        <v>2.1991399999999999</v>
      </c>
      <c r="E28" s="144">
        <v>3.4</v>
      </c>
      <c r="F28" s="144">
        <v>2</v>
      </c>
    </row>
    <row r="29" spans="1:7">
      <c r="A29" s="145">
        <v>44287</v>
      </c>
      <c r="B29" s="144">
        <v>4.1373734533183466</v>
      </c>
      <c r="C29" s="144">
        <v>2.2126640000000002</v>
      </c>
      <c r="D29" s="144">
        <v>3.1305999999999998</v>
      </c>
      <c r="E29" s="144">
        <v>3.2</v>
      </c>
      <c r="F29" s="144">
        <v>2</v>
      </c>
    </row>
    <row r="30" spans="1:7">
      <c r="A30" s="145">
        <v>44317</v>
      </c>
      <c r="B30" s="144">
        <v>4.9264665639830838</v>
      </c>
      <c r="C30" s="144">
        <v>2.5693950000000001</v>
      </c>
      <c r="D30" s="144">
        <v>3.5411199999999998</v>
      </c>
      <c r="E30" s="144">
        <v>3</v>
      </c>
      <c r="F30" s="144">
        <v>2</v>
      </c>
    </row>
    <row r="31" spans="1:7">
      <c r="A31" s="145">
        <v>44348</v>
      </c>
      <c r="B31" s="144">
        <v>5.3174189432077128</v>
      </c>
      <c r="C31" s="144">
        <v>2.5648089999999999</v>
      </c>
      <c r="D31" s="144">
        <v>3.86171</v>
      </c>
      <c r="E31" s="144">
        <v>3.2</v>
      </c>
      <c r="F31" s="144">
        <v>2</v>
      </c>
    </row>
    <row r="32" spans="1:7">
      <c r="A32" s="145">
        <v>44378</v>
      </c>
      <c r="B32" s="144">
        <v>5.2691676472409625</v>
      </c>
      <c r="C32" s="144">
        <v>2.330438</v>
      </c>
      <c r="D32" s="144">
        <v>3.9271199999999999</v>
      </c>
      <c r="E32" s="144">
        <v>3.7</v>
      </c>
      <c r="F32" s="144">
        <v>2</v>
      </c>
    </row>
    <row r="33" spans="1:6">
      <c r="A33" s="145">
        <v>44409</v>
      </c>
      <c r="B33" s="144">
        <v>5.1813231732712524</v>
      </c>
      <c r="C33" s="144">
        <v>2.3357209999999999</v>
      </c>
      <c r="D33" s="144">
        <v>3.9584600000000001</v>
      </c>
      <c r="E33" s="144">
        <v>3.9</v>
      </c>
      <c r="F33" s="144">
        <v>2</v>
      </c>
    </row>
    <row r="34" spans="1:6">
      <c r="A34" s="145">
        <v>44440</v>
      </c>
      <c r="B34" s="144">
        <v>5.3635234252702872</v>
      </c>
      <c r="C34" s="144">
        <v>2.6074959999999998</v>
      </c>
      <c r="D34" s="144">
        <v>4.0138499999999997</v>
      </c>
      <c r="E34" s="144">
        <v>4.2</v>
      </c>
      <c r="F34" s="144">
        <v>2</v>
      </c>
    </row>
    <row r="35" spans="1:6">
      <c r="A35" s="145">
        <v>44470</v>
      </c>
      <c r="B35" s="144">
        <v>6.2265912207714535</v>
      </c>
      <c r="C35" s="144">
        <v>3.0092349999999999</v>
      </c>
      <c r="D35" s="144">
        <v>4.4366700000000003</v>
      </c>
      <c r="E35" s="144">
        <v>4.0999999999999996</v>
      </c>
      <c r="F35" s="144">
        <v>2</v>
      </c>
    </row>
    <row r="36" spans="1:6">
      <c r="A36" s="145">
        <v>44501</v>
      </c>
      <c r="B36" s="144">
        <v>6.8655595202961877</v>
      </c>
      <c r="C36" s="144">
        <v>3.1893750000000001</v>
      </c>
      <c r="D36" s="144">
        <v>4.8908699999999996</v>
      </c>
      <c r="E36" s="144">
        <v>4.3</v>
      </c>
      <c r="F36" s="144">
        <v>2</v>
      </c>
    </row>
    <row r="37" spans="1:6">
      <c r="A37" s="145">
        <v>44531</v>
      </c>
      <c r="B37" s="144">
        <v>7.1594573451124717</v>
      </c>
      <c r="C37" s="144">
        <v>3.4589859999999999</v>
      </c>
      <c r="D37" s="144">
        <v>5.21455</v>
      </c>
      <c r="E37" s="144">
        <v>4.5</v>
      </c>
      <c r="F37" s="144">
        <v>2</v>
      </c>
    </row>
    <row r="38" spans="1:6">
      <c r="A38" s="145">
        <v>44562</v>
      </c>
      <c r="B38" s="144">
        <v>7.5780824630005412</v>
      </c>
      <c r="C38" s="144">
        <v>3.9669989999999999</v>
      </c>
      <c r="D38" s="144">
        <v>5.3584399999999999</v>
      </c>
      <c r="E38" s="144">
        <v>5.0999999999999996</v>
      </c>
      <c r="F38" s="144">
        <v>2</v>
      </c>
    </row>
    <row r="39" spans="1:6">
      <c r="A39" s="145">
        <v>44593</v>
      </c>
      <c r="B39" s="144">
        <v>7.9492208989539819</v>
      </c>
      <c r="C39" s="144">
        <v>4.2840999999999996</v>
      </c>
      <c r="D39" s="144">
        <v>5.60276</v>
      </c>
      <c r="E39" s="144">
        <v>5.8</v>
      </c>
      <c r="F39" s="144">
        <v>2</v>
      </c>
    </row>
    <row r="40" spans="1:6">
      <c r="A40" s="145">
        <v>44621</v>
      </c>
      <c r="B40" s="144">
        <v>8.5407801485385875</v>
      </c>
      <c r="C40" s="144">
        <v>4.5386790000000001</v>
      </c>
      <c r="D40" s="144">
        <v>5.5932199999999996</v>
      </c>
      <c r="E40" s="144">
        <v>6</v>
      </c>
      <c r="F40" s="144">
        <v>2</v>
      </c>
    </row>
    <row r="41" spans="1:6">
      <c r="A41" s="145">
        <v>44652</v>
      </c>
      <c r="B41" s="144">
        <v>8.2351617440225056</v>
      </c>
      <c r="C41" s="144">
        <v>4.7084099999999998</v>
      </c>
      <c r="D41" s="144">
        <v>5.3450199999999999</v>
      </c>
      <c r="E41" s="144">
        <v>6</v>
      </c>
      <c r="F41" s="144">
        <v>2</v>
      </c>
    </row>
    <row r="42" spans="1:6">
      <c r="A42" s="145">
        <v>44682</v>
      </c>
      <c r="B42" s="144">
        <v>8.5300517130892217</v>
      </c>
      <c r="C42" s="144">
        <v>4.9564890000000004</v>
      </c>
      <c r="D42" s="144">
        <v>5.1841400000000002</v>
      </c>
      <c r="E42" s="144">
        <v>6.1</v>
      </c>
      <c r="F42" s="144">
        <v>2</v>
      </c>
    </row>
    <row r="43" spans="1:6">
      <c r="A43" s="145">
        <v>44713</v>
      </c>
      <c r="B43" s="144">
        <v>8.9992981419231057</v>
      </c>
      <c r="C43" s="144">
        <v>5.4025299999999996</v>
      </c>
      <c r="D43" s="144">
        <v>5.31569</v>
      </c>
      <c r="E43" s="144">
        <v>6.7</v>
      </c>
      <c r="F43" s="144">
        <v>2</v>
      </c>
    </row>
    <row r="44" spans="1:6">
      <c r="A44" s="145">
        <v>44743</v>
      </c>
      <c r="B44" s="144">
        <v>8.447778206754549</v>
      </c>
      <c r="C44" s="144">
        <v>5.5932459999999997</v>
      </c>
      <c r="D44" s="144">
        <v>5.1073700000000004</v>
      </c>
      <c r="E44" s="144">
        <v>6.7</v>
      </c>
      <c r="F44" s="144">
        <v>2</v>
      </c>
    </row>
    <row r="45" spans="1:6">
      <c r="A45" s="145">
        <v>44774</v>
      </c>
      <c r="B45" s="144">
        <v>8.2162550595412682</v>
      </c>
      <c r="C45" s="144">
        <v>5.9526320000000004</v>
      </c>
      <c r="D45" s="144">
        <v>5.3624499999999999</v>
      </c>
      <c r="E45" s="144">
        <v>6.7</v>
      </c>
      <c r="F45" s="144">
        <v>2</v>
      </c>
    </row>
    <row r="46" spans="1:6">
      <c r="A46" s="145">
        <v>44805</v>
      </c>
      <c r="B46" s="144">
        <v>8.2057515824517537</v>
      </c>
      <c r="C46" s="144">
        <v>6.3446490000000004</v>
      </c>
      <c r="D46" s="144">
        <v>5.6064800000000004</v>
      </c>
      <c r="E46" s="144">
        <v>6.3</v>
      </c>
      <c r="F46" s="144">
        <v>2</v>
      </c>
    </row>
    <row r="47" spans="1:6">
      <c r="A47" s="145">
        <v>44835</v>
      </c>
      <c r="B47" s="144">
        <v>7.7572614708094676</v>
      </c>
      <c r="C47" s="144">
        <v>6.3156090000000003</v>
      </c>
      <c r="D47" s="144">
        <v>5.4597600000000002</v>
      </c>
      <c r="E47" s="144">
        <v>6.4</v>
      </c>
      <c r="F47" s="144">
        <v>2</v>
      </c>
    </row>
    <row r="48" spans="1:6">
      <c r="A48" s="145">
        <v>44866</v>
      </c>
      <c r="B48" s="144">
        <v>7.1313803689782844</v>
      </c>
      <c r="C48" s="144">
        <v>6.4303189999999999</v>
      </c>
      <c r="D48" s="144">
        <v>5.2080900000000003</v>
      </c>
      <c r="E48" s="144">
        <v>6.4</v>
      </c>
      <c r="F48" s="144">
        <v>2</v>
      </c>
    </row>
    <row r="49" spans="1:6">
      <c r="A49" s="145">
        <v>44896</v>
      </c>
      <c r="B49" s="144">
        <v>6.4108316773858149</v>
      </c>
      <c r="C49" s="144">
        <v>6.5455139999999998</v>
      </c>
      <c r="D49" s="144">
        <v>4.9668799999999997</v>
      </c>
      <c r="E49" s="144">
        <v>6.1</v>
      </c>
      <c r="F49" s="144">
        <v>2</v>
      </c>
    </row>
    <row r="50" spans="1:6">
      <c r="A50" s="145">
        <v>44927</v>
      </c>
      <c r="B50" s="144">
        <v>6.3402963099291583</v>
      </c>
      <c r="C50" s="144">
        <v>6.4883389999999999</v>
      </c>
      <c r="D50" s="144">
        <v>4.9376699999999998</v>
      </c>
      <c r="E50" s="144">
        <v>6.1</v>
      </c>
      <c r="F50" s="144">
        <v>2</v>
      </c>
    </row>
    <row r="51" spans="1:6">
      <c r="A51" s="145">
        <v>44958</v>
      </c>
      <c r="B51" s="144">
        <v>5.9576487127668969</v>
      </c>
      <c r="C51" s="144">
        <v>6.5265760000000004</v>
      </c>
      <c r="D51" s="144">
        <v>4.8555999999999999</v>
      </c>
      <c r="E51" s="144">
        <v>6.1</v>
      </c>
      <c r="F51" s="144">
        <v>2</v>
      </c>
    </row>
    <row r="52" spans="1:6">
      <c r="A52" s="145">
        <v>44986</v>
      </c>
      <c r="B52" s="144">
        <v>4.9313486417571255</v>
      </c>
      <c r="C52" s="144">
        <v>6.3906460000000003</v>
      </c>
      <c r="D52" s="144">
        <v>4.78329</v>
      </c>
      <c r="E52" s="144">
        <v>6.4</v>
      </c>
      <c r="F52" s="144">
        <v>2</v>
      </c>
    </row>
    <row r="53" spans="1:6">
      <c r="A53" s="145">
        <v>45017</v>
      </c>
      <c r="B53" s="144">
        <v>4.946947488062321</v>
      </c>
      <c r="C53" s="144">
        <v>6.2677379999999996</v>
      </c>
      <c r="D53" s="144">
        <v>4.7896400000000003</v>
      </c>
      <c r="E53" s="144">
        <v>6.1</v>
      </c>
      <c r="F53" s="144">
        <v>2</v>
      </c>
    </row>
    <row r="54" spans="1:6">
      <c r="A54" s="145">
        <v>45047</v>
      </c>
      <c r="B54" s="144">
        <v>4.1253145393564665</v>
      </c>
      <c r="C54" s="144">
        <v>5.9788829999999997</v>
      </c>
      <c r="D54" s="144">
        <v>4.73163</v>
      </c>
      <c r="E54" s="144">
        <v>6</v>
      </c>
      <c r="F54" s="144">
        <v>2</v>
      </c>
    </row>
    <row r="55" spans="1:6">
      <c r="A55" s="145">
        <v>45078</v>
      </c>
      <c r="B55" s="144">
        <v>3.0592533347792994</v>
      </c>
      <c r="C55" s="144">
        <v>5.5887609999999999</v>
      </c>
      <c r="D55" s="144">
        <v>4.3837900000000003</v>
      </c>
      <c r="E55" s="144">
        <v>5.6</v>
      </c>
      <c r="F55" s="144">
        <v>2</v>
      </c>
    </row>
    <row r="56" spans="1:6">
      <c r="A56" s="145">
        <v>45108</v>
      </c>
      <c r="B56" s="144">
        <v>3.2803282023462543</v>
      </c>
      <c r="C56" s="144">
        <v>5.4029189999999998</v>
      </c>
      <c r="D56" s="144">
        <v>4.2991200000000003</v>
      </c>
      <c r="E56" s="144">
        <v>5.7</v>
      </c>
      <c r="F56" s="144">
        <v>2</v>
      </c>
    </row>
    <row r="57" spans="1:6">
      <c r="A57" s="145">
        <v>45139</v>
      </c>
      <c r="B57" s="144">
        <v>3.7186358677607529</v>
      </c>
      <c r="C57" s="144">
        <v>5.1696780000000002</v>
      </c>
      <c r="D57" s="144">
        <v>3.8281999999999998</v>
      </c>
      <c r="E57" s="144">
        <v>5.3</v>
      </c>
      <c r="F57" s="144">
        <v>2</v>
      </c>
    </row>
    <row r="58" spans="1:6">
      <c r="A58" s="145">
        <v>45170</v>
      </c>
      <c r="B58" s="144">
        <v>3.6950823322234498</v>
      </c>
      <c r="C58" s="144">
        <v>4.9554450000000001</v>
      </c>
      <c r="D58" s="144">
        <v>3.68777</v>
      </c>
      <c r="E58" s="144">
        <v>5.2</v>
      </c>
      <c r="F58" s="144">
        <v>2</v>
      </c>
    </row>
    <row r="59" spans="1:6">
      <c r="A59" s="145">
        <v>45200</v>
      </c>
      <c r="B59" s="144">
        <v>3.2465375076767202</v>
      </c>
      <c r="C59" s="144">
        <v>4.8827170000000004</v>
      </c>
      <c r="D59" s="144">
        <v>3.4740600000000001</v>
      </c>
      <c r="E59" s="144">
        <v>5.2</v>
      </c>
      <c r="F59" s="144">
        <v>2</v>
      </c>
    </row>
    <row r="60" spans="1:6">
      <c r="A60" s="145">
        <v>45231</v>
      </c>
      <c r="B60" s="144">
        <v>3.1398556449777004</v>
      </c>
      <c r="C60" s="144">
        <v>4.6912510000000003</v>
      </c>
      <c r="D60" s="144">
        <v>3.29074</v>
      </c>
      <c r="E60" s="144">
        <v>5.2</v>
      </c>
      <c r="F60" s="144">
        <v>2</v>
      </c>
    </row>
    <row r="61" spans="1:6">
      <c r="A61" s="145">
        <v>45261</v>
      </c>
      <c r="B61" s="144">
        <v>3.3222002088297558</v>
      </c>
      <c r="C61" s="144">
        <v>4.5576670000000004</v>
      </c>
      <c r="D61" s="144">
        <v>3.11239</v>
      </c>
      <c r="E61" s="144">
        <v>5.2</v>
      </c>
      <c r="F61" s="144">
        <v>2</v>
      </c>
    </row>
    <row r="62" spans="1:6">
      <c r="A62" s="145">
        <v>45292</v>
      </c>
      <c r="B62" s="144">
        <v>3.1079425939238803</v>
      </c>
      <c r="C62" s="144">
        <v>4.6013320000000002</v>
      </c>
      <c r="D62" s="144">
        <v>3.1590099999999999</v>
      </c>
      <c r="E62" s="144">
        <v>5</v>
      </c>
      <c r="F62" s="144">
        <v>2</v>
      </c>
    </row>
    <row r="63" spans="1:6">
      <c r="A63" s="145">
        <v>45323</v>
      </c>
      <c r="B63" s="144">
        <v>3.1664212076583169</v>
      </c>
      <c r="C63" s="144">
        <v>4.4000729999999999</v>
      </c>
      <c r="D63" s="144">
        <v>3.0594700000000001</v>
      </c>
      <c r="E63" s="144">
        <v>5</v>
      </c>
      <c r="F63" s="144">
        <v>2</v>
      </c>
    </row>
    <row r="64" spans="1:6">
      <c r="A64" s="145">
        <v>45352</v>
      </c>
      <c r="B64" s="144">
        <v>3.4690014354717533</v>
      </c>
      <c r="C64" s="144">
        <v>4.502758</v>
      </c>
      <c r="D64" s="144">
        <v>3.1221700000000001</v>
      </c>
      <c r="E64" s="144">
        <v>4.7</v>
      </c>
      <c r="F64" s="144">
        <v>2</v>
      </c>
    </row>
    <row r="65" spans="1:6">
      <c r="A65" s="145">
        <v>45383</v>
      </c>
      <c r="B65" s="144">
        <v>3.3540471111874268</v>
      </c>
      <c r="C65" s="144">
        <v>4.4036179999999998</v>
      </c>
      <c r="D65" s="144">
        <v>3.0067200000000001</v>
      </c>
      <c r="E65" s="144">
        <v>5.3</v>
      </c>
      <c r="F65" s="144">
        <v>2</v>
      </c>
    </row>
    <row r="66" spans="1:6">
      <c r="A66" s="145">
        <v>45413</v>
      </c>
      <c r="B66" s="144">
        <v>3.2388663967611393</v>
      </c>
      <c r="C66" s="144">
        <v>4.3001480000000001</v>
      </c>
      <c r="D66" s="144">
        <v>2.7711800000000002</v>
      </c>
      <c r="E66" s="144">
        <v>5.3</v>
      </c>
      <c r="F66" s="144">
        <v>2</v>
      </c>
    </row>
    <row r="67" spans="1:6">
      <c r="A67" s="145">
        <v>45444</v>
      </c>
      <c r="B67" s="144">
        <v>2.9700853998204479</v>
      </c>
      <c r="C67" s="144">
        <v>4.2347330000000003</v>
      </c>
      <c r="D67" s="144">
        <v>2.7531599999999998</v>
      </c>
      <c r="E67" s="144">
        <v>5.3</v>
      </c>
      <c r="F67" s="144">
        <v>2</v>
      </c>
    </row>
    <row r="68" spans="1:6">
      <c r="A68" s="145">
        <v>45474</v>
      </c>
      <c r="B68" s="144">
        <v>2.9384633061405339</v>
      </c>
      <c r="C68" s="144">
        <v>4.1797069999999996</v>
      </c>
      <c r="D68" s="144">
        <v>2.8062200000000002</v>
      </c>
      <c r="E68" s="144">
        <v>4.7</v>
      </c>
      <c r="F68" s="144">
        <v>2</v>
      </c>
    </row>
    <row r="69" spans="1:6">
      <c r="A69" s="145">
        <v>45505</v>
      </c>
      <c r="B69" s="144">
        <v>2.6109140322338362</v>
      </c>
      <c r="C69" s="144">
        <v>4.1120960000000002</v>
      </c>
      <c r="D69" s="144">
        <v>2.8732799999999998</v>
      </c>
      <c r="E69" s="144">
        <v>4.5999999999999996</v>
      </c>
      <c r="F69" s="144">
        <v>2</v>
      </c>
    </row>
    <row r="70" spans="1:6">
      <c r="A70" s="145">
        <v>45536</v>
      </c>
      <c r="B70" s="144">
        <v>2.4325414641446486</v>
      </c>
      <c r="C70" s="144">
        <v>4.0127240000000004</v>
      </c>
      <c r="D70" s="144">
        <v>2.8386300000000002</v>
      </c>
      <c r="E70" s="144">
        <v>4.7</v>
      </c>
      <c r="F70" s="144">
        <v>2</v>
      </c>
    </row>
    <row r="71" spans="1:6">
      <c r="A71" s="145">
        <v>45566</v>
      </c>
      <c r="B71" s="144">
        <v>2.5714034967967194</v>
      </c>
      <c r="C71" s="144">
        <v>3.9633949999999998</v>
      </c>
      <c r="D71" s="144">
        <v>2.9864999999999999</v>
      </c>
      <c r="E71" s="144">
        <v>4.5999999999999996</v>
      </c>
      <c r="F71" s="144">
        <v>2</v>
      </c>
    </row>
    <row r="72" spans="1:6">
      <c r="A72" s="145">
        <v>45597</v>
      </c>
      <c r="B72" s="144">
        <v>2.714168400484283</v>
      </c>
      <c r="C72" s="144">
        <v>3.8761770000000002</v>
      </c>
      <c r="D72" s="144">
        <v>2.9807100000000002</v>
      </c>
      <c r="E72" s="144">
        <v>4.3</v>
      </c>
      <c r="F72" s="144">
        <v>2</v>
      </c>
    </row>
    <row r="73" spans="1:6">
      <c r="A73" s="145">
        <v>45627</v>
      </c>
      <c r="B73" s="144">
        <v>2.8723662688065872</v>
      </c>
      <c r="C73" s="144">
        <v>3.746553</v>
      </c>
      <c r="D73" s="144">
        <v>2.9885899999999999</v>
      </c>
      <c r="E73" s="144">
        <v>4.2</v>
      </c>
      <c r="F73" s="144">
        <v>2</v>
      </c>
    </row>
    <row r="74" spans="1:6">
      <c r="A74" s="145">
        <v>45658</v>
      </c>
      <c r="B74" s="144">
        <v>2.999412512831114</v>
      </c>
      <c r="C74" s="144">
        <v>3.6252763271331787</v>
      </c>
      <c r="D74" s="144">
        <v>2.7801399999999998</v>
      </c>
      <c r="E74" s="144">
        <v>4.0999999999999996</v>
      </c>
      <c r="F74" s="144">
        <v>2</v>
      </c>
    </row>
    <row r="75" spans="1:6">
      <c r="A75" s="145">
        <v>45689</v>
      </c>
      <c r="B75" s="144">
        <v>2.814270373156873</v>
      </c>
      <c r="C75" s="144">
        <v>3.5165152549743652</v>
      </c>
      <c r="D75" s="144">
        <v>2.9686400000000002</v>
      </c>
      <c r="E75" s="144">
        <v>4.3</v>
      </c>
      <c r="F75" s="144">
        <v>2</v>
      </c>
    </row>
    <row r="76" spans="1:6">
      <c r="A76" s="145">
        <v>45717</v>
      </c>
      <c r="B76" s="144">
        <v>2.4055852640280335</v>
      </c>
      <c r="C76" s="144">
        <v>3.2578151226043701</v>
      </c>
      <c r="D76" s="144">
        <v>2.6702900000000001</v>
      </c>
      <c r="E76" s="144">
        <v>4.3</v>
      </c>
      <c r="F76" s="144">
        <v>2</v>
      </c>
    </row>
    <row r="77" spans="1:6">
      <c r="A77" s="145">
        <v>45748</v>
      </c>
      <c r="B77" s="144">
        <v>2.3337465177498871</v>
      </c>
      <c r="C77" s="144">
        <v>3.1766898632049561</v>
      </c>
      <c r="D77" s="144">
        <v>2.6147999999999998</v>
      </c>
      <c r="E77" s="144">
        <v>4.3</v>
      </c>
      <c r="F77" s="144">
        <v>2</v>
      </c>
    </row>
    <row r="78" spans="1:6">
      <c r="A78" s="145">
        <v>45778</v>
      </c>
      <c r="B78" s="144">
        <v>2.3759340869898438</v>
      </c>
      <c r="C78" s="144">
        <v>3.1591310501098633</v>
      </c>
      <c r="D78" s="144">
        <v>2.7838799999999999</v>
      </c>
      <c r="E78" s="144">
        <v>4.3</v>
      </c>
      <c r="F78" s="144">
        <v>2</v>
      </c>
    </row>
    <row r="79" spans="1:6">
      <c r="A79" s="145">
        <v>45809</v>
      </c>
      <c r="B79" s="144">
        <v>2.6726800000000002</v>
      </c>
      <c r="C79" s="144">
        <v>3.2887740135192871</v>
      </c>
      <c r="D79" s="144">
        <v>2.8073700000000001</v>
      </c>
      <c r="E79" s="144">
        <v>4.2</v>
      </c>
      <c r="F79" s="144">
        <v>2</v>
      </c>
    </row>
    <row r="80" spans="1:6">
      <c r="A80" s="145">
        <v>45839</v>
      </c>
      <c r="B80" s="144">
        <v>2.7317999999999998</v>
      </c>
      <c r="C80" s="144">
        <v>3.4</v>
      </c>
      <c r="D80" s="144">
        <v>2.8532799999999998</v>
      </c>
      <c r="E80" s="144">
        <v>4.0999999999999996</v>
      </c>
      <c r="F80" s="144">
        <v>2</v>
      </c>
    </row>
    <row r="81" spans="1:6">
      <c r="A81" s="145">
        <v>45870</v>
      </c>
      <c r="B81" s="144">
        <v>2.9392200000000002</v>
      </c>
      <c r="C81" s="144">
        <v>3.4</v>
      </c>
      <c r="D81" s="144">
        <v>2.9051100000000001</v>
      </c>
      <c r="E81" s="144">
        <v>4.0999999999999996</v>
      </c>
      <c r="F81" s="144">
        <v>2</v>
      </c>
    </row>
    <row r="82" spans="1:6">
      <c r="A82" s="145">
        <v>45901</v>
      </c>
      <c r="B82" s="144">
        <v>3</v>
      </c>
      <c r="C82" s="144">
        <v>3.3</v>
      </c>
      <c r="D82" s="144">
        <v>2.8</v>
      </c>
      <c r="E82" s="144">
        <v>4.0999999999999996</v>
      </c>
      <c r="F82" s="144">
        <v>2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K16"/>
  <sheetViews>
    <sheetView zoomScale="80" zoomScaleNormal="80" workbookViewId="0">
      <selection activeCell="K23" sqref="K23"/>
    </sheetView>
  </sheetViews>
  <sheetFormatPr defaultColWidth="8.5546875" defaultRowHeight="15.6"/>
  <cols>
    <col min="1" max="16384" width="8.5546875" style="6"/>
  </cols>
  <sheetData>
    <row r="1" spans="1:11">
      <c r="A1" s="98" t="s">
        <v>25</v>
      </c>
      <c r="B1" s="98" t="s">
        <v>6</v>
      </c>
      <c r="C1" s="98" t="s">
        <v>26</v>
      </c>
      <c r="D1" s="98" t="s">
        <v>27</v>
      </c>
      <c r="E1" s="98" t="s">
        <v>28</v>
      </c>
      <c r="G1" s="17" t="s">
        <v>29</v>
      </c>
    </row>
    <row r="2" spans="1:11">
      <c r="A2" s="99" t="s">
        <v>10</v>
      </c>
      <c r="B2" s="100">
        <v>-0.15999999999999998</v>
      </c>
      <c r="C2" s="101">
        <v>0.47</v>
      </c>
      <c r="D2" s="101">
        <v>0.42</v>
      </c>
      <c r="E2" s="101">
        <v>0.7</v>
      </c>
      <c r="F2" s="36"/>
      <c r="G2" s="50" t="s">
        <v>30</v>
      </c>
    </row>
    <row r="3" spans="1:11">
      <c r="A3" s="99" t="s">
        <v>12</v>
      </c>
      <c r="B3" s="100">
        <v>0.21999999999999997</v>
      </c>
      <c r="C3" s="102">
        <v>0.47</v>
      </c>
      <c r="D3" s="101">
        <v>0.25</v>
      </c>
      <c r="E3" s="101">
        <v>0.9</v>
      </c>
      <c r="I3" s="18"/>
      <c r="K3" s="18"/>
    </row>
    <row r="4" spans="1:11">
      <c r="A4" s="99" t="s">
        <v>13</v>
      </c>
      <c r="B4" s="100">
        <v>-0.28000000000000003</v>
      </c>
      <c r="C4" s="101">
        <v>0.5</v>
      </c>
      <c r="D4" s="102">
        <v>0.22</v>
      </c>
      <c r="E4" s="101">
        <v>0.4</v>
      </c>
      <c r="G4" s="7"/>
      <c r="I4" s="18"/>
    </row>
    <row r="5" spans="1:11">
      <c r="A5" s="99" t="s">
        <v>14</v>
      </c>
      <c r="B5" s="100">
        <v>-2.0000000000000073E-2</v>
      </c>
      <c r="C5" s="101">
        <v>0.02</v>
      </c>
      <c r="D5" s="101">
        <v>-0.05</v>
      </c>
      <c r="E5" s="103">
        <v>-0.1</v>
      </c>
      <c r="G5" s="7"/>
      <c r="I5" s="18"/>
    </row>
    <row r="6" spans="1:11">
      <c r="A6" s="99" t="s">
        <v>15</v>
      </c>
      <c r="B6" s="100">
        <v>0.60999999999999988</v>
      </c>
      <c r="C6" s="102">
        <v>-0.74</v>
      </c>
      <c r="D6" s="101">
        <v>0.12</v>
      </c>
      <c r="E6" s="101">
        <v>0</v>
      </c>
      <c r="G6" s="7"/>
      <c r="I6" s="18"/>
    </row>
    <row r="7" spans="1:11">
      <c r="A7" s="99" t="s">
        <v>16</v>
      </c>
      <c r="B7" s="100">
        <v>0.6</v>
      </c>
      <c r="C7" s="101">
        <v>-0.49</v>
      </c>
      <c r="D7" s="101">
        <v>0.09</v>
      </c>
      <c r="E7" s="101">
        <v>0.2</v>
      </c>
      <c r="G7" s="7"/>
      <c r="I7" s="18"/>
    </row>
    <row r="8" spans="1:11">
      <c r="A8" s="99" t="s">
        <v>17</v>
      </c>
      <c r="B8" s="100">
        <v>0.47000000000000003</v>
      </c>
      <c r="C8" s="101">
        <v>-0.68</v>
      </c>
      <c r="D8" s="101">
        <v>0.2</v>
      </c>
      <c r="E8" s="103">
        <v>0</v>
      </c>
      <c r="G8" s="7"/>
    </row>
    <row r="9" spans="1:11">
      <c r="A9" s="99" t="s">
        <v>18</v>
      </c>
      <c r="B9" s="100">
        <v>-0.28999999999999998</v>
      </c>
      <c r="C9" s="101">
        <v>0.23</v>
      </c>
      <c r="D9" s="102">
        <v>0.11</v>
      </c>
      <c r="E9" s="103">
        <v>0.1</v>
      </c>
      <c r="G9" s="7"/>
    </row>
    <row r="10" spans="1:11">
      <c r="A10" s="99" t="s">
        <v>19</v>
      </c>
      <c r="B10" s="100">
        <v>0.17000000000000004</v>
      </c>
      <c r="C10" s="101">
        <v>-0.09</v>
      </c>
      <c r="D10" s="101">
        <v>0.19</v>
      </c>
      <c r="E10" s="101">
        <v>0.3</v>
      </c>
      <c r="G10" s="7"/>
    </row>
    <row r="11" spans="1:11">
      <c r="A11" s="99" t="s">
        <v>20</v>
      </c>
      <c r="B11" s="100">
        <v>-0.58000000000000007</v>
      </c>
      <c r="C11" s="101">
        <v>0.28000000000000003</v>
      </c>
      <c r="D11" s="101">
        <v>0.53</v>
      </c>
      <c r="E11" s="101">
        <v>0.2</v>
      </c>
      <c r="G11" s="7"/>
    </row>
    <row r="12" spans="1:11">
      <c r="A12" s="99" t="s">
        <v>21</v>
      </c>
      <c r="B12" s="100">
        <v>1.1800000000000002</v>
      </c>
      <c r="C12" s="101">
        <v>-0.31</v>
      </c>
      <c r="D12" s="101">
        <v>-0.41</v>
      </c>
      <c r="E12" s="101">
        <v>0.4</v>
      </c>
      <c r="G12" s="7"/>
    </row>
    <row r="13" spans="1:11">
      <c r="A13" s="99" t="s">
        <v>22</v>
      </c>
      <c r="B13" s="100">
        <v>0.33</v>
      </c>
      <c r="C13" s="101">
        <v>7.0000000000000007E-2</v>
      </c>
      <c r="D13" s="101">
        <v>-0.01</v>
      </c>
      <c r="E13" s="101">
        <v>0.4</v>
      </c>
    </row>
    <row r="14" spans="1:11">
      <c r="A14" s="99" t="s">
        <v>23</v>
      </c>
      <c r="B14" s="100">
        <v>-0.55000000000000004</v>
      </c>
      <c r="C14" s="101">
        <v>0.75</v>
      </c>
      <c r="D14" s="101">
        <v>0.36</v>
      </c>
      <c r="E14" s="101">
        <v>0.6</v>
      </c>
    </row>
    <row r="15" spans="1:11">
      <c r="A15" s="99" t="s">
        <v>126</v>
      </c>
      <c r="B15" s="104">
        <v>0.35</v>
      </c>
      <c r="C15" s="101">
        <v>-0.28000000000000003</v>
      </c>
      <c r="D15" s="102">
        <v>0.08</v>
      </c>
      <c r="E15" s="101">
        <v>0.1</v>
      </c>
    </row>
    <row r="16" spans="1:11">
      <c r="A16" s="6" t="s">
        <v>875</v>
      </c>
      <c r="B16" s="6">
        <v>-7.999999999999996E-2</v>
      </c>
      <c r="C16" s="6">
        <v>0.47</v>
      </c>
      <c r="D16" s="6">
        <v>-0.13</v>
      </c>
      <c r="E16" s="6">
        <v>0.3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39"/>
  <sheetViews>
    <sheetView topLeftCell="H1" zoomScale="80" zoomScaleNormal="80" workbookViewId="0">
      <selection activeCell="J4" sqref="J4"/>
    </sheetView>
  </sheetViews>
  <sheetFormatPr defaultColWidth="8.5546875" defaultRowHeight="15.6"/>
  <cols>
    <col min="1" max="1" width="9.33203125" style="6" bestFit="1" customWidth="1"/>
    <col min="2" max="2" width="13.44140625" style="6" customWidth="1"/>
    <col min="3" max="6" width="17.6640625" style="6" customWidth="1"/>
    <col min="7" max="9" width="8.5546875" style="6"/>
    <col min="10" max="10" width="17.44140625" style="6" customWidth="1"/>
    <col min="11" max="16384" width="8.5546875" style="6"/>
  </cols>
  <sheetData>
    <row r="1" spans="1:10">
      <c r="B1" s="58" t="s">
        <v>31</v>
      </c>
      <c r="C1" s="58" t="s">
        <v>32</v>
      </c>
      <c r="D1" s="58" t="s">
        <v>1009</v>
      </c>
      <c r="E1" s="58" t="s">
        <v>1008</v>
      </c>
      <c r="F1" s="58" t="s">
        <v>33</v>
      </c>
      <c r="J1" s="17" t="s">
        <v>34</v>
      </c>
    </row>
    <row r="2" spans="1:10" ht="15.6" customHeight="1">
      <c r="A2" s="6" t="s">
        <v>35</v>
      </c>
      <c r="B2" s="68">
        <v>46.4</v>
      </c>
      <c r="C2" s="68">
        <v>48.6</v>
      </c>
      <c r="D2" s="68">
        <v>47.9</v>
      </c>
      <c r="E2" s="68"/>
      <c r="F2" s="68">
        <v>50</v>
      </c>
      <c r="J2" s="50" t="s">
        <v>36</v>
      </c>
    </row>
    <row r="3" spans="1:10">
      <c r="A3" s="6" t="s">
        <v>37</v>
      </c>
      <c r="B3" s="68">
        <v>47.1</v>
      </c>
      <c r="C3" s="68">
        <v>48.5</v>
      </c>
      <c r="D3" s="68">
        <v>49.3</v>
      </c>
      <c r="E3" s="68">
        <v>46.3</v>
      </c>
      <c r="F3" s="68">
        <v>50</v>
      </c>
    </row>
    <row r="4" spans="1:10">
      <c r="A4" s="6" t="s">
        <v>38</v>
      </c>
      <c r="B4" s="68">
        <v>47.8</v>
      </c>
      <c r="C4" s="68">
        <v>49.8</v>
      </c>
      <c r="D4" s="68">
        <v>49.8</v>
      </c>
      <c r="E4" s="68">
        <v>49</v>
      </c>
      <c r="F4" s="68">
        <v>50</v>
      </c>
    </row>
    <row r="5" spans="1:10">
      <c r="A5" s="6" t="s">
        <v>39</v>
      </c>
      <c r="B5" s="68">
        <v>48.8</v>
      </c>
      <c r="C5" s="68">
        <v>50.8</v>
      </c>
      <c r="D5" s="68">
        <v>51.6</v>
      </c>
      <c r="E5" s="68">
        <v>49.9</v>
      </c>
      <c r="F5" s="68">
        <v>50</v>
      </c>
    </row>
    <row r="6" spans="1:10">
      <c r="A6" s="6" t="s">
        <v>40</v>
      </c>
      <c r="B6" s="68">
        <v>48.5</v>
      </c>
      <c r="C6" s="68">
        <v>52.7</v>
      </c>
      <c r="D6" s="68">
        <v>55.7</v>
      </c>
      <c r="E6" s="68">
        <v>50.7</v>
      </c>
      <c r="F6" s="68">
        <v>50</v>
      </c>
    </row>
    <row r="7" spans="1:10">
      <c r="A7" s="6" t="s">
        <v>41</v>
      </c>
      <c r="B7" s="68">
        <v>47.3</v>
      </c>
      <c r="C7" s="68">
        <v>55</v>
      </c>
      <c r="D7" s="68">
        <v>58.2</v>
      </c>
      <c r="E7" s="68">
        <v>52.4</v>
      </c>
      <c r="F7" s="68">
        <v>50</v>
      </c>
    </row>
    <row r="8" spans="1:10">
      <c r="A8" s="6" t="s">
        <v>42</v>
      </c>
      <c r="B8" s="68">
        <v>45.8</v>
      </c>
      <c r="C8" s="68">
        <v>56.2</v>
      </c>
      <c r="D8" s="68">
        <v>56.2</v>
      </c>
      <c r="E8" s="68">
        <v>54.2</v>
      </c>
      <c r="F8" s="68">
        <v>50</v>
      </c>
    </row>
    <row r="9" spans="1:10">
      <c r="A9" s="6" t="s">
        <v>43</v>
      </c>
      <c r="B9" s="68">
        <v>44.8</v>
      </c>
      <c r="C9" s="68">
        <v>55.1</v>
      </c>
      <c r="D9" s="68">
        <v>55.2</v>
      </c>
      <c r="E9" s="68">
        <v>53.8</v>
      </c>
      <c r="F9" s="68">
        <v>50</v>
      </c>
    </row>
    <row r="10" spans="1:10">
      <c r="A10" s="6" t="s">
        <v>44</v>
      </c>
      <c r="B10" s="68">
        <v>43.4</v>
      </c>
      <c r="C10" s="68">
        <v>52</v>
      </c>
      <c r="D10" s="68">
        <v>52.8</v>
      </c>
      <c r="E10" s="68">
        <v>50.7</v>
      </c>
      <c r="F10" s="68">
        <v>50</v>
      </c>
    </row>
    <row r="11" spans="1:10">
      <c r="A11" s="6" t="s">
        <v>45</v>
      </c>
      <c r="B11" s="68">
        <v>42.7</v>
      </c>
      <c r="C11" s="68">
        <v>50.9</v>
      </c>
      <c r="D11" s="68">
        <v>51.8</v>
      </c>
      <c r="E11" s="68">
        <v>48.5</v>
      </c>
      <c r="F11" s="68">
        <v>50</v>
      </c>
    </row>
    <row r="12" spans="1:10">
      <c r="A12" s="6" t="s">
        <v>46</v>
      </c>
      <c r="B12" s="68">
        <v>43.5</v>
      </c>
      <c r="C12" s="68">
        <v>47.9</v>
      </c>
      <c r="D12" s="68">
        <v>48.5</v>
      </c>
      <c r="E12" s="68">
        <v>44.6</v>
      </c>
      <c r="F12" s="68">
        <v>50</v>
      </c>
    </row>
    <row r="13" spans="1:10">
      <c r="A13" s="6" t="s">
        <v>47</v>
      </c>
      <c r="B13" s="68">
        <v>43.4</v>
      </c>
      <c r="C13" s="68">
        <v>48.7</v>
      </c>
      <c r="D13" s="68">
        <v>50.2</v>
      </c>
      <c r="E13" s="68">
        <v>46.3</v>
      </c>
      <c r="F13" s="68">
        <v>50</v>
      </c>
    </row>
    <row r="14" spans="1:10">
      <c r="A14" s="6" t="s">
        <v>48</v>
      </c>
      <c r="B14" s="68">
        <v>43.1</v>
      </c>
      <c r="C14" s="68">
        <v>47.8</v>
      </c>
      <c r="D14" s="68">
        <v>50.1</v>
      </c>
      <c r="E14" s="68">
        <v>45.9</v>
      </c>
      <c r="F14" s="68">
        <v>50</v>
      </c>
    </row>
    <row r="15" spans="1:10">
      <c r="A15" s="6" t="s">
        <v>49</v>
      </c>
      <c r="B15" s="68">
        <v>44.2</v>
      </c>
      <c r="C15" s="68">
        <v>48.2</v>
      </c>
      <c r="D15" s="68">
        <v>49.9</v>
      </c>
      <c r="E15" s="68">
        <v>47.8</v>
      </c>
      <c r="F15" s="68">
        <v>50</v>
      </c>
    </row>
    <row r="16" spans="1:10">
      <c r="A16" s="6" t="s">
        <v>50</v>
      </c>
      <c r="B16" s="68">
        <v>44.4</v>
      </c>
      <c r="C16" s="68">
        <v>48.8</v>
      </c>
      <c r="D16" s="68">
        <v>50.3</v>
      </c>
      <c r="E16" s="68">
        <v>47.5</v>
      </c>
      <c r="F16" s="68">
        <v>50</v>
      </c>
    </row>
    <row r="17" spans="1:6">
      <c r="A17" s="6" t="s">
        <v>51</v>
      </c>
      <c r="B17" s="68">
        <v>46.6</v>
      </c>
      <c r="C17" s="68">
        <v>48.4</v>
      </c>
      <c r="D17" s="68">
        <v>51.5</v>
      </c>
      <c r="E17" s="68">
        <v>47</v>
      </c>
      <c r="F17" s="68">
        <v>50</v>
      </c>
    </row>
    <row r="18" spans="1:6">
      <c r="A18" s="6" t="s">
        <v>52</v>
      </c>
      <c r="B18" s="68">
        <v>46.5</v>
      </c>
      <c r="C18" s="68">
        <v>50.2</v>
      </c>
      <c r="D18" s="68">
        <v>53.9</v>
      </c>
      <c r="E18" s="68">
        <v>46.2</v>
      </c>
      <c r="F18" s="68">
        <v>50</v>
      </c>
    </row>
    <row r="19" spans="1:6">
      <c r="A19" s="6" t="s">
        <v>53</v>
      </c>
      <c r="B19" s="6">
        <v>46.1</v>
      </c>
      <c r="C19" s="6">
        <v>51.5</v>
      </c>
      <c r="D19" s="6">
        <v>55.2</v>
      </c>
      <c r="E19" s="6">
        <v>47.7</v>
      </c>
      <c r="F19" s="6">
        <v>50</v>
      </c>
    </row>
    <row r="20" spans="1:6">
      <c r="A20" s="6" t="s">
        <v>54</v>
      </c>
      <c r="B20" s="68">
        <v>45.7</v>
      </c>
      <c r="C20" s="68">
        <v>53.3</v>
      </c>
      <c r="D20" s="68">
        <v>55.7</v>
      </c>
      <c r="E20" s="68">
        <v>50.7</v>
      </c>
      <c r="F20" s="68">
        <v>50</v>
      </c>
    </row>
    <row r="21" spans="1:6">
      <c r="A21" s="6" t="s">
        <v>55</v>
      </c>
      <c r="B21" s="6">
        <v>47.3</v>
      </c>
      <c r="C21" s="6">
        <v>53.2</v>
      </c>
      <c r="D21" s="6">
        <v>56.6</v>
      </c>
      <c r="E21" s="6">
        <v>52.4</v>
      </c>
      <c r="F21" s="6">
        <v>50</v>
      </c>
    </row>
    <row r="22" spans="1:6">
      <c r="A22" s="6" t="s">
        <v>56</v>
      </c>
      <c r="B22" s="6">
        <v>45.8</v>
      </c>
      <c r="C22" s="6">
        <v>52.8</v>
      </c>
      <c r="D22" s="6">
        <v>55.8</v>
      </c>
      <c r="E22" s="6">
        <v>50.3</v>
      </c>
      <c r="F22" s="6">
        <v>50</v>
      </c>
    </row>
    <row r="23" spans="1:6">
      <c r="A23" s="6" t="s">
        <v>57</v>
      </c>
      <c r="B23" s="6">
        <v>45.8</v>
      </c>
      <c r="C23" s="6">
        <v>51.9</v>
      </c>
      <c r="D23" s="6">
        <v>53.4</v>
      </c>
      <c r="E23" s="6">
        <v>49.1</v>
      </c>
      <c r="F23" s="6">
        <v>50</v>
      </c>
    </row>
    <row r="24" spans="1:6">
      <c r="A24" s="6" t="s">
        <v>58</v>
      </c>
      <c r="B24" s="6">
        <v>45.8</v>
      </c>
      <c r="C24" s="6">
        <v>52.9</v>
      </c>
      <c r="D24" s="6">
        <v>53.5</v>
      </c>
      <c r="E24" s="6">
        <v>48.3</v>
      </c>
      <c r="F24" s="6">
        <v>50</v>
      </c>
    </row>
    <row r="25" spans="1:6">
      <c r="A25" s="6" t="s">
        <v>59</v>
      </c>
      <c r="B25" s="6">
        <v>45</v>
      </c>
      <c r="C25" s="6">
        <v>51.4</v>
      </c>
      <c r="D25" s="6">
        <v>56.4</v>
      </c>
      <c r="E25" s="6">
        <v>47.7</v>
      </c>
      <c r="F25" s="6">
        <v>50</v>
      </c>
    </row>
    <row r="26" spans="1:6">
      <c r="A26" s="6" t="s">
        <v>60</v>
      </c>
      <c r="B26" s="6">
        <v>46</v>
      </c>
      <c r="C26" s="6">
        <v>51.2</v>
      </c>
      <c r="D26" s="6">
        <v>55.2</v>
      </c>
      <c r="E26" s="6">
        <v>48.7</v>
      </c>
      <c r="F26" s="6">
        <v>50</v>
      </c>
    </row>
    <row r="27" spans="1:6">
      <c r="A27" s="6" t="s">
        <v>61</v>
      </c>
      <c r="B27" s="6">
        <v>45.2</v>
      </c>
      <c r="C27" s="6">
        <v>49.5</v>
      </c>
      <c r="D27" s="6">
        <v>53.1</v>
      </c>
      <c r="E27" s="6">
        <v>47.3</v>
      </c>
      <c r="F27" s="6">
        <v>50</v>
      </c>
    </row>
    <row r="28" spans="1:6">
      <c r="A28" s="6" t="s">
        <v>62</v>
      </c>
      <c r="B28" s="6">
        <v>45.1</v>
      </c>
      <c r="C28" s="6">
        <v>51.6</v>
      </c>
      <c r="D28" s="6">
        <v>56.8</v>
      </c>
      <c r="E28" s="6">
        <v>48.1</v>
      </c>
      <c r="F28" s="6">
        <v>50</v>
      </c>
    </row>
    <row r="29" spans="1:6">
      <c r="A29" s="6" t="s">
        <v>63</v>
      </c>
      <c r="B29" s="6">
        <v>46.6</v>
      </c>
      <c r="C29" s="6">
        <v>51.3</v>
      </c>
      <c r="D29" s="6">
        <v>54</v>
      </c>
      <c r="E29" s="6">
        <v>50.4</v>
      </c>
      <c r="F29" s="6">
        <v>50</v>
      </c>
    </row>
    <row r="30" spans="1:6">
      <c r="A30" s="6" t="s">
        <v>64</v>
      </c>
      <c r="B30" s="6">
        <v>47.6</v>
      </c>
      <c r="C30" s="6">
        <v>50.7</v>
      </c>
      <c r="D30" s="6">
        <v>55.1</v>
      </c>
      <c r="E30" s="6">
        <v>50.3</v>
      </c>
      <c r="F30" s="6">
        <v>50</v>
      </c>
    </row>
    <row r="31" spans="1:6">
      <c r="A31" s="6" t="s">
        <v>65</v>
      </c>
      <c r="B31" s="6">
        <v>48.6</v>
      </c>
      <c r="C31" s="6">
        <v>51</v>
      </c>
      <c r="D31" s="6">
        <v>54</v>
      </c>
      <c r="E31" s="6">
        <v>51.4</v>
      </c>
      <c r="F31" s="6">
        <v>50</v>
      </c>
    </row>
    <row r="32" spans="1:6">
      <c r="A32" s="6" t="s">
        <v>66</v>
      </c>
      <c r="B32" s="6">
        <v>49</v>
      </c>
      <c r="C32" s="6">
        <v>50.1</v>
      </c>
      <c r="D32" s="6">
        <v>52.4</v>
      </c>
      <c r="E32" s="6">
        <v>50.1</v>
      </c>
      <c r="F32" s="6">
        <v>50</v>
      </c>
    </row>
    <row r="33" spans="1:6">
      <c r="A33" s="6" t="s">
        <v>67</v>
      </c>
      <c r="B33" s="6">
        <v>49.4</v>
      </c>
      <c r="C33" s="6">
        <v>49.7</v>
      </c>
      <c r="D33" s="6">
        <v>51.4</v>
      </c>
      <c r="E33" s="6">
        <v>48.4</v>
      </c>
      <c r="F33" s="6">
        <v>50</v>
      </c>
    </row>
    <row r="34" spans="1:6">
      <c r="A34" s="6" t="s">
        <v>901</v>
      </c>
      <c r="B34" s="6">
        <v>49.5</v>
      </c>
      <c r="C34" s="6">
        <v>50.5</v>
      </c>
      <c r="D34" s="6">
        <v>52.1</v>
      </c>
      <c r="E34" s="6">
        <v>50.3</v>
      </c>
      <c r="F34" s="6">
        <v>50</v>
      </c>
    </row>
    <row r="35" spans="1:6">
      <c r="A35" s="6" t="s">
        <v>902</v>
      </c>
      <c r="B35" s="6">
        <v>49.8</v>
      </c>
      <c r="C35" s="6">
        <v>51</v>
      </c>
      <c r="D35" s="6">
        <v>54.7</v>
      </c>
      <c r="E35" s="6">
        <v>50.5</v>
      </c>
      <c r="F35" s="6">
        <v>50</v>
      </c>
    </row>
    <row r="36" spans="1:6">
      <c r="A36" s="6" t="s">
        <v>931</v>
      </c>
      <c r="B36" s="6">
        <v>50.7</v>
      </c>
      <c r="C36" s="6">
        <v>50.5</v>
      </c>
      <c r="D36" s="6">
        <v>53.7</v>
      </c>
      <c r="E36" s="6">
        <v>50.4</v>
      </c>
      <c r="F36" s="6">
        <v>50</v>
      </c>
    </row>
    <row r="37" spans="1:6">
      <c r="A37" s="6" t="s">
        <v>1007</v>
      </c>
      <c r="B37" s="6">
        <v>49.8</v>
      </c>
      <c r="C37" s="6">
        <v>51.3</v>
      </c>
      <c r="D37" s="6">
        <v>53.8</v>
      </c>
      <c r="E37" s="6">
        <v>51.9</v>
      </c>
      <c r="F37" s="6">
        <v>50</v>
      </c>
    </row>
    <row r="38" spans="1:6">
      <c r="A38" s="6" t="s">
        <v>1006</v>
      </c>
      <c r="B38" s="6">
        <v>50</v>
      </c>
      <c r="C38" s="6">
        <v>53</v>
      </c>
      <c r="D38" s="6">
        <v>56</v>
      </c>
      <c r="E38" s="6">
        <v>53.9</v>
      </c>
      <c r="F38" s="6">
        <v>50</v>
      </c>
    </row>
    <row r="39" spans="1:6">
      <c r="A39" s="6" t="s">
        <v>1005</v>
      </c>
      <c r="B39" s="6">
        <v>49.6</v>
      </c>
      <c r="C39" s="6">
        <v>53.6</v>
      </c>
      <c r="D39" s="6">
        <v>55.1</v>
      </c>
      <c r="E39" s="6">
        <v>52.4</v>
      </c>
      <c r="F39" s="6">
        <v>50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84"/>
  <sheetViews>
    <sheetView zoomScale="80" zoomScaleNormal="80" workbookViewId="0">
      <selection activeCell="F84" sqref="F84"/>
    </sheetView>
  </sheetViews>
  <sheetFormatPr defaultColWidth="8.5546875" defaultRowHeight="15.6"/>
  <cols>
    <col min="1" max="1" width="12.44140625" style="6" customWidth="1"/>
    <col min="2" max="2" width="8.5546875" style="6" customWidth="1"/>
    <col min="3" max="7" width="8.5546875" style="169" customWidth="1"/>
    <col min="8" max="16384" width="8.5546875" style="6"/>
  </cols>
  <sheetData>
    <row r="1" spans="1:9">
      <c r="A1" s="104"/>
      <c r="B1" s="104" t="s">
        <v>68</v>
      </c>
      <c r="C1" s="167" t="s">
        <v>69</v>
      </c>
      <c r="D1" s="167" t="s">
        <v>1012</v>
      </c>
      <c r="E1" s="167" t="s">
        <v>1011</v>
      </c>
      <c r="F1" s="167" t="s">
        <v>1010</v>
      </c>
      <c r="G1" s="167"/>
      <c r="I1" s="10" t="s">
        <v>70</v>
      </c>
    </row>
    <row r="2" spans="1:9">
      <c r="A2" s="105">
        <v>43466</v>
      </c>
      <c r="B2" s="101">
        <v>1.6</v>
      </c>
      <c r="C2" s="168">
        <v>1.1000000000000001</v>
      </c>
      <c r="D2" s="168">
        <v>2.286</v>
      </c>
      <c r="E2" s="168">
        <v>1.2</v>
      </c>
      <c r="F2" s="168">
        <v>1.4</v>
      </c>
      <c r="G2" s="168">
        <v>2</v>
      </c>
      <c r="I2" s="50" t="s">
        <v>71</v>
      </c>
    </row>
    <row r="3" spans="1:9">
      <c r="A3" s="105">
        <v>43497</v>
      </c>
      <c r="B3" s="101">
        <v>1.4</v>
      </c>
      <c r="C3" s="168">
        <v>1</v>
      </c>
      <c r="D3" s="168">
        <v>2.2970000000000002</v>
      </c>
      <c r="E3" s="168">
        <v>1.6</v>
      </c>
      <c r="F3" s="168">
        <v>1.5</v>
      </c>
      <c r="G3" s="168">
        <v>2</v>
      </c>
    </row>
    <row r="4" spans="1:9">
      <c r="A4" s="105">
        <v>43525</v>
      </c>
      <c r="B4" s="101">
        <v>1.1000000000000001</v>
      </c>
      <c r="C4" s="168">
        <v>0.8</v>
      </c>
      <c r="D4" s="168">
        <v>2.14</v>
      </c>
      <c r="E4" s="168">
        <v>1.6</v>
      </c>
      <c r="F4" s="168">
        <v>1.4</v>
      </c>
      <c r="G4" s="168">
        <v>2</v>
      </c>
    </row>
    <row r="5" spans="1:9">
      <c r="A5" s="105">
        <v>43556</v>
      </c>
      <c r="B5" s="101">
        <v>1.9</v>
      </c>
      <c r="C5" s="168">
        <v>1.3</v>
      </c>
      <c r="D5" s="168">
        <v>1.9590000000000001</v>
      </c>
      <c r="E5" s="168">
        <v>1.5</v>
      </c>
      <c r="F5" s="168">
        <v>1.7</v>
      </c>
      <c r="G5" s="168">
        <v>2</v>
      </c>
    </row>
    <row r="6" spans="1:9">
      <c r="A6" s="105">
        <v>43586</v>
      </c>
      <c r="B6" s="103">
        <v>1</v>
      </c>
      <c r="C6" s="168">
        <v>0.8</v>
      </c>
      <c r="D6" s="168">
        <v>1.643</v>
      </c>
      <c r="E6" s="168">
        <v>1.4</v>
      </c>
      <c r="F6" s="168">
        <v>1.2</v>
      </c>
      <c r="G6" s="168">
        <v>2</v>
      </c>
    </row>
    <row r="7" spans="1:9">
      <c r="A7" s="105">
        <v>43617</v>
      </c>
      <c r="B7" s="101">
        <v>1.6</v>
      </c>
      <c r="C7" s="168">
        <v>1.1000000000000001</v>
      </c>
      <c r="D7" s="168">
        <v>1.48</v>
      </c>
      <c r="E7" s="168">
        <v>1</v>
      </c>
      <c r="F7" s="168">
        <v>1.3</v>
      </c>
      <c r="G7" s="168">
        <v>2</v>
      </c>
    </row>
    <row r="8" spans="1:9">
      <c r="A8" s="105">
        <v>43647</v>
      </c>
      <c r="B8" s="101">
        <v>1.2</v>
      </c>
      <c r="C8" s="168">
        <v>0.9</v>
      </c>
      <c r="D8" s="168">
        <v>1.885</v>
      </c>
      <c r="E8" s="168">
        <v>0.9</v>
      </c>
      <c r="F8" s="168">
        <v>1</v>
      </c>
      <c r="G8" s="168">
        <v>2</v>
      </c>
    </row>
    <row r="9" spans="1:9">
      <c r="A9" s="105">
        <v>43678</v>
      </c>
      <c r="B9" s="101">
        <v>1.3</v>
      </c>
      <c r="C9" s="168">
        <v>0.9</v>
      </c>
      <c r="D9" s="168">
        <v>1.885</v>
      </c>
      <c r="E9" s="168">
        <v>0.8</v>
      </c>
      <c r="F9" s="168">
        <v>1</v>
      </c>
      <c r="G9" s="168">
        <v>2</v>
      </c>
    </row>
    <row r="10" spans="1:9">
      <c r="A10" s="105">
        <v>43709</v>
      </c>
      <c r="B10" s="101">
        <v>1.5</v>
      </c>
      <c r="C10" s="168">
        <v>1</v>
      </c>
      <c r="D10" s="168">
        <v>1.8839999999999999</v>
      </c>
      <c r="E10" s="168">
        <v>0.3</v>
      </c>
      <c r="F10" s="168">
        <v>0.8</v>
      </c>
      <c r="G10" s="168">
        <v>2</v>
      </c>
    </row>
    <row r="11" spans="1:9">
      <c r="A11" s="105">
        <v>43739</v>
      </c>
      <c r="B11" s="101">
        <v>1.5</v>
      </c>
      <c r="C11" s="168">
        <v>1.1000000000000001</v>
      </c>
      <c r="D11" s="168">
        <v>1.8540000000000001</v>
      </c>
      <c r="E11" s="168">
        <v>0.1</v>
      </c>
      <c r="F11" s="168">
        <v>0.7</v>
      </c>
      <c r="G11" s="168">
        <v>2</v>
      </c>
    </row>
    <row r="12" spans="1:9">
      <c r="A12" s="105">
        <v>43770</v>
      </c>
      <c r="B12" s="101">
        <v>1.9</v>
      </c>
      <c r="C12" s="168">
        <v>1.3</v>
      </c>
      <c r="D12" s="168">
        <v>1.819</v>
      </c>
      <c r="E12" s="168">
        <v>0.3</v>
      </c>
      <c r="F12" s="168">
        <v>1</v>
      </c>
      <c r="G12" s="168">
        <v>2</v>
      </c>
    </row>
    <row r="13" spans="1:9">
      <c r="A13" s="105">
        <v>43800</v>
      </c>
      <c r="B13" s="101">
        <v>1.8</v>
      </c>
      <c r="C13" s="168">
        <v>1.3</v>
      </c>
      <c r="D13" s="168">
        <v>1.8340000000000001</v>
      </c>
      <c r="E13" s="168">
        <v>1</v>
      </c>
      <c r="F13" s="168">
        <v>1.3</v>
      </c>
      <c r="G13" s="168">
        <v>2</v>
      </c>
    </row>
    <row r="14" spans="1:9">
      <c r="A14" s="105">
        <v>43831</v>
      </c>
      <c r="B14" s="101">
        <v>1.5</v>
      </c>
      <c r="C14" s="168">
        <v>1.1000000000000001</v>
      </c>
      <c r="D14" s="168">
        <v>1.802</v>
      </c>
      <c r="E14" s="168">
        <v>1.2</v>
      </c>
      <c r="F14" s="168">
        <v>1.4</v>
      </c>
      <c r="G14" s="168">
        <v>2</v>
      </c>
    </row>
    <row r="15" spans="1:9">
      <c r="A15" s="105">
        <v>43862</v>
      </c>
      <c r="B15" s="101">
        <v>1.6</v>
      </c>
      <c r="C15" s="168">
        <v>1.2</v>
      </c>
      <c r="D15" s="168">
        <v>1.8009999999999999</v>
      </c>
      <c r="E15" s="168">
        <v>0.9</v>
      </c>
      <c r="F15" s="168">
        <v>1.2</v>
      </c>
      <c r="G15" s="168">
        <v>2</v>
      </c>
    </row>
    <row r="16" spans="1:9">
      <c r="A16" s="105">
        <v>43891</v>
      </c>
      <c r="B16" s="101">
        <v>1.3</v>
      </c>
      <c r="C16" s="168">
        <v>1</v>
      </c>
      <c r="D16" s="168">
        <v>1.8280000000000001</v>
      </c>
      <c r="E16" s="168">
        <v>0.3</v>
      </c>
      <c r="F16" s="168">
        <v>0.7</v>
      </c>
      <c r="G16" s="168">
        <v>2</v>
      </c>
    </row>
    <row r="17" spans="1:7">
      <c r="A17" s="105">
        <v>43922</v>
      </c>
      <c r="B17" s="101">
        <v>1.2</v>
      </c>
      <c r="C17" s="168">
        <v>0.9</v>
      </c>
      <c r="D17" s="168">
        <v>1.647</v>
      </c>
      <c r="E17" s="168">
        <v>-0.4</v>
      </c>
      <c r="F17" s="168">
        <v>0.3</v>
      </c>
      <c r="G17" s="168">
        <v>2</v>
      </c>
    </row>
    <row r="18" spans="1:7">
      <c r="A18" s="105">
        <v>43952</v>
      </c>
      <c r="B18" s="101">
        <v>1.3</v>
      </c>
      <c r="C18" s="168">
        <v>0.9</v>
      </c>
      <c r="D18" s="168">
        <v>1.704</v>
      </c>
      <c r="E18" s="168">
        <v>-0.9</v>
      </c>
      <c r="F18" s="168">
        <v>0.1</v>
      </c>
      <c r="G18" s="168">
        <v>2</v>
      </c>
    </row>
    <row r="19" spans="1:7">
      <c r="A19" s="105">
        <v>43983</v>
      </c>
      <c r="B19" s="101">
        <v>1.2</v>
      </c>
      <c r="C19" s="168">
        <v>0.8</v>
      </c>
      <c r="D19" s="168">
        <v>1.7230000000000001</v>
      </c>
      <c r="E19" s="168">
        <v>-0.5</v>
      </c>
      <c r="F19" s="168">
        <v>0.3</v>
      </c>
      <c r="G19" s="168">
        <v>2</v>
      </c>
    </row>
    <row r="20" spans="1:7">
      <c r="A20" s="105">
        <v>44013</v>
      </c>
      <c r="B20" s="101">
        <v>0.9</v>
      </c>
      <c r="C20" s="168">
        <v>1.2</v>
      </c>
      <c r="D20" s="168">
        <v>1.35</v>
      </c>
      <c r="E20" s="168">
        <v>-0.1</v>
      </c>
      <c r="F20" s="168">
        <v>0.4</v>
      </c>
      <c r="G20" s="168">
        <v>2</v>
      </c>
    </row>
    <row r="21" spans="1:7">
      <c r="A21" s="105">
        <v>44044</v>
      </c>
      <c r="B21" s="101">
        <v>0.7</v>
      </c>
      <c r="C21" s="168">
        <v>0.4</v>
      </c>
      <c r="D21" s="168">
        <v>1.329</v>
      </c>
      <c r="E21" s="168">
        <v>-0.9</v>
      </c>
      <c r="F21" s="168">
        <v>-0.2</v>
      </c>
      <c r="G21" s="168">
        <v>2</v>
      </c>
    </row>
    <row r="22" spans="1:7">
      <c r="A22" s="105">
        <v>44075</v>
      </c>
      <c r="B22" s="101">
        <v>0.5</v>
      </c>
      <c r="C22" s="168">
        <v>0.2</v>
      </c>
      <c r="D22" s="168">
        <v>1.3049999999999999</v>
      </c>
      <c r="E22" s="168">
        <v>-1</v>
      </c>
      <c r="F22" s="168">
        <v>-0.3</v>
      </c>
      <c r="G22" s="168">
        <v>2</v>
      </c>
    </row>
    <row r="23" spans="1:7">
      <c r="A23" s="105">
        <v>44105</v>
      </c>
      <c r="B23" s="101">
        <v>0.4</v>
      </c>
      <c r="C23" s="168">
        <v>0.2</v>
      </c>
      <c r="D23" s="168">
        <v>1.2490000000000001</v>
      </c>
      <c r="E23" s="168">
        <v>-0.8</v>
      </c>
      <c r="F23" s="168">
        <v>-0.3</v>
      </c>
      <c r="G23" s="168">
        <v>2</v>
      </c>
    </row>
    <row r="24" spans="1:7">
      <c r="A24" s="105">
        <v>44136</v>
      </c>
      <c r="B24" s="101">
        <v>0.6</v>
      </c>
      <c r="C24" s="168">
        <v>0.2</v>
      </c>
      <c r="D24" s="168">
        <v>1.2490000000000001</v>
      </c>
      <c r="E24" s="168">
        <v>-1</v>
      </c>
      <c r="F24" s="168">
        <v>-0.3</v>
      </c>
      <c r="G24" s="168">
        <v>2</v>
      </c>
    </row>
    <row r="25" spans="1:7">
      <c r="A25" s="105">
        <v>44166</v>
      </c>
      <c r="B25" s="101">
        <v>0.7</v>
      </c>
      <c r="C25" s="168">
        <v>0.2</v>
      </c>
      <c r="D25" s="168">
        <v>1.2829999999999999</v>
      </c>
      <c r="E25" s="168">
        <v>-1</v>
      </c>
      <c r="F25" s="168">
        <v>-0.3</v>
      </c>
      <c r="G25" s="168">
        <v>2</v>
      </c>
    </row>
    <row r="26" spans="1:7">
      <c r="A26" s="105">
        <v>44197</v>
      </c>
      <c r="B26" s="101">
        <v>1.4</v>
      </c>
      <c r="C26" s="168">
        <v>1.4</v>
      </c>
      <c r="D26" s="168">
        <v>1.1200000000000001</v>
      </c>
      <c r="E26" s="168">
        <v>0.5</v>
      </c>
      <c r="F26" s="168">
        <v>0.9</v>
      </c>
      <c r="G26" s="168">
        <v>2</v>
      </c>
    </row>
    <row r="27" spans="1:7">
      <c r="A27" s="105">
        <v>44228</v>
      </c>
      <c r="B27" s="101">
        <v>1.2</v>
      </c>
      <c r="C27" s="168">
        <v>1.1000000000000001</v>
      </c>
      <c r="D27" s="168">
        <v>1.1200000000000001</v>
      </c>
      <c r="E27" s="168">
        <v>0.7</v>
      </c>
      <c r="F27" s="168">
        <v>0.9</v>
      </c>
      <c r="G27" s="168">
        <v>2</v>
      </c>
    </row>
    <row r="28" spans="1:7">
      <c r="A28" s="105">
        <v>44256</v>
      </c>
      <c r="B28" s="101">
        <v>1.3</v>
      </c>
      <c r="C28" s="168">
        <v>0.9</v>
      </c>
      <c r="D28" s="168">
        <v>1.077</v>
      </c>
      <c r="E28" s="168">
        <v>1.3</v>
      </c>
      <c r="F28" s="168">
        <v>1.3</v>
      </c>
      <c r="G28" s="168">
        <v>2</v>
      </c>
    </row>
    <row r="29" spans="1:7">
      <c r="A29" s="105">
        <v>44287</v>
      </c>
      <c r="B29" s="101">
        <v>0.9</v>
      </c>
      <c r="C29" s="168">
        <v>0.7</v>
      </c>
      <c r="D29" s="168">
        <v>1.181</v>
      </c>
      <c r="E29" s="168">
        <v>2.1</v>
      </c>
      <c r="F29" s="168">
        <v>1.6</v>
      </c>
      <c r="G29" s="168">
        <v>2</v>
      </c>
    </row>
    <row r="30" spans="1:7">
      <c r="A30" s="105">
        <v>44317</v>
      </c>
      <c r="B30" s="101">
        <v>1.1000000000000001</v>
      </c>
      <c r="C30" s="168">
        <v>1</v>
      </c>
      <c r="D30" s="168">
        <v>1.268</v>
      </c>
      <c r="E30" s="168">
        <v>2.6</v>
      </c>
      <c r="F30" s="168">
        <v>2</v>
      </c>
      <c r="G30" s="168">
        <v>2</v>
      </c>
    </row>
    <row r="31" spans="1:7">
      <c r="A31" s="105">
        <v>44348</v>
      </c>
      <c r="B31" s="101">
        <v>0.7</v>
      </c>
      <c r="C31" s="168">
        <v>0.9</v>
      </c>
      <c r="D31" s="168">
        <v>1.3819999999999999</v>
      </c>
      <c r="E31" s="168">
        <v>2.8</v>
      </c>
      <c r="F31" s="168">
        <v>1.9</v>
      </c>
      <c r="G31" s="168">
        <v>2</v>
      </c>
    </row>
    <row r="32" spans="1:7">
      <c r="A32" s="105">
        <v>44378</v>
      </c>
      <c r="B32" s="101">
        <v>0.9</v>
      </c>
      <c r="C32" s="168">
        <v>0.7</v>
      </c>
      <c r="D32" s="168">
        <v>1.2709999999999999</v>
      </c>
      <c r="E32" s="168">
        <v>3.3</v>
      </c>
      <c r="F32" s="168">
        <v>2.2000000000000002</v>
      </c>
      <c r="G32" s="168">
        <v>2</v>
      </c>
    </row>
    <row r="33" spans="1:7">
      <c r="A33" s="105">
        <v>44409</v>
      </c>
      <c r="B33" s="101">
        <v>1.1000000000000001</v>
      </c>
      <c r="C33" s="168">
        <v>1.6</v>
      </c>
      <c r="D33" s="168">
        <v>1.4259999999999999</v>
      </c>
      <c r="E33" s="168">
        <v>4.5</v>
      </c>
      <c r="F33" s="168">
        <v>3</v>
      </c>
      <c r="G33" s="168">
        <v>2</v>
      </c>
    </row>
    <row r="34" spans="1:7">
      <c r="A34" s="105">
        <v>44440</v>
      </c>
      <c r="B34" s="101">
        <v>1.7</v>
      </c>
      <c r="C34" s="168">
        <v>1.9</v>
      </c>
      <c r="D34" s="168">
        <v>1.4279999999999999</v>
      </c>
      <c r="E34" s="168">
        <v>4.5999999999999996</v>
      </c>
      <c r="F34" s="168">
        <v>3.4</v>
      </c>
      <c r="G34" s="168">
        <v>2</v>
      </c>
    </row>
    <row r="35" spans="1:7">
      <c r="A35" s="105">
        <v>44470</v>
      </c>
      <c r="B35" s="101">
        <v>2.1</v>
      </c>
      <c r="C35" s="168">
        <v>2</v>
      </c>
      <c r="D35" s="168">
        <v>1.5620000000000001</v>
      </c>
      <c r="E35" s="168">
        <v>5.5</v>
      </c>
      <c r="F35" s="168">
        <v>4.0999999999999996</v>
      </c>
      <c r="G35" s="168">
        <v>2</v>
      </c>
    </row>
    <row r="36" spans="1:7">
      <c r="A36" s="105">
        <v>44501</v>
      </c>
      <c r="B36" s="101">
        <v>2.7</v>
      </c>
      <c r="C36" s="168">
        <v>2.6</v>
      </c>
      <c r="D36" s="168">
        <v>1.5609999999999999</v>
      </c>
      <c r="E36" s="168">
        <v>6.3</v>
      </c>
      <c r="F36" s="168">
        <v>4.9000000000000004</v>
      </c>
      <c r="G36" s="168">
        <v>2</v>
      </c>
    </row>
    <row r="37" spans="1:7">
      <c r="A37" s="105">
        <v>44531</v>
      </c>
      <c r="B37" s="101">
        <v>2.4</v>
      </c>
      <c r="C37" s="168">
        <v>2.6</v>
      </c>
      <c r="D37" s="168">
        <v>1.51</v>
      </c>
      <c r="E37" s="168">
        <v>6.8</v>
      </c>
      <c r="F37" s="168">
        <v>5</v>
      </c>
      <c r="G37" s="168">
        <v>2</v>
      </c>
    </row>
    <row r="38" spans="1:7">
      <c r="A38" s="105">
        <v>44562</v>
      </c>
      <c r="B38" s="101">
        <v>2.2999999999999998</v>
      </c>
      <c r="C38" s="168">
        <v>2.2999999999999998</v>
      </c>
      <c r="D38" s="168">
        <v>2.1739999999999999</v>
      </c>
      <c r="E38" s="168">
        <v>7.1</v>
      </c>
      <c r="F38" s="168">
        <v>5.0999999999999996</v>
      </c>
      <c r="G38" s="168">
        <v>2</v>
      </c>
    </row>
    <row r="39" spans="1:7">
      <c r="A39" s="105">
        <v>44593</v>
      </c>
      <c r="B39" s="101">
        <v>2.5</v>
      </c>
      <c r="C39" s="168">
        <v>2.7</v>
      </c>
      <c r="D39" s="168">
        <v>2.282</v>
      </c>
      <c r="E39" s="168">
        <v>8.3000000000000007</v>
      </c>
      <c r="F39" s="168">
        <v>5.9</v>
      </c>
      <c r="G39" s="168">
        <v>2</v>
      </c>
    </row>
    <row r="40" spans="1:7">
      <c r="A40" s="105">
        <v>44621</v>
      </c>
      <c r="B40" s="101">
        <v>2.7</v>
      </c>
      <c r="C40" s="168">
        <v>3</v>
      </c>
      <c r="D40" s="168">
        <v>2.4769999999999999</v>
      </c>
      <c r="E40" s="168">
        <v>10.9</v>
      </c>
      <c r="F40" s="168">
        <v>7.4</v>
      </c>
      <c r="G40" s="168">
        <v>2</v>
      </c>
    </row>
    <row r="41" spans="1:7">
      <c r="A41" s="105">
        <v>44652</v>
      </c>
      <c r="B41" s="101">
        <v>3.3</v>
      </c>
      <c r="C41" s="168">
        <v>3.5</v>
      </c>
      <c r="D41" s="168">
        <v>3.0070000000000001</v>
      </c>
      <c r="E41" s="168">
        <v>10.4</v>
      </c>
      <c r="F41" s="168">
        <v>7.4</v>
      </c>
      <c r="G41" s="168">
        <v>2</v>
      </c>
    </row>
    <row r="42" spans="1:7">
      <c r="A42" s="105">
        <v>44682</v>
      </c>
      <c r="B42" s="101">
        <v>3.5</v>
      </c>
      <c r="C42" s="168">
        <v>3.8</v>
      </c>
      <c r="D42" s="168">
        <v>3.0630000000000002</v>
      </c>
      <c r="E42" s="168">
        <v>11.4</v>
      </c>
      <c r="F42" s="168">
        <v>8.1</v>
      </c>
      <c r="G42" s="168">
        <v>2</v>
      </c>
    </row>
    <row r="43" spans="1:7">
      <c r="A43" s="105">
        <v>44713</v>
      </c>
      <c r="B43" s="101">
        <v>3.4</v>
      </c>
      <c r="C43" s="168">
        <v>3.7</v>
      </c>
      <c r="D43" s="168">
        <v>2.8980000000000001</v>
      </c>
      <c r="E43" s="168">
        <v>12.5</v>
      </c>
      <c r="F43" s="168">
        <v>8.6</v>
      </c>
      <c r="G43" s="168">
        <v>2</v>
      </c>
    </row>
    <row r="44" spans="1:7">
      <c r="A44" s="105">
        <v>44743</v>
      </c>
      <c r="B44" s="101">
        <v>3.7</v>
      </c>
      <c r="C44" s="168">
        <v>4</v>
      </c>
      <c r="D44" s="168">
        <v>3.2490000000000001</v>
      </c>
      <c r="E44" s="168">
        <v>12.6</v>
      </c>
      <c r="F44" s="168">
        <v>8.9</v>
      </c>
      <c r="G44" s="168">
        <v>2</v>
      </c>
    </row>
    <row r="45" spans="1:7">
      <c r="A45" s="105">
        <v>44774</v>
      </c>
      <c r="B45" s="101">
        <v>3.8</v>
      </c>
      <c r="C45" s="168">
        <v>4.3</v>
      </c>
      <c r="D45" s="168">
        <v>3.13</v>
      </c>
      <c r="E45" s="168">
        <v>13.1</v>
      </c>
      <c r="F45" s="168">
        <v>9.1</v>
      </c>
      <c r="G45" s="168">
        <v>2</v>
      </c>
    </row>
    <row r="46" spans="1:7">
      <c r="A46" s="105">
        <v>44805</v>
      </c>
      <c r="B46" s="101">
        <v>4.3</v>
      </c>
      <c r="C46" s="168">
        <v>4.8</v>
      </c>
      <c r="D46" s="168">
        <v>3.1240000000000001</v>
      </c>
      <c r="E46" s="168">
        <v>14</v>
      </c>
      <c r="F46" s="168">
        <v>9.9</v>
      </c>
      <c r="G46" s="168">
        <v>2</v>
      </c>
    </row>
    <row r="47" spans="1:7">
      <c r="A47" s="105">
        <v>44835</v>
      </c>
      <c r="B47" s="101">
        <v>4.3</v>
      </c>
      <c r="C47" s="168">
        <v>5</v>
      </c>
      <c r="D47" s="168">
        <v>3.3620000000000001</v>
      </c>
      <c r="E47" s="168">
        <v>15.1</v>
      </c>
      <c r="F47" s="168">
        <v>10.6</v>
      </c>
      <c r="G47" s="168">
        <v>2</v>
      </c>
    </row>
    <row r="48" spans="1:7">
      <c r="A48" s="105">
        <v>44866</v>
      </c>
      <c r="B48" s="101">
        <v>4.2</v>
      </c>
      <c r="C48" s="168">
        <v>5</v>
      </c>
      <c r="D48" s="168">
        <v>3.5129999999999999</v>
      </c>
      <c r="E48" s="168">
        <v>14.2</v>
      </c>
      <c r="F48" s="168">
        <v>10.1</v>
      </c>
      <c r="G48" s="168">
        <v>2</v>
      </c>
    </row>
    <row r="49" spans="1:7">
      <c r="A49" s="105">
        <v>44896</v>
      </c>
      <c r="B49" s="101">
        <v>4.4000000000000004</v>
      </c>
      <c r="C49" s="168">
        <v>5.2</v>
      </c>
      <c r="D49" s="168">
        <v>3.8079999999999998</v>
      </c>
      <c r="E49" s="168">
        <v>12.6</v>
      </c>
      <c r="F49" s="168">
        <v>9.1999999999999993</v>
      </c>
      <c r="G49" s="168">
        <v>2</v>
      </c>
    </row>
    <row r="50" spans="1:7">
      <c r="A50" s="105">
        <v>44927</v>
      </c>
      <c r="B50" s="101">
        <v>4.4000000000000004</v>
      </c>
      <c r="C50" s="168">
        <v>5.3</v>
      </c>
      <c r="D50" s="168">
        <v>4.37</v>
      </c>
      <c r="E50" s="168">
        <v>11.7</v>
      </c>
      <c r="F50" s="168">
        <v>8.6</v>
      </c>
      <c r="G50" s="168">
        <v>2</v>
      </c>
    </row>
    <row r="51" spans="1:7">
      <c r="A51" s="105">
        <v>44958</v>
      </c>
      <c r="B51" s="101">
        <v>4.8</v>
      </c>
      <c r="C51" s="168">
        <v>5.6</v>
      </c>
      <c r="D51" s="168">
        <v>4.4139999999999997</v>
      </c>
      <c r="E51" s="168">
        <v>11.1</v>
      </c>
      <c r="F51" s="168">
        <v>8.5</v>
      </c>
      <c r="G51" s="168">
        <v>2</v>
      </c>
    </row>
    <row r="52" spans="1:7">
      <c r="A52" s="105">
        <v>44986</v>
      </c>
      <c r="B52" s="101">
        <v>5.0999999999999996</v>
      </c>
      <c r="C52" s="168">
        <v>5.7</v>
      </c>
      <c r="D52" s="168">
        <v>4.1319999999999997</v>
      </c>
      <c r="E52" s="168">
        <v>8.1</v>
      </c>
      <c r="F52" s="168">
        <v>6.9</v>
      </c>
      <c r="G52" s="168">
        <v>2</v>
      </c>
    </row>
    <row r="53" spans="1:7">
      <c r="A53" s="105">
        <v>45017</v>
      </c>
      <c r="B53" s="101">
        <v>5.2</v>
      </c>
      <c r="C53" s="168">
        <v>5.6</v>
      </c>
      <c r="D53" s="168">
        <v>4.0540000000000003</v>
      </c>
      <c r="E53" s="168">
        <v>8.1</v>
      </c>
      <c r="F53" s="168">
        <v>7</v>
      </c>
      <c r="G53" s="168">
        <v>2</v>
      </c>
    </row>
    <row r="54" spans="1:7">
      <c r="A54" s="105">
        <v>45047</v>
      </c>
      <c r="B54" s="103">
        <v>5</v>
      </c>
      <c r="C54" s="168">
        <v>5.3</v>
      </c>
      <c r="D54" s="168">
        <v>3.9780000000000002</v>
      </c>
      <c r="E54" s="168">
        <v>6.8</v>
      </c>
      <c r="F54" s="168">
        <v>6.1</v>
      </c>
      <c r="G54" s="168">
        <v>2</v>
      </c>
    </row>
    <row r="55" spans="1:7">
      <c r="A55" s="105">
        <v>45078</v>
      </c>
      <c r="B55" s="101">
        <v>5.4</v>
      </c>
      <c r="C55" s="168">
        <v>5.5</v>
      </c>
      <c r="D55" s="168">
        <v>4.6470000000000002</v>
      </c>
      <c r="E55" s="168">
        <v>5.5</v>
      </c>
      <c r="F55" s="168">
        <v>5.5</v>
      </c>
      <c r="G55" s="168">
        <v>2</v>
      </c>
    </row>
    <row r="56" spans="1:7">
      <c r="A56" s="105">
        <v>45108</v>
      </c>
      <c r="B56" s="101">
        <v>5.6</v>
      </c>
      <c r="C56" s="168">
        <v>5.5</v>
      </c>
      <c r="D56" s="168">
        <v>4.6630000000000003</v>
      </c>
      <c r="E56" s="168">
        <v>4.8</v>
      </c>
      <c r="F56" s="168">
        <v>5.3</v>
      </c>
      <c r="G56" s="168">
        <v>2</v>
      </c>
    </row>
    <row r="57" spans="1:7">
      <c r="A57" s="105">
        <v>45139</v>
      </c>
      <c r="B57" s="101">
        <v>5.5</v>
      </c>
      <c r="C57" s="168">
        <v>5.3</v>
      </c>
      <c r="D57" s="168">
        <v>4.6989999999999998</v>
      </c>
      <c r="E57" s="168">
        <v>4.9000000000000004</v>
      </c>
      <c r="F57" s="168">
        <v>5.2</v>
      </c>
      <c r="G57" s="168">
        <v>2</v>
      </c>
    </row>
    <row r="58" spans="1:7">
      <c r="A58" s="105">
        <v>45170</v>
      </c>
      <c r="B58" s="101">
        <v>4.7</v>
      </c>
      <c r="C58" s="168">
        <v>4.5</v>
      </c>
      <c r="D58" s="168">
        <v>4.7869999999999999</v>
      </c>
      <c r="E58" s="168">
        <v>4</v>
      </c>
      <c r="F58" s="168">
        <v>4.3</v>
      </c>
      <c r="G58" s="168">
        <v>2</v>
      </c>
    </row>
    <row r="59" spans="1:7">
      <c r="A59" s="105">
        <v>45200</v>
      </c>
      <c r="B59" s="101">
        <v>4.5999999999999996</v>
      </c>
      <c r="C59" s="168">
        <v>4.2</v>
      </c>
      <c r="D59" s="168">
        <v>4.665</v>
      </c>
      <c r="E59" s="168">
        <v>1.7</v>
      </c>
      <c r="F59" s="168">
        <v>2.9</v>
      </c>
      <c r="G59" s="168">
        <v>2</v>
      </c>
    </row>
    <row r="60" spans="1:7">
      <c r="A60" s="105">
        <v>45231</v>
      </c>
      <c r="B60" s="103">
        <v>4</v>
      </c>
      <c r="C60" s="168">
        <v>3.6</v>
      </c>
      <c r="D60" s="168">
        <v>4.5460000000000003</v>
      </c>
      <c r="E60" s="168">
        <v>1.3</v>
      </c>
      <c r="F60" s="168">
        <v>2.4</v>
      </c>
      <c r="G60" s="168">
        <v>2</v>
      </c>
    </row>
    <row r="61" spans="1:7">
      <c r="A61" s="105">
        <v>45261</v>
      </c>
      <c r="B61" s="103">
        <v>4</v>
      </c>
      <c r="C61" s="168">
        <v>3.4</v>
      </c>
      <c r="D61" s="168">
        <v>4.2720000000000002</v>
      </c>
      <c r="E61" s="168">
        <v>2.1</v>
      </c>
      <c r="F61" s="168">
        <v>2.9</v>
      </c>
      <c r="G61" s="168">
        <v>2</v>
      </c>
    </row>
    <row r="62" spans="1:7">
      <c r="A62" s="105">
        <v>45292</v>
      </c>
      <c r="B62" s="103">
        <v>4</v>
      </c>
      <c r="C62" s="168">
        <v>3.3</v>
      </c>
      <c r="D62" s="168">
        <v>3.7519999999999998</v>
      </c>
      <c r="E62" s="168">
        <v>1.8</v>
      </c>
      <c r="F62" s="168">
        <v>2.8</v>
      </c>
      <c r="G62" s="168">
        <v>2</v>
      </c>
    </row>
    <row r="63" spans="1:7">
      <c r="A63" s="105">
        <v>45323</v>
      </c>
      <c r="B63" s="103">
        <v>4</v>
      </c>
      <c r="C63" s="168">
        <v>3.1</v>
      </c>
      <c r="D63" s="168">
        <v>3.7170000000000001</v>
      </c>
      <c r="E63" s="168">
        <v>1.5</v>
      </c>
      <c r="F63" s="168">
        <v>2.6</v>
      </c>
      <c r="G63" s="168">
        <v>2</v>
      </c>
    </row>
    <row r="64" spans="1:7">
      <c r="A64" s="105">
        <v>45352</v>
      </c>
      <c r="B64" s="103">
        <v>4</v>
      </c>
      <c r="C64" s="168">
        <v>2.9</v>
      </c>
      <c r="D64" s="168">
        <v>4.6070000000000002</v>
      </c>
      <c r="E64" s="168">
        <v>1.2</v>
      </c>
      <c r="F64" s="168">
        <v>2.4</v>
      </c>
      <c r="G64" s="168">
        <v>2</v>
      </c>
    </row>
    <row r="65" spans="1:7">
      <c r="A65" s="105">
        <v>45383</v>
      </c>
      <c r="B65" s="101">
        <v>3.7</v>
      </c>
      <c r="C65" s="168">
        <v>2.7</v>
      </c>
      <c r="D65" s="168">
        <v>4.3250000000000002</v>
      </c>
      <c r="E65" s="168">
        <v>1.3</v>
      </c>
      <c r="F65" s="168">
        <v>2.4</v>
      </c>
      <c r="G65" s="168">
        <v>2</v>
      </c>
    </row>
    <row r="66" spans="1:7">
      <c r="A66" s="105">
        <v>45413</v>
      </c>
      <c r="B66" s="101">
        <v>4.0999999999999996</v>
      </c>
      <c r="C66" s="168">
        <v>2.9</v>
      </c>
      <c r="D66" s="168">
        <v>4.5659999999999998</v>
      </c>
      <c r="E66" s="168">
        <v>1.3</v>
      </c>
      <c r="F66" s="168">
        <v>2.6</v>
      </c>
      <c r="G66" s="168">
        <v>2</v>
      </c>
    </row>
    <row r="67" spans="1:7">
      <c r="A67" s="105">
        <v>45444</v>
      </c>
      <c r="B67" s="101">
        <v>4.0999999999999996</v>
      </c>
      <c r="C67" s="168">
        <v>2.9</v>
      </c>
      <c r="D67" s="168">
        <v>4.0659999999999998</v>
      </c>
      <c r="E67" s="168">
        <v>1.2</v>
      </c>
      <c r="F67" s="168">
        <v>2.5</v>
      </c>
      <c r="G67" s="168">
        <v>2</v>
      </c>
    </row>
    <row r="68" spans="1:7">
      <c r="A68" s="105">
        <v>45474</v>
      </c>
      <c r="B68" s="103">
        <v>4</v>
      </c>
      <c r="C68" s="168">
        <v>2.9</v>
      </c>
      <c r="D68" s="168">
        <v>4.742</v>
      </c>
      <c r="E68" s="168">
        <v>1.4</v>
      </c>
      <c r="F68" s="168">
        <v>2.6</v>
      </c>
      <c r="G68" s="168">
        <v>2</v>
      </c>
    </row>
    <row r="69" spans="1:7">
      <c r="A69" s="105">
        <v>45505</v>
      </c>
      <c r="B69" s="101">
        <v>4.0999999999999996</v>
      </c>
      <c r="C69" s="168">
        <v>2.8</v>
      </c>
      <c r="D69" s="168">
        <v>5.234</v>
      </c>
      <c r="E69" s="168">
        <v>0.5</v>
      </c>
      <c r="F69" s="168">
        <v>2.2000000000000002</v>
      </c>
      <c r="G69" s="168">
        <v>2</v>
      </c>
    </row>
    <row r="70" spans="1:7">
      <c r="A70" s="105">
        <v>45536</v>
      </c>
      <c r="B70" s="101">
        <v>3.9</v>
      </c>
      <c r="C70" s="168">
        <v>2.7</v>
      </c>
      <c r="D70" s="168">
        <v>5.21</v>
      </c>
      <c r="E70" s="168">
        <v>0</v>
      </c>
      <c r="F70" s="168">
        <v>1.7</v>
      </c>
      <c r="G70" s="168">
        <v>2</v>
      </c>
    </row>
    <row r="71" spans="1:7">
      <c r="A71" s="105">
        <v>45566</v>
      </c>
      <c r="B71" s="103">
        <v>4</v>
      </c>
      <c r="C71" s="168">
        <v>2.7</v>
      </c>
      <c r="D71" s="168">
        <v>5.0979999999999999</v>
      </c>
      <c r="E71" s="168">
        <v>0.4</v>
      </c>
      <c r="F71" s="168">
        <v>2</v>
      </c>
      <c r="G71" s="168">
        <v>2</v>
      </c>
    </row>
    <row r="72" spans="1:7">
      <c r="A72" s="105">
        <v>45597</v>
      </c>
      <c r="B72" s="101">
        <v>3.9</v>
      </c>
      <c r="C72" s="168">
        <v>2.7</v>
      </c>
      <c r="D72" s="168">
        <v>5.3449999999999998</v>
      </c>
      <c r="E72" s="168">
        <v>0.9</v>
      </c>
      <c r="F72" s="168">
        <v>2.2000000000000002</v>
      </c>
      <c r="G72" s="168">
        <v>2</v>
      </c>
    </row>
    <row r="73" spans="1:7">
      <c r="A73" s="105">
        <v>45627</v>
      </c>
      <c r="B73" s="103">
        <v>4</v>
      </c>
      <c r="C73" s="168">
        <v>2.7</v>
      </c>
      <c r="D73" s="168">
        <v>5.3250000000000002</v>
      </c>
      <c r="E73" s="168">
        <v>1.2</v>
      </c>
      <c r="F73" s="168">
        <v>2.4</v>
      </c>
      <c r="G73" s="168">
        <v>2</v>
      </c>
    </row>
    <row r="74" spans="1:7">
      <c r="A74" s="105">
        <v>45658</v>
      </c>
      <c r="B74" s="101">
        <v>3.9</v>
      </c>
      <c r="C74" s="168">
        <v>2.7</v>
      </c>
      <c r="D74" s="168">
        <v>4.9690000000000003</v>
      </c>
      <c r="E74" s="168">
        <v>1.4</v>
      </c>
      <c r="F74" s="168">
        <v>2.5</v>
      </c>
      <c r="G74" s="168">
        <v>2</v>
      </c>
    </row>
    <row r="75" spans="1:7">
      <c r="A75" s="105">
        <v>45689</v>
      </c>
      <c r="B75" s="101">
        <v>3.7</v>
      </c>
      <c r="C75" s="168">
        <v>2.6</v>
      </c>
      <c r="D75" s="168">
        <v>5.0789999999999997</v>
      </c>
      <c r="E75" s="168">
        <v>1.2</v>
      </c>
      <c r="F75" s="168">
        <v>2.2999999999999998</v>
      </c>
      <c r="G75" s="168">
        <v>2</v>
      </c>
    </row>
    <row r="76" spans="1:7">
      <c r="A76" s="105">
        <v>45717</v>
      </c>
      <c r="B76" s="101">
        <v>3.5</v>
      </c>
      <c r="C76" s="168">
        <v>2.4</v>
      </c>
      <c r="D76" s="168">
        <v>4.1130000000000004</v>
      </c>
      <c r="E76" s="168">
        <v>1.1000000000000001</v>
      </c>
      <c r="F76" s="168">
        <v>2.2000000000000002</v>
      </c>
      <c r="G76" s="168">
        <v>2</v>
      </c>
    </row>
    <row r="77" spans="1:7">
      <c r="A77" s="105">
        <v>45748</v>
      </c>
      <c r="B77" s="103">
        <v>4</v>
      </c>
      <c r="C77" s="168">
        <v>2.7</v>
      </c>
      <c r="D77" s="168">
        <v>4.2439999999999998</v>
      </c>
      <c r="E77" s="168">
        <v>0.7</v>
      </c>
      <c r="F77" s="168">
        <v>2.2000000000000002</v>
      </c>
      <c r="G77" s="168">
        <v>2</v>
      </c>
    </row>
    <row r="78" spans="1:7">
      <c r="A78" s="105">
        <v>45778</v>
      </c>
      <c r="B78" s="101">
        <v>3.2</v>
      </c>
      <c r="C78" s="168">
        <v>2.2999999999999998</v>
      </c>
      <c r="D78" s="168">
        <v>3.988</v>
      </c>
      <c r="E78" s="168">
        <v>0.8</v>
      </c>
      <c r="F78" s="168">
        <v>1.9</v>
      </c>
      <c r="G78" s="168">
        <v>2</v>
      </c>
    </row>
    <row r="79" spans="1:7">
      <c r="A79" s="105">
        <v>45809</v>
      </c>
      <c r="B79" s="101">
        <v>3.3</v>
      </c>
      <c r="C79" s="168">
        <v>2.2999999999999998</v>
      </c>
      <c r="D79" s="168">
        <v>3.9380000000000002</v>
      </c>
      <c r="E79" s="168">
        <v>0.9</v>
      </c>
      <c r="F79" s="168">
        <v>2</v>
      </c>
      <c r="G79" s="168">
        <v>2</v>
      </c>
    </row>
    <row r="80" spans="1:7">
      <c r="A80" s="105">
        <v>45839</v>
      </c>
      <c r="B80" s="101">
        <v>3.2</v>
      </c>
      <c r="C80" s="168">
        <v>2.2999999999999998</v>
      </c>
      <c r="D80" s="168">
        <v>2.8620000000000001</v>
      </c>
      <c r="E80" s="168">
        <v>1.1000000000000001</v>
      </c>
      <c r="F80" s="168">
        <v>2</v>
      </c>
      <c r="G80" s="168">
        <v>2</v>
      </c>
    </row>
    <row r="81" spans="1:7">
      <c r="A81" s="105">
        <v>45870</v>
      </c>
      <c r="B81" s="101">
        <v>3.1</v>
      </c>
      <c r="C81" s="168">
        <v>2.2999999999999998</v>
      </c>
      <c r="D81" s="168">
        <v>2.153</v>
      </c>
      <c r="E81" s="168">
        <v>1.1000000000000001</v>
      </c>
      <c r="F81" s="168">
        <v>2</v>
      </c>
      <c r="G81" s="168">
        <v>2</v>
      </c>
    </row>
    <row r="82" spans="1:7">
      <c r="A82" s="105">
        <v>45901</v>
      </c>
      <c r="B82" s="6">
        <v>3.2</v>
      </c>
      <c r="C82" s="169">
        <v>2.4</v>
      </c>
      <c r="D82" s="169">
        <v>2.052</v>
      </c>
      <c r="E82" s="169">
        <v>1.4</v>
      </c>
      <c r="F82" s="169">
        <v>2.2000000000000002</v>
      </c>
      <c r="G82" s="169">
        <v>2</v>
      </c>
    </row>
    <row r="83" spans="1:7">
      <c r="A83" s="105">
        <v>45931</v>
      </c>
      <c r="B83" s="6">
        <v>3.4</v>
      </c>
      <c r="C83" s="169">
        <v>2.4</v>
      </c>
      <c r="D83" s="169">
        <v>1.9710000000000001</v>
      </c>
      <c r="E83" s="169">
        <v>1</v>
      </c>
      <c r="F83" s="169">
        <v>2.1</v>
      </c>
      <c r="G83" s="169">
        <v>2</v>
      </c>
    </row>
    <row r="84" spans="1:7">
      <c r="A84" s="105">
        <v>45962</v>
      </c>
      <c r="B84" s="6">
        <v>3.5</v>
      </c>
      <c r="C84" s="169">
        <v>2.4</v>
      </c>
      <c r="F84" s="169">
        <v>2.2000000000000002</v>
      </c>
      <c r="G84" s="169">
        <v>2</v>
      </c>
    </row>
  </sheetData>
  <phoneticPr fontId="50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M23"/>
  <sheetViews>
    <sheetView zoomScale="80" zoomScaleNormal="80" workbookViewId="0">
      <selection activeCell="E18" sqref="E18"/>
    </sheetView>
  </sheetViews>
  <sheetFormatPr defaultColWidth="8.5546875" defaultRowHeight="15.6"/>
  <cols>
    <col min="1" max="1" width="10.5546875" style="6" customWidth="1"/>
    <col min="2" max="16384" width="8.5546875" style="6"/>
  </cols>
  <sheetData>
    <row r="1" spans="1:13">
      <c r="A1" s="6" t="s">
        <v>25</v>
      </c>
      <c r="B1" s="6" t="s">
        <v>73</v>
      </c>
      <c r="C1" s="6" t="s">
        <v>74</v>
      </c>
      <c r="D1" s="6" t="s">
        <v>75</v>
      </c>
      <c r="E1" s="6" t="s">
        <v>28</v>
      </c>
      <c r="H1" s="10" t="s">
        <v>76</v>
      </c>
      <c r="M1" s="10"/>
    </row>
    <row r="2" spans="1:13">
      <c r="A2" s="6" t="s">
        <v>15</v>
      </c>
      <c r="B2" s="15">
        <v>1.3468187713674915</v>
      </c>
      <c r="C2" s="15">
        <v>3.5468815194082288</v>
      </c>
      <c r="D2" s="15">
        <v>-5.7815527229091828</v>
      </c>
      <c r="E2" s="15">
        <v>-0.88785243213346243</v>
      </c>
      <c r="H2" s="50" t="s">
        <v>11</v>
      </c>
      <c r="M2" s="11"/>
    </row>
    <row r="3" spans="1:13">
      <c r="A3" s="6" t="s">
        <v>16</v>
      </c>
      <c r="B3" s="15">
        <v>5.7268104953296115</v>
      </c>
      <c r="C3" s="15">
        <v>5.7293591426350456</v>
      </c>
      <c r="D3" s="15">
        <v>-6.1272667031972805</v>
      </c>
      <c r="E3" s="15">
        <v>5.3289029347673766</v>
      </c>
    </row>
    <row r="4" spans="1:13">
      <c r="A4" s="6" t="s">
        <v>17</v>
      </c>
      <c r="B4" s="15">
        <v>6.1609405632859939</v>
      </c>
      <c r="C4" s="15">
        <v>2.7196002486491655</v>
      </c>
      <c r="D4" s="15">
        <v>-2.7106345335437356</v>
      </c>
      <c r="E4" s="15">
        <v>6.1699062783914238</v>
      </c>
    </row>
    <row r="5" spans="1:13">
      <c r="A5" s="6" t="s">
        <v>18</v>
      </c>
      <c r="B5" s="15">
        <v>4.32456374896356</v>
      </c>
      <c r="C5" s="15">
        <v>6.515474386709772</v>
      </c>
      <c r="D5" s="15">
        <v>-5.5501989158881457</v>
      </c>
      <c r="E5" s="15">
        <v>5.2898392197851862</v>
      </c>
    </row>
    <row r="6" spans="1:13">
      <c r="A6" s="6" t="s">
        <v>19</v>
      </c>
      <c r="B6" s="15">
        <v>4.7492396256216773</v>
      </c>
      <c r="C6" s="15">
        <v>-1.4567859334003408</v>
      </c>
      <c r="D6" s="15">
        <v>2.0628010495124585</v>
      </c>
      <c r="E6" s="15">
        <v>5.3552547417337948</v>
      </c>
    </row>
    <row r="7" spans="1:13">
      <c r="A7" s="6" t="s">
        <v>20</v>
      </c>
      <c r="B7" s="15">
        <v>3.8300884099219923</v>
      </c>
      <c r="C7" s="15">
        <v>-0.34632008444765727</v>
      </c>
      <c r="D7" s="15">
        <v>0.81544012897020135</v>
      </c>
      <c r="E7" s="15">
        <v>4.2992084544445364</v>
      </c>
    </row>
    <row r="8" spans="1:13">
      <c r="A8" s="6" t="s">
        <v>21</v>
      </c>
      <c r="B8" s="15">
        <v>3.5158042296616774</v>
      </c>
      <c r="C8" s="15">
        <v>2.4911823404728457</v>
      </c>
      <c r="D8" s="15">
        <v>-2.6980771450205969</v>
      </c>
      <c r="E8" s="15">
        <v>3.3089094251139262</v>
      </c>
    </row>
    <row r="9" spans="1:13">
      <c r="A9" s="6" t="s">
        <v>22</v>
      </c>
      <c r="B9" s="15">
        <v>2.8629473916422725</v>
      </c>
      <c r="C9" s="15">
        <v>1.1815012710244901</v>
      </c>
      <c r="D9" s="15">
        <v>0.48686266009651358</v>
      </c>
      <c r="E9" s="15">
        <v>4.5313113227632762</v>
      </c>
    </row>
    <row r="10" spans="1:13">
      <c r="A10" s="6" t="s">
        <v>23</v>
      </c>
      <c r="B10" s="15">
        <v>1.9461773397183704</v>
      </c>
      <c r="C10" s="15">
        <v>0.34010866131000461</v>
      </c>
      <c r="D10" s="15">
        <v>-0.93514394216293506</v>
      </c>
      <c r="E10" s="15">
        <v>1.3511420588654399</v>
      </c>
    </row>
    <row r="11" spans="1:13">
      <c r="A11" s="6" t="s">
        <v>126</v>
      </c>
      <c r="B11" s="15">
        <v>1.7921718629017522</v>
      </c>
      <c r="C11" s="15">
        <v>2.2329649424506142E-2</v>
      </c>
      <c r="D11" s="15">
        <v>-0.76326801669213984</v>
      </c>
      <c r="E11" s="15">
        <v>1.0512334956341185</v>
      </c>
    </row>
    <row r="12" spans="1:13">
      <c r="A12" s="6" t="s">
        <v>875</v>
      </c>
      <c r="B12" s="15"/>
      <c r="C12" s="15"/>
      <c r="D12" s="15"/>
      <c r="E12" s="15">
        <v>0.6</v>
      </c>
    </row>
    <row r="13" spans="1:13">
      <c r="A13" s="9"/>
    </row>
    <row r="14" spans="1:13">
      <c r="A14" s="9"/>
    </row>
    <row r="15" spans="1:13">
      <c r="A15" s="9"/>
    </row>
    <row r="16" spans="1:13">
      <c r="A16" s="8"/>
    </row>
    <row r="17" spans="1:2">
      <c r="A17" s="8"/>
    </row>
    <row r="18" spans="1:2">
      <c r="A18" s="8"/>
    </row>
    <row r="19" spans="1:2">
      <c r="A19" s="8"/>
      <c r="B19" s="16"/>
    </row>
    <row r="20" spans="1:2">
      <c r="A20" s="8"/>
      <c r="B20" s="16"/>
    </row>
    <row r="21" spans="1:2">
      <c r="A21" s="8"/>
      <c r="B21" s="16"/>
    </row>
    <row r="22" spans="1:2">
      <c r="A22" s="8"/>
      <c r="B22" s="16"/>
    </row>
    <row r="23" spans="1:2">
      <c r="A23" s="8"/>
      <c r="B23" s="16"/>
    </row>
  </sheetData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E85"/>
  <sheetViews>
    <sheetView zoomScale="80" zoomScaleNormal="80" workbookViewId="0">
      <selection activeCell="C85" sqref="C85"/>
    </sheetView>
  </sheetViews>
  <sheetFormatPr defaultColWidth="8.5546875" defaultRowHeight="15.6"/>
  <cols>
    <col min="1" max="1" width="12.77734375" style="117" bestFit="1" customWidth="1"/>
    <col min="2" max="2" width="14.21875" style="117" customWidth="1"/>
    <col min="3" max="3" width="14.77734375" style="117" customWidth="1"/>
    <col min="4" max="16384" width="8.5546875" style="6"/>
  </cols>
  <sheetData>
    <row r="1" spans="1:5">
      <c r="B1" s="117" t="s">
        <v>77</v>
      </c>
      <c r="C1" s="117" t="s">
        <v>78</v>
      </c>
      <c r="E1" s="10" t="s">
        <v>79</v>
      </c>
    </row>
    <row r="2" spans="1:5">
      <c r="A2" s="120">
        <v>43496</v>
      </c>
      <c r="B2" s="118">
        <v>1.1000000000000001</v>
      </c>
      <c r="C2" s="118">
        <v>4.9000000000000004</v>
      </c>
      <c r="E2" s="50" t="s">
        <v>80</v>
      </c>
    </row>
    <row r="3" spans="1:5">
      <c r="A3" s="120">
        <v>43524</v>
      </c>
      <c r="B3" s="118">
        <v>0</v>
      </c>
      <c r="C3" s="118">
        <v>4.9000000000000004</v>
      </c>
    </row>
    <row r="4" spans="1:5">
      <c r="A4" s="120">
        <v>43555</v>
      </c>
      <c r="B4" s="118">
        <v>2.2999999999999998</v>
      </c>
      <c r="C4" s="118">
        <v>4.7</v>
      </c>
    </row>
    <row r="5" spans="1:5">
      <c r="A5" s="120">
        <v>43585</v>
      </c>
      <c r="B5" s="118">
        <v>3.1</v>
      </c>
      <c r="C5" s="118">
        <v>4.7</v>
      </c>
    </row>
    <row r="6" spans="1:5">
      <c r="A6" s="120">
        <v>43616</v>
      </c>
      <c r="B6" s="118">
        <v>1.6</v>
      </c>
      <c r="C6" s="118">
        <v>4.5</v>
      </c>
    </row>
    <row r="7" spans="1:5">
      <c r="A7" s="120">
        <v>43646</v>
      </c>
      <c r="B7" s="118">
        <v>2.9</v>
      </c>
      <c r="C7" s="118">
        <v>4.4000000000000004</v>
      </c>
    </row>
    <row r="8" spans="1:5">
      <c r="A8" s="120">
        <v>43677</v>
      </c>
      <c r="B8" s="118">
        <v>3</v>
      </c>
      <c r="C8" s="118">
        <v>4.5</v>
      </c>
    </row>
    <row r="9" spans="1:5">
      <c r="A9" s="120">
        <v>43708</v>
      </c>
      <c r="B9" s="118">
        <v>2.4</v>
      </c>
      <c r="C9" s="118">
        <v>4.3</v>
      </c>
    </row>
    <row r="10" spans="1:5">
      <c r="A10" s="120">
        <v>43738</v>
      </c>
      <c r="B10" s="118">
        <v>3.1</v>
      </c>
      <c r="C10" s="118">
        <v>4.5</v>
      </c>
    </row>
    <row r="11" spans="1:5">
      <c r="A11" s="120">
        <v>43769</v>
      </c>
      <c r="B11" s="118">
        <v>3.8</v>
      </c>
      <c r="C11" s="118">
        <v>4.5999999999999996</v>
      </c>
    </row>
    <row r="12" spans="1:5">
      <c r="A12" s="120">
        <v>43799</v>
      </c>
      <c r="B12" s="118">
        <v>2.7</v>
      </c>
      <c r="C12" s="118">
        <v>4.5999999999999996</v>
      </c>
    </row>
    <row r="13" spans="1:5">
      <c r="A13" s="120">
        <v>43830</v>
      </c>
      <c r="B13" s="118">
        <v>6.9</v>
      </c>
      <c r="C13" s="118">
        <v>4.5999999999999996</v>
      </c>
    </row>
    <row r="14" spans="1:5">
      <c r="A14" s="120">
        <v>43861</v>
      </c>
      <c r="B14" s="118">
        <v>6.5</v>
      </c>
      <c r="C14" s="118">
        <v>4.7</v>
      </c>
    </row>
    <row r="15" spans="1:5">
      <c r="A15" s="120">
        <v>43890</v>
      </c>
      <c r="B15" s="118">
        <v>5.7</v>
      </c>
      <c r="C15" s="118">
        <v>4.5999999999999996</v>
      </c>
    </row>
    <row r="16" spans="1:5">
      <c r="A16" s="120">
        <v>43921</v>
      </c>
      <c r="B16" s="118">
        <v>5.9</v>
      </c>
      <c r="C16" s="118">
        <v>4.7</v>
      </c>
    </row>
    <row r="17" spans="1:3">
      <c r="A17" s="120">
        <v>43951</v>
      </c>
      <c r="B17" s="118">
        <v>-2</v>
      </c>
      <c r="C17" s="118">
        <v>5.8</v>
      </c>
    </row>
    <row r="18" spans="1:3">
      <c r="A18" s="120">
        <v>43982</v>
      </c>
      <c r="B18" s="118">
        <v>1</v>
      </c>
      <c r="C18" s="118">
        <v>6.1</v>
      </c>
    </row>
    <row r="19" spans="1:3">
      <c r="A19" s="120">
        <v>44012</v>
      </c>
      <c r="B19" s="118">
        <v>0.6</v>
      </c>
      <c r="C19" s="118">
        <v>6.2</v>
      </c>
    </row>
    <row r="20" spans="1:3">
      <c r="A20" s="120">
        <v>44043</v>
      </c>
      <c r="B20" s="118">
        <v>2.2999999999999998</v>
      </c>
      <c r="C20" s="118">
        <v>6.3</v>
      </c>
    </row>
    <row r="21" spans="1:3">
      <c r="A21" s="120">
        <v>44074</v>
      </c>
      <c r="B21" s="118">
        <v>0.1</v>
      </c>
      <c r="C21" s="118">
        <v>6.4</v>
      </c>
    </row>
    <row r="22" spans="1:3">
      <c r="A22" s="120">
        <v>44104</v>
      </c>
      <c r="B22" s="118">
        <v>2.2000000000000002</v>
      </c>
      <c r="C22" s="118">
        <v>6.3</v>
      </c>
    </row>
    <row r="23" spans="1:3">
      <c r="A23" s="120">
        <v>44135</v>
      </c>
      <c r="B23" s="118">
        <v>0.5</v>
      </c>
      <c r="C23" s="118">
        <v>6.3</v>
      </c>
    </row>
    <row r="24" spans="1:3">
      <c r="A24" s="120">
        <v>44165</v>
      </c>
      <c r="B24" s="118">
        <v>0.2</v>
      </c>
      <c r="C24" s="118">
        <v>6.1</v>
      </c>
    </row>
    <row r="25" spans="1:3">
      <c r="A25" s="120">
        <v>44196</v>
      </c>
      <c r="B25" s="118">
        <v>4.5999999999999996</v>
      </c>
      <c r="C25" s="118">
        <v>5.9</v>
      </c>
    </row>
    <row r="26" spans="1:3">
      <c r="A26" s="120">
        <v>44227</v>
      </c>
      <c r="B26" s="118">
        <v>0.1</v>
      </c>
      <c r="C26" s="118">
        <v>5.8</v>
      </c>
    </row>
    <row r="27" spans="1:3">
      <c r="A27" s="120">
        <v>44255</v>
      </c>
      <c r="B27" s="118">
        <v>2</v>
      </c>
      <c r="C27" s="118">
        <v>5.7</v>
      </c>
    </row>
    <row r="28" spans="1:3">
      <c r="A28" s="120">
        <v>44286</v>
      </c>
      <c r="B28" s="118">
        <v>1.8</v>
      </c>
      <c r="C28" s="118">
        <v>5.4</v>
      </c>
    </row>
    <row r="29" spans="1:3">
      <c r="A29" s="120">
        <v>44316</v>
      </c>
      <c r="B29" s="118">
        <v>7.8</v>
      </c>
      <c r="C29" s="118">
        <v>5.2</v>
      </c>
    </row>
    <row r="30" spans="1:3">
      <c r="A30" s="120">
        <v>44347</v>
      </c>
      <c r="B30" s="118">
        <v>3.3</v>
      </c>
      <c r="C30" s="118">
        <v>4.9000000000000004</v>
      </c>
    </row>
    <row r="31" spans="1:3">
      <c r="A31" s="120">
        <v>44377</v>
      </c>
      <c r="B31" s="118">
        <v>4.9000000000000004</v>
      </c>
      <c r="C31" s="118">
        <v>4.8</v>
      </c>
    </row>
    <row r="32" spans="1:3">
      <c r="A32" s="120">
        <v>44408</v>
      </c>
      <c r="B32" s="118">
        <v>2.2000000000000002</v>
      </c>
      <c r="C32" s="118">
        <v>4.5</v>
      </c>
    </row>
    <row r="33" spans="1:3">
      <c r="A33" s="120">
        <v>44439</v>
      </c>
      <c r="B33" s="118">
        <v>1.5</v>
      </c>
      <c r="C33" s="118">
        <v>4.4000000000000004</v>
      </c>
    </row>
    <row r="34" spans="1:3">
      <c r="A34" s="120">
        <v>44469</v>
      </c>
      <c r="B34" s="118">
        <v>2</v>
      </c>
      <c r="C34" s="118">
        <v>4.3</v>
      </c>
    </row>
    <row r="35" spans="1:3">
      <c r="A35" s="120">
        <v>44500</v>
      </c>
      <c r="B35" s="118">
        <v>0.6</v>
      </c>
      <c r="C35" s="118">
        <v>4.3</v>
      </c>
    </row>
    <row r="36" spans="1:3">
      <c r="A36" s="120">
        <v>44530</v>
      </c>
      <c r="B36" s="118">
        <v>3.4</v>
      </c>
      <c r="C36" s="118">
        <v>4.3</v>
      </c>
    </row>
    <row r="37" spans="1:3">
      <c r="A37" s="120">
        <v>44561</v>
      </c>
      <c r="B37" s="118">
        <v>3.6</v>
      </c>
      <c r="C37" s="118">
        <v>4.3</v>
      </c>
    </row>
    <row r="38" spans="1:3">
      <c r="A38" s="120">
        <v>44592</v>
      </c>
      <c r="B38" s="118">
        <v>1.9</v>
      </c>
      <c r="C38" s="118">
        <v>4.4000000000000004</v>
      </c>
    </row>
    <row r="39" spans="1:3">
      <c r="A39" s="120">
        <v>44620</v>
      </c>
      <c r="B39" s="118">
        <v>2.6</v>
      </c>
      <c r="C39" s="118">
        <v>4.0999999999999996</v>
      </c>
    </row>
    <row r="40" spans="1:3">
      <c r="A40" s="120">
        <v>44651</v>
      </c>
      <c r="B40" s="118">
        <v>3.6</v>
      </c>
      <c r="C40" s="118">
        <v>4.0999999999999996</v>
      </c>
    </row>
    <row r="41" spans="1:3">
      <c r="A41" s="120">
        <v>44681</v>
      </c>
      <c r="B41" s="118">
        <v>-7.2</v>
      </c>
      <c r="C41" s="118">
        <v>4</v>
      </c>
    </row>
    <row r="42" spans="1:3">
      <c r="A42" s="120">
        <v>44712</v>
      </c>
      <c r="B42" s="118">
        <v>-6.1</v>
      </c>
      <c r="C42" s="118">
        <v>3.9</v>
      </c>
    </row>
    <row r="43" spans="1:3">
      <c r="A43" s="120">
        <v>44742</v>
      </c>
      <c r="B43" s="118">
        <v>-3.2</v>
      </c>
      <c r="C43" s="118">
        <v>3.9</v>
      </c>
    </row>
    <row r="44" spans="1:3">
      <c r="A44" s="120">
        <v>44773</v>
      </c>
      <c r="B44" s="118">
        <v>-3.2</v>
      </c>
      <c r="C44" s="118">
        <v>3.9</v>
      </c>
    </row>
    <row r="45" spans="1:3">
      <c r="A45" s="120">
        <v>44804</v>
      </c>
      <c r="B45" s="118">
        <v>-1.2</v>
      </c>
      <c r="C45" s="118">
        <v>3.8</v>
      </c>
    </row>
    <row r="46" spans="1:3">
      <c r="A46" s="120">
        <v>44834</v>
      </c>
      <c r="B46" s="118">
        <v>-1.4</v>
      </c>
      <c r="C46" s="118">
        <v>3.9</v>
      </c>
    </row>
    <row r="47" spans="1:3">
      <c r="A47" s="120">
        <v>44865</v>
      </c>
      <c r="B47" s="118">
        <v>0.4</v>
      </c>
      <c r="C47" s="118">
        <v>3.9</v>
      </c>
    </row>
    <row r="48" spans="1:3">
      <c r="A48" s="120">
        <v>44895</v>
      </c>
      <c r="B48" s="118">
        <v>0.3</v>
      </c>
      <c r="C48" s="118">
        <v>3.7</v>
      </c>
    </row>
    <row r="49" spans="1:3">
      <c r="A49" s="120">
        <v>44926</v>
      </c>
      <c r="B49" s="118">
        <v>0.6</v>
      </c>
      <c r="C49" s="118">
        <v>3.7</v>
      </c>
    </row>
    <row r="50" spans="1:3">
      <c r="A50" s="120">
        <v>44957</v>
      </c>
      <c r="B50" s="118">
        <v>0.6</v>
      </c>
      <c r="C50" s="118">
        <v>3.6</v>
      </c>
    </row>
    <row r="51" spans="1:3">
      <c r="A51" s="120">
        <v>44985</v>
      </c>
      <c r="B51" s="118">
        <v>2</v>
      </c>
      <c r="C51" s="118">
        <v>3.5</v>
      </c>
    </row>
    <row r="52" spans="1:3">
      <c r="A52" s="120">
        <v>45016</v>
      </c>
      <c r="B52" s="118">
        <v>2.7</v>
      </c>
      <c r="C52" s="118">
        <v>3.5</v>
      </c>
    </row>
    <row r="53" spans="1:3">
      <c r="A53" s="120">
        <v>45046</v>
      </c>
      <c r="B53" s="118">
        <v>10.4</v>
      </c>
      <c r="C53" s="118">
        <v>3.3</v>
      </c>
    </row>
    <row r="54" spans="1:3">
      <c r="A54" s="120">
        <v>45077</v>
      </c>
      <c r="B54" s="118">
        <v>13.3</v>
      </c>
      <c r="C54" s="118">
        <v>3.2</v>
      </c>
    </row>
    <row r="55" spans="1:3">
      <c r="A55" s="120">
        <v>45107</v>
      </c>
      <c r="B55" s="118">
        <v>10.5</v>
      </c>
      <c r="C55" s="118">
        <v>3.1</v>
      </c>
    </row>
    <row r="56" spans="1:3">
      <c r="A56" s="120">
        <v>45138</v>
      </c>
      <c r="B56" s="118">
        <v>9.1999999999999993</v>
      </c>
      <c r="C56" s="118">
        <v>3</v>
      </c>
    </row>
    <row r="57" spans="1:3">
      <c r="A57" s="120">
        <v>45169</v>
      </c>
      <c r="B57" s="118">
        <v>9.5</v>
      </c>
      <c r="C57" s="118">
        <v>3</v>
      </c>
    </row>
    <row r="58" spans="1:3">
      <c r="A58" s="120">
        <v>45199</v>
      </c>
      <c r="B58" s="118">
        <v>7.2</v>
      </c>
      <c r="C58" s="118">
        <v>3</v>
      </c>
    </row>
    <row r="59" spans="1:3">
      <c r="A59" s="120">
        <v>45230</v>
      </c>
      <c r="B59" s="118">
        <v>9.9</v>
      </c>
      <c r="C59" s="118">
        <v>2.9</v>
      </c>
    </row>
    <row r="60" spans="1:3">
      <c r="A60" s="120">
        <v>45260</v>
      </c>
      <c r="B60" s="118">
        <v>7.2</v>
      </c>
      <c r="C60" s="118">
        <v>2.9</v>
      </c>
    </row>
    <row r="61" spans="1:3">
      <c r="A61" s="120">
        <v>45291</v>
      </c>
      <c r="B61" s="118">
        <v>8.5</v>
      </c>
      <c r="C61" s="118">
        <v>3</v>
      </c>
    </row>
    <row r="62" spans="1:3">
      <c r="A62" s="120">
        <v>45322</v>
      </c>
      <c r="B62" s="118">
        <v>8.5</v>
      </c>
      <c r="C62" s="118">
        <v>2.9</v>
      </c>
    </row>
    <row r="63" spans="1:3">
      <c r="A63" s="120">
        <v>45351</v>
      </c>
      <c r="B63" s="118">
        <v>10.8</v>
      </c>
      <c r="C63" s="118">
        <v>2.8</v>
      </c>
    </row>
    <row r="64" spans="1:3">
      <c r="A64" s="120">
        <v>45382</v>
      </c>
      <c r="B64" s="118">
        <v>12.9</v>
      </c>
      <c r="C64" s="118">
        <v>2.7</v>
      </c>
    </row>
    <row r="65" spans="1:3">
      <c r="A65" s="120">
        <v>45412</v>
      </c>
      <c r="B65" s="118">
        <v>8.5</v>
      </c>
      <c r="C65" s="118">
        <v>2.6</v>
      </c>
    </row>
    <row r="66" spans="1:3">
      <c r="A66" s="120">
        <v>45442</v>
      </c>
      <c r="B66" s="118">
        <v>8.8000000000000007</v>
      </c>
      <c r="C66" s="118">
        <v>2.6</v>
      </c>
    </row>
    <row r="67" spans="1:3">
      <c r="A67" s="120">
        <v>45473</v>
      </c>
      <c r="B67" s="118">
        <v>6.2</v>
      </c>
      <c r="C67" s="118">
        <v>2.4</v>
      </c>
    </row>
    <row r="68" spans="1:3">
      <c r="A68" s="120">
        <v>45503</v>
      </c>
      <c r="B68" s="118">
        <v>8.1</v>
      </c>
      <c r="C68" s="118">
        <v>2.4</v>
      </c>
    </row>
    <row r="69" spans="1:3">
      <c r="A69" s="120">
        <v>45535</v>
      </c>
      <c r="B69" s="118">
        <v>7.7</v>
      </c>
      <c r="C69" s="118">
        <v>2.4</v>
      </c>
    </row>
    <row r="70" spans="1:3">
      <c r="A70" s="120">
        <v>45565</v>
      </c>
      <c r="B70" s="118">
        <v>8.4</v>
      </c>
      <c r="C70" s="118">
        <v>2.4</v>
      </c>
    </row>
    <row r="71" spans="1:3">
      <c r="A71" s="120">
        <v>45596</v>
      </c>
      <c r="B71" s="118">
        <v>7.2</v>
      </c>
      <c r="C71" s="118">
        <v>2.2999999999999998</v>
      </c>
    </row>
    <row r="72" spans="1:3">
      <c r="A72" s="120">
        <v>45626</v>
      </c>
      <c r="B72" s="118">
        <v>7.3</v>
      </c>
      <c r="C72" s="118">
        <v>2.2999999999999998</v>
      </c>
    </row>
    <row r="73" spans="1:3">
      <c r="A73" s="120">
        <v>45657</v>
      </c>
      <c r="B73" s="118">
        <v>13.2</v>
      </c>
      <c r="C73" s="118">
        <v>2.2999999999999998</v>
      </c>
    </row>
    <row r="74" spans="1:3">
      <c r="A74" s="120">
        <v>45657</v>
      </c>
      <c r="B74" s="118">
        <v>11.3</v>
      </c>
      <c r="C74" s="118">
        <v>2.2999999999999998</v>
      </c>
    </row>
    <row r="75" spans="1:3">
      <c r="A75" s="121" t="s">
        <v>63</v>
      </c>
      <c r="B75" s="117">
        <v>6.5</v>
      </c>
      <c r="C75" s="117">
        <v>2.4</v>
      </c>
    </row>
    <row r="76" spans="1:3">
      <c r="A76" s="121" t="s">
        <v>64</v>
      </c>
      <c r="B76" s="117">
        <v>3.2</v>
      </c>
      <c r="C76" s="117">
        <v>2.4</v>
      </c>
    </row>
    <row r="77" spans="1:3">
      <c r="A77" s="121" t="s">
        <v>65</v>
      </c>
      <c r="B77" s="117">
        <v>0.1</v>
      </c>
      <c r="C77" s="117">
        <v>2.2999999999999998</v>
      </c>
    </row>
    <row r="78" spans="1:3">
      <c r="A78" s="121" t="s">
        <v>66</v>
      </c>
      <c r="B78" s="117">
        <v>4.5999999999999996</v>
      </c>
      <c r="C78" s="117">
        <v>2.2999999999999998</v>
      </c>
    </row>
    <row r="79" spans="1:3">
      <c r="A79" s="121" t="s">
        <v>67</v>
      </c>
      <c r="B79" s="117">
        <v>4.2</v>
      </c>
      <c r="C79" s="117">
        <v>2.2000000000000002</v>
      </c>
    </row>
    <row r="80" spans="1:3">
      <c r="A80" s="121" t="s">
        <v>901</v>
      </c>
      <c r="B80" s="117">
        <v>5.0999999999999996</v>
      </c>
      <c r="C80" s="117">
        <v>2.2000000000000002</v>
      </c>
    </row>
    <row r="81" spans="1:3">
      <c r="A81" s="121" t="s">
        <v>902</v>
      </c>
      <c r="B81" s="117">
        <v>6.6</v>
      </c>
      <c r="C81" s="117">
        <v>2.2000000000000002</v>
      </c>
    </row>
    <row r="82" spans="1:3">
      <c r="A82" s="121" t="s">
        <v>931</v>
      </c>
      <c r="B82" s="117">
        <v>3.8</v>
      </c>
      <c r="C82" s="117">
        <v>2.1</v>
      </c>
    </row>
    <row r="83" spans="1:3">
      <c r="A83" s="121" t="s">
        <v>1007</v>
      </c>
      <c r="B83" s="117">
        <v>4.7</v>
      </c>
      <c r="C83" s="117">
        <v>2.2000000000000002</v>
      </c>
    </row>
    <row r="84" spans="1:3">
      <c r="A84" s="121" t="s">
        <v>1006</v>
      </c>
      <c r="B84" s="118"/>
      <c r="C84" s="118">
        <v>2.2000000000000002</v>
      </c>
    </row>
    <row r="85" spans="1:3">
      <c r="A85" s="119"/>
      <c r="B85" s="118"/>
      <c r="C85" s="118"/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O60"/>
  <sheetViews>
    <sheetView topLeftCell="E1" zoomScale="80" zoomScaleNormal="80" workbookViewId="0">
      <selection activeCell="A61" sqref="A61"/>
    </sheetView>
  </sheetViews>
  <sheetFormatPr defaultColWidth="8.5546875" defaultRowHeight="15.6"/>
  <cols>
    <col min="1" max="1" width="11.5546875" style="117" bestFit="1" customWidth="1"/>
    <col min="2" max="4" width="8.5546875" style="117"/>
    <col min="5" max="13" width="8.5546875" style="6"/>
    <col min="14" max="14" width="9" style="6" bestFit="1" customWidth="1"/>
    <col min="15" max="16384" width="8.5546875" style="6"/>
  </cols>
  <sheetData>
    <row r="1" spans="1:15" ht="14.85" customHeight="1">
      <c r="A1" s="128"/>
      <c r="B1" s="128" t="s">
        <v>1013</v>
      </c>
      <c r="C1" s="128" t="s">
        <v>170</v>
      </c>
      <c r="D1" s="128" t="s">
        <v>81</v>
      </c>
      <c r="E1" s="4"/>
      <c r="F1" s="4"/>
      <c r="G1" s="10" t="s">
        <v>82</v>
      </c>
      <c r="I1" s="4"/>
    </row>
    <row r="2" spans="1:15">
      <c r="A2" s="122">
        <v>44227</v>
      </c>
      <c r="B2" s="115">
        <v>4.55</v>
      </c>
      <c r="C2" s="124">
        <v>5.19</v>
      </c>
      <c r="D2" s="125">
        <v>10.5</v>
      </c>
      <c r="E2" s="4"/>
      <c r="F2" s="4"/>
      <c r="G2" s="50" t="s">
        <v>72</v>
      </c>
      <c r="I2" s="4"/>
      <c r="O2" s="7"/>
    </row>
    <row r="3" spans="1:15">
      <c r="A3" s="122">
        <v>44255</v>
      </c>
      <c r="B3" s="115">
        <v>5.04</v>
      </c>
      <c r="C3" s="124">
        <v>5.67</v>
      </c>
      <c r="D3" s="125">
        <v>9.9</v>
      </c>
      <c r="E3" s="4"/>
      <c r="F3" s="4"/>
      <c r="G3" s="4"/>
      <c r="H3" s="4"/>
      <c r="I3" s="4"/>
      <c r="O3" s="7"/>
    </row>
    <row r="4" spans="1:15">
      <c r="A4" s="122">
        <v>44286</v>
      </c>
      <c r="B4" s="115">
        <v>5.38</v>
      </c>
      <c r="C4" s="124">
        <v>5.79</v>
      </c>
      <c r="D4" s="125">
        <v>10.1</v>
      </c>
      <c r="E4" s="4"/>
      <c r="F4" s="4"/>
      <c r="G4" s="4"/>
      <c r="H4" s="4"/>
      <c r="I4" s="4"/>
      <c r="O4" s="7"/>
    </row>
    <row r="5" spans="1:15">
      <c r="A5" s="122">
        <v>44316</v>
      </c>
      <c r="B5" s="115">
        <v>5.47</v>
      </c>
      <c r="C5" s="124">
        <v>5.53</v>
      </c>
      <c r="D5" s="125">
        <v>11.9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5" ht="17.100000000000001" customHeight="1">
      <c r="A6" s="122">
        <v>44347</v>
      </c>
      <c r="B6" s="115">
        <v>6.04</v>
      </c>
      <c r="C6" s="124">
        <v>6.02</v>
      </c>
      <c r="D6" s="125">
        <v>11.3</v>
      </c>
    </row>
    <row r="7" spans="1:15">
      <c r="A7" s="122">
        <v>44377</v>
      </c>
      <c r="B7" s="115">
        <v>6.55</v>
      </c>
      <c r="C7" s="124">
        <v>6.5</v>
      </c>
      <c r="D7" s="125">
        <v>11.9</v>
      </c>
    </row>
    <row r="8" spans="1:15">
      <c r="A8" s="122">
        <v>44408</v>
      </c>
      <c r="B8" s="115">
        <v>6.78</v>
      </c>
      <c r="C8" s="124">
        <v>6.46</v>
      </c>
      <c r="D8" s="125">
        <v>13.4</v>
      </c>
    </row>
    <row r="9" spans="1:15">
      <c r="A9" s="122">
        <v>44439</v>
      </c>
      <c r="B9" s="115">
        <v>7.07</v>
      </c>
      <c r="C9" s="124">
        <v>6.68</v>
      </c>
      <c r="D9" s="125">
        <v>12.5</v>
      </c>
    </row>
    <row r="10" spans="1:15">
      <c r="A10" s="122">
        <v>44469</v>
      </c>
      <c r="B10" s="115">
        <v>7.61</v>
      </c>
      <c r="C10" s="124">
        <v>7.4</v>
      </c>
      <c r="D10" s="125">
        <v>12.3</v>
      </c>
    </row>
    <row r="11" spans="1:15">
      <c r="A11" s="122">
        <v>44500</v>
      </c>
      <c r="B11" s="115">
        <v>8.0299999999999994</v>
      </c>
      <c r="C11" s="124">
        <v>8.1300000000000008</v>
      </c>
      <c r="D11" s="125">
        <v>13.6</v>
      </c>
    </row>
    <row r="12" spans="1:15">
      <c r="A12" s="122">
        <v>44530</v>
      </c>
      <c r="B12" s="115">
        <v>8.7100000000000009</v>
      </c>
      <c r="C12" s="124">
        <v>8.4</v>
      </c>
      <c r="D12" s="125">
        <v>13.5</v>
      </c>
    </row>
    <row r="13" spans="1:15">
      <c r="A13" s="122">
        <v>44561</v>
      </c>
      <c r="B13" s="115">
        <v>8.89</v>
      </c>
      <c r="C13" s="124">
        <v>8.39</v>
      </c>
      <c r="D13" s="125">
        <v>14.8</v>
      </c>
    </row>
    <row r="14" spans="1:15">
      <c r="A14" s="122">
        <v>44592</v>
      </c>
      <c r="B14" s="115">
        <v>9.24</v>
      </c>
      <c r="C14" s="124">
        <v>8.73</v>
      </c>
      <c r="D14" s="125">
        <v>13.7</v>
      </c>
    </row>
    <row r="15" spans="1:15">
      <c r="A15" s="122">
        <v>44620</v>
      </c>
      <c r="B15" s="115">
        <v>9.74</v>
      </c>
      <c r="C15" s="124">
        <v>9.15</v>
      </c>
      <c r="D15" s="125">
        <v>13.5</v>
      </c>
    </row>
    <row r="16" spans="1:15">
      <c r="A16" s="122">
        <v>44651</v>
      </c>
      <c r="B16" s="115">
        <v>18.690000000000001</v>
      </c>
      <c r="C16" s="124">
        <v>16.690000000000001</v>
      </c>
      <c r="D16" s="125">
        <v>18.3</v>
      </c>
      <c r="H16" s="9"/>
    </row>
    <row r="17" spans="1:8">
      <c r="A17" s="122">
        <v>44681</v>
      </c>
      <c r="B17" s="115">
        <v>20.37</v>
      </c>
      <c r="C17" s="124">
        <v>17.829999999999998</v>
      </c>
      <c r="D17" s="125">
        <v>12.5</v>
      </c>
      <c r="H17" s="9"/>
    </row>
    <row r="18" spans="1:8">
      <c r="A18" s="122">
        <v>44712</v>
      </c>
      <c r="B18" s="115">
        <v>19.87</v>
      </c>
      <c r="C18" s="124">
        <v>17.100000000000001</v>
      </c>
      <c r="D18" s="125">
        <v>11.5</v>
      </c>
      <c r="H18" s="8"/>
    </row>
    <row r="19" spans="1:8">
      <c r="A19" s="122">
        <v>44742</v>
      </c>
      <c r="B19" s="115">
        <v>19.18</v>
      </c>
      <c r="C19" s="124">
        <v>15.9</v>
      </c>
      <c r="D19" s="125">
        <v>12.4</v>
      </c>
      <c r="H19" s="8"/>
    </row>
    <row r="20" spans="1:8">
      <c r="A20" s="122">
        <v>44773</v>
      </c>
      <c r="B20" s="115">
        <v>18.399999999999999</v>
      </c>
      <c r="C20" s="124">
        <v>15.1</v>
      </c>
      <c r="D20" s="125">
        <v>10.8</v>
      </c>
      <c r="H20" s="8"/>
    </row>
    <row r="21" spans="1:8">
      <c r="A21" s="122">
        <v>44804</v>
      </c>
      <c r="B21" s="115">
        <v>17.71</v>
      </c>
      <c r="C21" s="124">
        <v>14.3</v>
      </c>
      <c r="D21" s="125">
        <v>12</v>
      </c>
      <c r="H21" s="8"/>
    </row>
    <row r="22" spans="1:8">
      <c r="A22" s="122">
        <v>44834</v>
      </c>
      <c r="B22" s="115">
        <v>17.11</v>
      </c>
      <c r="C22" s="124">
        <v>13.68</v>
      </c>
      <c r="D22" s="125">
        <v>12.5</v>
      </c>
      <c r="H22" s="8"/>
    </row>
    <row r="23" spans="1:8">
      <c r="A23" s="122">
        <v>44865</v>
      </c>
      <c r="B23" s="115">
        <v>16.16</v>
      </c>
      <c r="C23" s="124">
        <v>12.63</v>
      </c>
      <c r="D23" s="125">
        <v>12.8</v>
      </c>
      <c r="H23" s="8"/>
    </row>
    <row r="24" spans="1:8">
      <c r="A24" s="122">
        <v>44895</v>
      </c>
      <c r="B24" s="115">
        <v>15.06</v>
      </c>
      <c r="C24" s="124">
        <v>11.98</v>
      </c>
      <c r="D24" s="125">
        <v>12.2</v>
      </c>
      <c r="H24" s="8"/>
    </row>
    <row r="25" spans="1:8">
      <c r="A25" s="122">
        <v>44926</v>
      </c>
      <c r="B25" s="115">
        <v>14.31</v>
      </c>
      <c r="C25" s="124">
        <v>11.94</v>
      </c>
      <c r="D25" s="125">
        <v>12.1</v>
      </c>
    </row>
    <row r="26" spans="1:8">
      <c r="A26" s="122">
        <v>44957</v>
      </c>
      <c r="B26" s="115">
        <v>13.72</v>
      </c>
      <c r="C26" s="124">
        <v>11.77</v>
      </c>
      <c r="D26" s="125">
        <v>11.6</v>
      </c>
    </row>
    <row r="27" spans="1:8">
      <c r="A27" s="122">
        <v>44985</v>
      </c>
      <c r="B27" s="115">
        <v>12.69</v>
      </c>
      <c r="C27" s="124">
        <v>10.99</v>
      </c>
      <c r="D27" s="125">
        <v>12.2</v>
      </c>
    </row>
    <row r="28" spans="1:8">
      <c r="A28" s="122">
        <v>45016</v>
      </c>
      <c r="B28" s="115">
        <v>3.72</v>
      </c>
      <c r="C28" s="124">
        <v>3.51</v>
      </c>
      <c r="D28" s="125">
        <v>10.7</v>
      </c>
    </row>
    <row r="29" spans="1:8">
      <c r="A29" s="122">
        <v>45046</v>
      </c>
      <c r="B29" s="115">
        <v>1.99</v>
      </c>
      <c r="C29" s="124">
        <v>2.31</v>
      </c>
      <c r="D29" s="125">
        <v>10.4</v>
      </c>
    </row>
    <row r="30" spans="1:8">
      <c r="A30" s="122">
        <v>45077</v>
      </c>
      <c r="B30" s="115">
        <v>2.12</v>
      </c>
      <c r="C30" s="124">
        <v>2.5099999999999998</v>
      </c>
      <c r="D30" s="125">
        <v>10.8</v>
      </c>
    </row>
    <row r="31" spans="1:8">
      <c r="A31" s="122">
        <v>45107</v>
      </c>
      <c r="B31" s="115">
        <v>2.44</v>
      </c>
      <c r="C31" s="124">
        <v>3.25</v>
      </c>
      <c r="D31" s="125">
        <v>10.199999999999999</v>
      </c>
    </row>
    <row r="32" spans="1:8">
      <c r="A32" s="122">
        <v>45138</v>
      </c>
      <c r="B32" s="115">
        <v>3.18</v>
      </c>
      <c r="C32" s="124">
        <v>4.3</v>
      </c>
      <c r="D32" s="125">
        <v>11.1</v>
      </c>
    </row>
    <row r="33" spans="1:4">
      <c r="A33" s="122">
        <v>45169</v>
      </c>
      <c r="B33" s="115">
        <v>3.95</v>
      </c>
      <c r="C33" s="124">
        <v>5.15</v>
      </c>
      <c r="D33" s="125">
        <v>11.5</v>
      </c>
    </row>
    <row r="34" spans="1:4">
      <c r="A34" s="122">
        <v>45199</v>
      </c>
      <c r="B34" s="115">
        <v>4.59</v>
      </c>
      <c r="C34" s="124">
        <v>5.15</v>
      </c>
      <c r="D34" s="125">
        <v>11.7</v>
      </c>
    </row>
    <row r="35" spans="1:4">
      <c r="A35" s="122">
        <v>45230</v>
      </c>
      <c r="B35" s="115">
        <v>5.5</v>
      </c>
      <c r="C35" s="124">
        <v>6.7</v>
      </c>
      <c r="D35" s="125">
        <v>11.2</v>
      </c>
    </row>
    <row r="36" spans="1:4">
      <c r="A36" s="122">
        <v>45260</v>
      </c>
      <c r="B36" s="115">
        <v>6.36</v>
      </c>
      <c r="C36" s="124">
        <v>7.5</v>
      </c>
      <c r="D36" s="125">
        <v>12.2</v>
      </c>
    </row>
    <row r="37" spans="1:4">
      <c r="A37" s="122">
        <v>45291</v>
      </c>
      <c r="B37" s="115">
        <v>6.83</v>
      </c>
      <c r="C37" s="124">
        <v>7.4</v>
      </c>
      <c r="D37" s="125">
        <v>14.2</v>
      </c>
    </row>
    <row r="38" spans="1:4">
      <c r="A38" s="122">
        <v>45292</v>
      </c>
      <c r="B38" s="115">
        <v>7.15</v>
      </c>
      <c r="C38" s="124">
        <v>7.4</v>
      </c>
      <c r="D38" s="125">
        <v>12.7</v>
      </c>
    </row>
    <row r="39" spans="1:4">
      <c r="A39" s="122">
        <v>45324</v>
      </c>
      <c r="B39" s="115">
        <v>7.59</v>
      </c>
      <c r="C39" s="124">
        <v>7.7</v>
      </c>
      <c r="D39" s="125">
        <v>11.9</v>
      </c>
    </row>
    <row r="40" spans="1:4">
      <c r="A40" s="122">
        <v>45354</v>
      </c>
      <c r="B40" s="115">
        <v>7.8</v>
      </c>
      <c r="C40" s="124">
        <v>7.7</v>
      </c>
      <c r="D40" s="125">
        <v>11.5</v>
      </c>
    </row>
    <row r="41" spans="1:4">
      <c r="A41" s="122">
        <v>45386</v>
      </c>
      <c r="B41" s="115">
        <v>8.3000000000000007</v>
      </c>
      <c r="C41" s="124">
        <v>7.8</v>
      </c>
      <c r="D41" s="125">
        <v>11</v>
      </c>
    </row>
    <row r="42" spans="1:4">
      <c r="A42" s="122">
        <v>45418</v>
      </c>
      <c r="B42" s="115">
        <v>8.64</v>
      </c>
      <c r="C42" s="124">
        <v>8.3000000000000007</v>
      </c>
      <c r="D42" s="125">
        <v>11.7</v>
      </c>
    </row>
    <row r="43" spans="1:4">
      <c r="A43" s="122">
        <v>45450</v>
      </c>
      <c r="B43" s="116">
        <v>8.73</v>
      </c>
      <c r="C43" s="124">
        <v>8.6</v>
      </c>
      <c r="D43" s="125">
        <v>11.9</v>
      </c>
    </row>
    <row r="44" spans="1:4">
      <c r="A44" s="122">
        <v>45480</v>
      </c>
      <c r="B44" s="115">
        <v>8.6</v>
      </c>
      <c r="C44" s="127">
        <v>9.1300000000000008</v>
      </c>
      <c r="D44" s="125">
        <v>12.4</v>
      </c>
    </row>
    <row r="45" spans="1:4">
      <c r="A45" s="122">
        <v>45535</v>
      </c>
      <c r="B45" s="115">
        <v>8.44</v>
      </c>
      <c r="C45" s="126">
        <v>9.0500000000000007</v>
      </c>
      <c r="D45" s="125">
        <v>12.9</v>
      </c>
    </row>
    <row r="46" spans="1:4">
      <c r="A46" s="122">
        <v>45565</v>
      </c>
      <c r="B46" s="115">
        <v>8.26</v>
      </c>
      <c r="C46" s="124">
        <v>8.6</v>
      </c>
      <c r="D46" s="125">
        <v>13.4</v>
      </c>
    </row>
    <row r="47" spans="1:4">
      <c r="A47" s="122">
        <v>45596</v>
      </c>
      <c r="B47" s="115">
        <v>8.18</v>
      </c>
      <c r="C47" s="124">
        <v>8.5399999999999991</v>
      </c>
      <c r="D47" s="125">
        <v>13.4</v>
      </c>
    </row>
    <row r="48" spans="1:4">
      <c r="A48" s="122">
        <v>45626</v>
      </c>
      <c r="B48" s="115">
        <v>8.2799999999999994</v>
      </c>
      <c r="C48" s="124">
        <v>8.8800000000000008</v>
      </c>
      <c r="D48" s="125">
        <v>13.9</v>
      </c>
    </row>
    <row r="49" spans="1:4">
      <c r="A49" s="122">
        <v>45657</v>
      </c>
      <c r="B49" s="115">
        <v>8.93</v>
      </c>
      <c r="C49" s="124">
        <v>9.52</v>
      </c>
      <c r="D49" s="125">
        <v>13.9</v>
      </c>
    </row>
    <row r="50" spans="1:4">
      <c r="A50" s="122">
        <v>45688</v>
      </c>
      <c r="B50" s="115">
        <v>9.32</v>
      </c>
      <c r="C50" s="124">
        <v>9.9</v>
      </c>
      <c r="D50" s="125">
        <v>14</v>
      </c>
    </row>
    <row r="51" spans="1:4">
      <c r="A51" s="122">
        <v>45716</v>
      </c>
      <c r="B51" s="115">
        <v>9.5500000000000007</v>
      </c>
      <c r="C51" s="124">
        <v>10.1</v>
      </c>
      <c r="D51" s="125">
        <v>13.7</v>
      </c>
    </row>
    <row r="52" spans="1:4">
      <c r="A52" s="122">
        <v>45747</v>
      </c>
      <c r="B52" s="115">
        <v>9.65</v>
      </c>
      <c r="C52" s="124">
        <v>10.3</v>
      </c>
      <c r="D52" s="125">
        <v>12.9</v>
      </c>
    </row>
    <row r="53" spans="1:4">
      <c r="A53" s="122">
        <v>45777</v>
      </c>
      <c r="B53" s="115">
        <v>9.23</v>
      </c>
      <c r="C53" s="124">
        <v>10.199999999999999</v>
      </c>
      <c r="D53" s="125">
        <v>13.1</v>
      </c>
    </row>
    <row r="54" spans="1:4">
      <c r="A54" s="122">
        <v>45808</v>
      </c>
      <c r="B54" s="115">
        <v>8.94</v>
      </c>
      <c r="C54" s="124">
        <v>9.9</v>
      </c>
      <c r="D54" s="125">
        <v>13.4</v>
      </c>
    </row>
    <row r="55" spans="1:4">
      <c r="A55" s="122">
        <v>45838</v>
      </c>
      <c r="B55" s="115">
        <v>8.6999999999999993</v>
      </c>
      <c r="C55" s="124">
        <v>9.4</v>
      </c>
      <c r="D55" s="123">
        <v>13</v>
      </c>
    </row>
    <row r="56" spans="1:4">
      <c r="A56" s="122">
        <v>45869</v>
      </c>
      <c r="B56">
        <v>8.5299999999999994</v>
      </c>
      <c r="C56" s="117">
        <v>8.8000000000000007</v>
      </c>
      <c r="D56" s="117">
        <v>13</v>
      </c>
    </row>
    <row r="57" spans="1:4">
      <c r="A57" s="122">
        <v>45900</v>
      </c>
      <c r="B57">
        <v>8.0399999999999991</v>
      </c>
      <c r="C57" s="117">
        <v>8.1</v>
      </c>
      <c r="D57" s="117">
        <v>13.5</v>
      </c>
    </row>
    <row r="58" spans="1:4">
      <c r="A58" s="122">
        <v>45930</v>
      </c>
      <c r="B58">
        <v>7.65</v>
      </c>
      <c r="C58" s="117">
        <v>8</v>
      </c>
      <c r="D58" s="117">
        <v>12.6</v>
      </c>
    </row>
    <row r="59" spans="1:4">
      <c r="A59" s="122">
        <v>45961</v>
      </c>
      <c r="B59">
        <v>6.9</v>
      </c>
      <c r="C59" s="117">
        <v>7.7</v>
      </c>
      <c r="D59" s="117">
        <v>12.6</v>
      </c>
    </row>
    <row r="60" spans="1:4">
      <c r="A60" s="122">
        <f>+EOMONTH(A59,1)</f>
        <v>45991</v>
      </c>
      <c r="B60" s="117">
        <v>6.1</v>
      </c>
      <c r="C60" s="117">
        <v>6.6</v>
      </c>
      <c r="D60" s="117">
        <v>13.3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C1:H13"/>
  <sheetViews>
    <sheetView topLeftCell="E1" workbookViewId="0">
      <selection activeCell="H2" sqref="H2"/>
    </sheetView>
  </sheetViews>
  <sheetFormatPr defaultRowHeight="14.4"/>
  <sheetData>
    <row r="1" spans="3:8">
      <c r="C1" s="4"/>
      <c r="D1" s="4">
        <v>2023</v>
      </c>
      <c r="E1" s="4">
        <v>2024</v>
      </c>
      <c r="F1" s="4">
        <v>2025</v>
      </c>
      <c r="G1" s="4"/>
      <c r="H1" s="4" t="s">
        <v>1052</v>
      </c>
    </row>
    <row r="2" spans="3:8">
      <c r="C2" s="157">
        <v>2</v>
      </c>
      <c r="D2" s="158">
        <v>3.5</v>
      </c>
      <c r="E2" s="158">
        <v>5.5</v>
      </c>
      <c r="F2" s="158">
        <v>4</v>
      </c>
      <c r="G2" s="4"/>
      <c r="H2" s="160" t="s">
        <v>1053</v>
      </c>
    </row>
    <row r="3" spans="3:8">
      <c r="C3" s="157">
        <v>3</v>
      </c>
      <c r="D3" s="158">
        <v>10.6</v>
      </c>
      <c r="E3" s="158">
        <v>3.1</v>
      </c>
      <c r="F3" s="158">
        <v>5.9</v>
      </c>
      <c r="G3" s="4"/>
    </row>
    <row r="4" spans="3:8">
      <c r="C4" s="157">
        <v>4</v>
      </c>
      <c r="D4" s="158">
        <v>18.399999999999999</v>
      </c>
      <c r="E4" s="158">
        <v>2.2999999999999998</v>
      </c>
      <c r="F4" s="158">
        <v>5.0999999999999996</v>
      </c>
      <c r="G4" s="4"/>
    </row>
    <row r="5" spans="3:8">
      <c r="C5" s="157">
        <v>5</v>
      </c>
      <c r="D5" s="158">
        <v>12.7</v>
      </c>
      <c r="E5" s="158">
        <v>3.7</v>
      </c>
      <c r="F5" s="158">
        <v>6.4</v>
      </c>
      <c r="G5" s="4"/>
    </row>
    <row r="6" spans="3:8">
      <c r="C6" s="157">
        <v>6</v>
      </c>
      <c r="D6" s="158">
        <v>3.1</v>
      </c>
      <c r="E6" s="158">
        <v>2</v>
      </c>
      <c r="F6" s="158">
        <v>4.8</v>
      </c>
      <c r="G6" s="4"/>
    </row>
    <row r="7" spans="3:8">
      <c r="C7" s="157">
        <v>7</v>
      </c>
      <c r="D7" s="158">
        <v>2.5</v>
      </c>
      <c r="E7" s="158">
        <v>2.7</v>
      </c>
      <c r="F7" s="158">
        <v>3.7</v>
      </c>
      <c r="G7" s="4"/>
    </row>
    <row r="8" spans="3:8">
      <c r="C8" s="157">
        <v>8</v>
      </c>
      <c r="D8" s="158">
        <v>4.5999999999999996</v>
      </c>
      <c r="E8" s="158">
        <v>2.1</v>
      </c>
      <c r="F8" s="158">
        <v>3.4</v>
      </c>
      <c r="G8" s="4"/>
    </row>
    <row r="9" spans="3:8">
      <c r="C9" s="157">
        <v>9</v>
      </c>
      <c r="D9" s="158">
        <v>5.5</v>
      </c>
      <c r="E9" s="158">
        <v>3.2</v>
      </c>
      <c r="F9" s="158">
        <v>3</v>
      </c>
      <c r="G9" s="4"/>
    </row>
    <row r="10" spans="3:8">
      <c r="C10" s="157">
        <v>10</v>
      </c>
      <c r="D10" s="158">
        <v>7.6</v>
      </c>
      <c r="E10" s="158">
        <v>4.8</v>
      </c>
      <c r="F10" s="158">
        <v>2.9</v>
      </c>
      <c r="G10" s="4"/>
    </row>
    <row r="11" spans="3:8">
      <c r="C11" s="157">
        <v>11</v>
      </c>
      <c r="D11" s="158">
        <v>10.1</v>
      </c>
      <c r="E11" s="158">
        <v>3</v>
      </c>
      <c r="F11" s="158"/>
      <c r="G11" s="4"/>
    </row>
    <row r="12" spans="3:8">
      <c r="C12" s="157">
        <v>12</v>
      </c>
      <c r="D12" s="158">
        <v>7.4</v>
      </c>
      <c r="E12" s="158">
        <v>3.7</v>
      </c>
      <c r="F12" s="158"/>
      <c r="G12" s="4"/>
    </row>
    <row r="13" spans="3:8">
      <c r="C13" s="159"/>
      <c r="D13" s="158"/>
      <c r="E13" s="158"/>
      <c r="F13" s="158"/>
      <c r="G13" s="4"/>
    </row>
  </sheetData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G10"/>
  <sheetViews>
    <sheetView workbookViewId="0"/>
  </sheetViews>
  <sheetFormatPr defaultRowHeight="14.4"/>
  <sheetData>
    <row r="1" spans="1:7">
      <c r="A1" s="67"/>
      <c r="B1" s="67" t="s">
        <v>132</v>
      </c>
      <c r="C1" s="67" t="s">
        <v>1054</v>
      </c>
      <c r="D1" s="67" t="s">
        <v>1055</v>
      </c>
      <c r="E1" s="67" t="s">
        <v>1056</v>
      </c>
      <c r="G1" s="4" t="s">
        <v>1063</v>
      </c>
    </row>
    <row r="2" spans="1:7">
      <c r="A2" s="141" t="s">
        <v>1057</v>
      </c>
      <c r="B2" s="67">
        <v>0</v>
      </c>
      <c r="C2" s="67">
        <v>9</v>
      </c>
      <c r="D2" s="67">
        <v>27</v>
      </c>
      <c r="E2" s="67"/>
      <c r="G2" s="160" t="s">
        <v>1053</v>
      </c>
    </row>
    <row r="3" spans="1:7">
      <c r="A3" s="141" t="s">
        <v>1058</v>
      </c>
      <c r="B3" s="67">
        <v>0.4</v>
      </c>
      <c r="C3" s="67">
        <v>9.1</v>
      </c>
      <c r="D3" s="67">
        <v>24.5</v>
      </c>
      <c r="E3" s="67">
        <v>-10</v>
      </c>
    </row>
    <row r="4" spans="1:7">
      <c r="A4" s="141" t="s">
        <v>1059</v>
      </c>
      <c r="B4" s="67">
        <v>0.2</v>
      </c>
      <c r="C4" s="67">
        <v>8.8000000000000007</v>
      </c>
      <c r="D4" s="67">
        <v>23.6</v>
      </c>
      <c r="E4" s="67">
        <v>-10.6</v>
      </c>
    </row>
    <row r="5" spans="1:7">
      <c r="A5" s="141" t="s">
        <v>1058</v>
      </c>
      <c r="B5" s="67">
        <v>0</v>
      </c>
      <c r="C5" s="67">
        <v>8.5</v>
      </c>
      <c r="D5" s="67">
        <v>23.4</v>
      </c>
      <c r="E5" s="67">
        <v>-11.1</v>
      </c>
    </row>
    <row r="6" spans="1:7">
      <c r="A6" s="141" t="s">
        <v>1060</v>
      </c>
      <c r="B6" s="67">
        <v>-0.6</v>
      </c>
      <c r="C6" s="67">
        <v>7.5</v>
      </c>
      <c r="D6" s="67">
        <v>22.2</v>
      </c>
      <c r="E6" s="67">
        <v>-11.5</v>
      </c>
    </row>
    <row r="7" spans="1:7">
      <c r="A7" s="141" t="s">
        <v>1060</v>
      </c>
      <c r="B7" s="67">
        <v>-1.5</v>
      </c>
      <c r="C7" s="67">
        <v>6.2</v>
      </c>
      <c r="D7" s="67">
        <v>21.7</v>
      </c>
      <c r="E7" s="67">
        <v>-12.4</v>
      </c>
    </row>
    <row r="8" spans="1:7">
      <c r="A8" s="141" t="s">
        <v>1061</v>
      </c>
      <c r="B8" s="67">
        <v>-2.2999999999999998</v>
      </c>
      <c r="C8" s="67">
        <v>5.0999999999999996</v>
      </c>
      <c r="D8" s="67">
        <v>20.2</v>
      </c>
      <c r="E8" s="67">
        <v>-13.2</v>
      </c>
    </row>
    <row r="9" spans="1:7">
      <c r="A9" s="141" t="s">
        <v>1062</v>
      </c>
      <c r="B9" s="67">
        <v>-3.1</v>
      </c>
      <c r="C9" s="67">
        <v>4</v>
      </c>
      <c r="D9" s="67">
        <v>19.2</v>
      </c>
      <c r="E9" s="67">
        <v>-14</v>
      </c>
    </row>
    <row r="10" spans="1:7">
      <c r="A10" s="141" t="s">
        <v>1060</v>
      </c>
      <c r="B10" s="67">
        <v>-4.5</v>
      </c>
      <c r="C10" s="67">
        <v>2.7</v>
      </c>
      <c r="D10" s="67">
        <v>17.5</v>
      </c>
      <c r="E10" s="67">
        <v>-14.9</v>
      </c>
    </row>
  </sheetData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G38"/>
  <sheetViews>
    <sheetView workbookViewId="0">
      <selection activeCell="H23" sqref="H23"/>
    </sheetView>
  </sheetViews>
  <sheetFormatPr defaultRowHeight="14.4"/>
  <sheetData>
    <row r="1" spans="1:7">
      <c r="A1" s="67"/>
      <c r="B1" s="67" t="s">
        <v>132</v>
      </c>
      <c r="C1" s="67" t="s">
        <v>1064</v>
      </c>
      <c r="D1" s="67" t="s">
        <v>1065</v>
      </c>
      <c r="G1" s="161" t="s">
        <v>1066</v>
      </c>
    </row>
    <row r="2" spans="1:7">
      <c r="A2" s="67" t="s">
        <v>206</v>
      </c>
      <c r="B2" s="66">
        <v>80.863762190697926</v>
      </c>
      <c r="C2" s="66">
        <v>74.613424311365819</v>
      </c>
      <c r="D2" s="66">
        <v>86.31338754811911</v>
      </c>
      <c r="G2" s="160" t="s">
        <v>1053</v>
      </c>
    </row>
    <row r="3" spans="1:7">
      <c r="A3" s="67" t="s">
        <v>207</v>
      </c>
      <c r="B3" s="66">
        <v>77.970711595218461</v>
      </c>
      <c r="C3" s="66">
        <v>74.008372892841251</v>
      </c>
      <c r="D3" s="66">
        <v>81.425446664592599</v>
      </c>
    </row>
    <row r="4" spans="1:7">
      <c r="A4" s="67" t="s">
        <v>208</v>
      </c>
      <c r="B4" s="66">
        <v>84.265652460521196</v>
      </c>
      <c r="C4" s="66">
        <v>79.407619485496966</v>
      </c>
      <c r="D4" s="66">
        <v>88.501337026538479</v>
      </c>
    </row>
    <row r="5" spans="1:7">
      <c r="A5" s="67" t="s">
        <v>105</v>
      </c>
      <c r="B5" s="66">
        <v>81.961653391243189</v>
      </c>
      <c r="C5" s="66">
        <v>78.622155017723102</v>
      </c>
      <c r="D5" s="66">
        <v>84.873338386318451</v>
      </c>
    </row>
    <row r="6" spans="1:7">
      <c r="A6" s="67" t="s">
        <v>107</v>
      </c>
      <c r="B6" s="66">
        <v>82.452505604131304</v>
      </c>
      <c r="C6" s="66">
        <v>78.63338209259085</v>
      </c>
      <c r="D6" s="66">
        <v>85.782372362284562</v>
      </c>
    </row>
    <row r="7" spans="1:7">
      <c r="A7" s="67" t="s">
        <v>108</v>
      </c>
      <c r="B7" s="66">
        <v>82.911628736582372</v>
      </c>
      <c r="C7" s="66">
        <v>80.549105736585219</v>
      </c>
      <c r="D7" s="66">
        <v>84.971495818464192</v>
      </c>
    </row>
    <row r="8" spans="1:7">
      <c r="A8" s="67" t="s">
        <v>109</v>
      </c>
      <c r="B8" s="66">
        <v>90.685297879660467</v>
      </c>
      <c r="C8" s="66">
        <v>87.820442261356675</v>
      </c>
      <c r="D8" s="66">
        <v>93.183145215959541</v>
      </c>
    </row>
    <row r="9" spans="1:7">
      <c r="A9" s="67" t="s">
        <v>110</v>
      </c>
      <c r="B9" s="66">
        <v>89.64800826866788</v>
      </c>
      <c r="C9" s="66">
        <v>87.045106723725425</v>
      </c>
      <c r="D9" s="66">
        <v>91.917459702500608</v>
      </c>
    </row>
    <row r="10" spans="1:7">
      <c r="A10" s="67" t="s">
        <v>111</v>
      </c>
      <c r="B10" s="66">
        <v>91.512480787388014</v>
      </c>
      <c r="C10" s="66">
        <v>87.743607375659508</v>
      </c>
      <c r="D10" s="66">
        <v>94.798534839182835</v>
      </c>
    </row>
    <row r="11" spans="1:7">
      <c r="A11" s="67" t="s">
        <v>112</v>
      </c>
      <c r="B11" s="66">
        <v>92.649639988638981</v>
      </c>
      <c r="C11" s="66">
        <v>90.113693702747199</v>
      </c>
      <c r="D11" s="66">
        <v>94.860713606011288</v>
      </c>
    </row>
    <row r="12" spans="1:7">
      <c r="A12" s="67" t="s">
        <v>113</v>
      </c>
      <c r="B12" s="66">
        <v>98.779626197836407</v>
      </c>
      <c r="C12" s="66">
        <v>96.642460413152662</v>
      </c>
      <c r="D12" s="66">
        <v>100.64300591875316</v>
      </c>
    </row>
    <row r="13" spans="1:7">
      <c r="A13" s="67" t="s">
        <v>114</v>
      </c>
      <c r="B13" s="66">
        <v>95.002474479953079</v>
      </c>
      <c r="C13" s="66">
        <v>93.263685133139077</v>
      </c>
      <c r="D13" s="66">
        <v>96.518512604379055</v>
      </c>
    </row>
    <row r="14" spans="1:7">
      <c r="A14" s="67" t="s">
        <v>115</v>
      </c>
      <c r="B14" s="66">
        <v>93.068532171397791</v>
      </c>
      <c r="C14" s="66">
        <v>89.495848762198719</v>
      </c>
      <c r="D14" s="66">
        <v>96.183529548609911</v>
      </c>
    </row>
    <row r="15" spans="1:7">
      <c r="A15" s="67" t="s">
        <v>116</v>
      </c>
      <c r="B15" s="66">
        <v>92.4999618937196</v>
      </c>
      <c r="C15" s="66">
        <v>87.95242478943571</v>
      </c>
      <c r="D15" s="66">
        <v>96.464927307712131</v>
      </c>
    </row>
    <row r="16" spans="1:7">
      <c r="A16" s="67" t="s">
        <v>117</v>
      </c>
      <c r="B16" s="66">
        <v>98.645432049012257</v>
      </c>
      <c r="C16" s="66">
        <v>91.633842663952521</v>
      </c>
      <c r="D16" s="66">
        <v>104.75878720617858</v>
      </c>
    </row>
    <row r="17" spans="1:4">
      <c r="A17" s="67" t="s">
        <v>118</v>
      </c>
      <c r="B17" s="66">
        <v>91.377161450026961</v>
      </c>
      <c r="C17" s="66">
        <v>83.464232565300918</v>
      </c>
      <c r="D17" s="66">
        <v>98.276388137317895</v>
      </c>
    </row>
    <row r="18" spans="1:4">
      <c r="A18" s="67" t="s">
        <v>119</v>
      </c>
      <c r="B18" s="66">
        <v>89.54754535388264</v>
      </c>
      <c r="C18" s="66">
        <v>83.691689612425179</v>
      </c>
      <c r="D18" s="66">
        <v>94.653224527415091</v>
      </c>
    </row>
    <row r="19" spans="1:4">
      <c r="A19" s="67" t="s">
        <v>120</v>
      </c>
      <c r="B19" s="66">
        <v>91.401833768709139</v>
      </c>
      <c r="C19" s="66">
        <v>88.894912095766514</v>
      </c>
      <c r="D19" s="66">
        <v>93.587601031485761</v>
      </c>
    </row>
    <row r="20" spans="1:4">
      <c r="A20" s="67" t="s">
        <v>121</v>
      </c>
      <c r="B20" s="66">
        <v>107.01854861522743</v>
      </c>
      <c r="C20" s="66">
        <v>105.62785584868818</v>
      </c>
      <c r="D20" s="66">
        <v>108.23108379512151</v>
      </c>
    </row>
    <row r="21" spans="1:4">
      <c r="A21" s="67" t="s">
        <v>122</v>
      </c>
      <c r="B21" s="66">
        <v>111.60018221882912</v>
      </c>
      <c r="C21" s="66">
        <v>108.20974736994039</v>
      </c>
      <c r="D21" s="66">
        <v>114.55627836625257</v>
      </c>
    </row>
    <row r="22" spans="1:4">
      <c r="A22" s="67" t="s">
        <v>123</v>
      </c>
      <c r="B22" s="66">
        <v>116.5843495261026</v>
      </c>
      <c r="C22" s="66">
        <v>110.51352827330891</v>
      </c>
      <c r="D22" s="66">
        <v>121.87745560745434</v>
      </c>
    </row>
    <row r="23" spans="1:4">
      <c r="A23" s="67" t="s">
        <v>124</v>
      </c>
      <c r="B23" s="66">
        <v>121.47421441069964</v>
      </c>
      <c r="C23" s="66">
        <v>115.2534029761815</v>
      </c>
      <c r="D23" s="66">
        <v>126.89809586987421</v>
      </c>
    </row>
    <row r="24" spans="1:4">
      <c r="A24" s="67" t="s">
        <v>125</v>
      </c>
      <c r="B24" s="66">
        <v>134.4251088324514</v>
      </c>
      <c r="C24" s="66">
        <v>127.11029849054138</v>
      </c>
      <c r="D24" s="66">
        <v>140.80284019571317</v>
      </c>
    </row>
    <row r="25" spans="1:4">
      <c r="A25" s="67" t="s">
        <v>10</v>
      </c>
      <c r="B25" s="66">
        <v>134.95740524488616</v>
      </c>
      <c r="C25" s="66">
        <v>129.42381540689087</v>
      </c>
      <c r="D25" s="66">
        <v>139.78210305817137</v>
      </c>
    </row>
    <row r="26" spans="1:4">
      <c r="A26" s="67" t="s">
        <v>12</v>
      </c>
      <c r="B26" s="66">
        <v>136.27697951316634</v>
      </c>
      <c r="C26" s="66">
        <v>129.44961577058268</v>
      </c>
      <c r="D26" s="66">
        <v>142.22970963659728</v>
      </c>
    </row>
    <row r="27" spans="1:4">
      <c r="A27" s="67" t="s">
        <v>13</v>
      </c>
      <c r="B27" s="66">
        <v>136.5092796444944</v>
      </c>
      <c r="C27" s="66">
        <v>128.8902132329346</v>
      </c>
      <c r="D27" s="66">
        <v>143.15228972137504</v>
      </c>
    </row>
    <row r="28" spans="1:4">
      <c r="A28" s="67" t="s">
        <v>14</v>
      </c>
      <c r="B28" s="66">
        <v>140.62441845107764</v>
      </c>
      <c r="C28" s="66">
        <v>128.49560409076761</v>
      </c>
      <c r="D28" s="66">
        <v>151.19944584471074</v>
      </c>
    </row>
    <row r="29" spans="1:4">
      <c r="A29" s="67" t="s">
        <v>15</v>
      </c>
      <c r="B29" s="66">
        <v>134.97356150721939</v>
      </c>
      <c r="C29" s="66">
        <v>121.10373108904359</v>
      </c>
      <c r="D29" s="66">
        <v>147.06656847888397</v>
      </c>
    </row>
    <row r="30" spans="1:4">
      <c r="A30" s="67" t="s">
        <v>16</v>
      </c>
      <c r="B30" s="66">
        <v>129.06659458731295</v>
      </c>
      <c r="C30" s="66">
        <v>113.53783429318959</v>
      </c>
      <c r="D30" s="66">
        <v>142.60601077599628</v>
      </c>
    </row>
    <row r="31" spans="1:4">
      <c r="A31" s="67" t="s">
        <v>17</v>
      </c>
      <c r="B31" s="66">
        <v>127.12346679425769</v>
      </c>
      <c r="C31" s="66">
        <v>111.92921631272092</v>
      </c>
      <c r="D31" s="66">
        <v>140.37122624498997</v>
      </c>
    </row>
    <row r="32" spans="1:4">
      <c r="A32" s="67" t="s">
        <v>18</v>
      </c>
      <c r="B32" s="66">
        <v>130.9036104182029</v>
      </c>
      <c r="C32" s="66">
        <v>113.77574041309403</v>
      </c>
      <c r="D32" s="66">
        <v>145.83727904547865</v>
      </c>
    </row>
    <row r="33" spans="1:4">
      <c r="A33" s="67" t="s">
        <v>19</v>
      </c>
      <c r="B33" s="66">
        <v>128.47808510942815</v>
      </c>
      <c r="C33" s="66">
        <v>109.69185701123564</v>
      </c>
      <c r="D33" s="66">
        <v>144.8576644202906</v>
      </c>
    </row>
    <row r="34" spans="1:4">
      <c r="A34" s="67" t="s">
        <v>20</v>
      </c>
      <c r="B34" s="66">
        <v>130.50674476248309</v>
      </c>
      <c r="C34" s="66">
        <v>110.00898086579251</v>
      </c>
      <c r="D34" s="66">
        <v>148.37860002189413</v>
      </c>
    </row>
    <row r="35" spans="1:4">
      <c r="A35" s="67" t="s">
        <v>21</v>
      </c>
      <c r="B35" s="66">
        <v>132.67272170104101</v>
      </c>
      <c r="C35" s="66">
        <v>112.69852189904925</v>
      </c>
      <c r="D35" s="66">
        <v>150.08808513204372</v>
      </c>
    </row>
    <row r="36" spans="1:4">
      <c r="A36" s="67" t="s">
        <v>22</v>
      </c>
      <c r="B36" s="66">
        <v>140.39933124087179</v>
      </c>
      <c r="C36" s="66">
        <v>119.06390197054473</v>
      </c>
      <c r="D36" s="66">
        <v>159.00154101060423</v>
      </c>
    </row>
    <row r="37" spans="1:4">
      <c r="A37" s="67" t="s">
        <v>23</v>
      </c>
      <c r="B37" s="66">
        <v>137.53330336015907</v>
      </c>
      <c r="C37" s="66">
        <v>115.43783983656324</v>
      </c>
      <c r="D37" s="66">
        <v>156.79818161583341</v>
      </c>
    </row>
    <row r="38" spans="1:4">
      <c r="A38" s="67" t="s">
        <v>126</v>
      </c>
      <c r="B38" s="66">
        <v>139.1493670626501</v>
      </c>
      <c r="C38" s="66">
        <v>112.30495009299904</v>
      </c>
      <c r="D38" s="66">
        <v>162.55482421509291</v>
      </c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D1251"/>
  <sheetViews>
    <sheetView zoomScale="80" zoomScaleNormal="80" workbookViewId="0">
      <selection activeCell="L18" sqref="L18"/>
    </sheetView>
  </sheetViews>
  <sheetFormatPr defaultColWidth="8.5546875" defaultRowHeight="15.6"/>
  <cols>
    <col min="1" max="1" width="12.44140625" style="117" bestFit="1" customWidth="1"/>
    <col min="2" max="2" width="18.5546875" style="117" customWidth="1"/>
    <col min="3" max="3" width="15.5546875" style="6" customWidth="1"/>
    <col min="4" max="16384" width="8.5546875" style="6"/>
  </cols>
  <sheetData>
    <row r="1" spans="1:4">
      <c r="A1" s="130"/>
      <c r="B1" s="117" t="s">
        <v>83</v>
      </c>
      <c r="D1" s="10" t="s">
        <v>84</v>
      </c>
    </row>
    <row r="2" spans="1:4">
      <c r="A2" s="129">
        <v>44200</v>
      </c>
      <c r="B2" s="117">
        <v>7860.5</v>
      </c>
      <c r="D2" s="11" t="s">
        <v>85</v>
      </c>
    </row>
    <row r="3" spans="1:4">
      <c r="A3" s="129">
        <v>44201</v>
      </c>
      <c r="B3" s="117">
        <v>8002</v>
      </c>
    </row>
    <row r="4" spans="1:4">
      <c r="A4" s="129">
        <v>44202</v>
      </c>
      <c r="B4" s="117">
        <v>8037.5</v>
      </c>
    </row>
    <row r="5" spans="1:4">
      <c r="A5" s="129">
        <v>44203</v>
      </c>
      <c r="B5" s="117">
        <v>8179</v>
      </c>
    </row>
    <row r="6" spans="1:4">
      <c r="A6" s="129">
        <v>44204</v>
      </c>
      <c r="B6" s="117">
        <v>8131</v>
      </c>
    </row>
    <row r="7" spans="1:4">
      <c r="A7" s="129">
        <v>44207</v>
      </c>
      <c r="B7" s="117">
        <v>7864</v>
      </c>
    </row>
    <row r="8" spans="1:4">
      <c r="A8" s="129">
        <v>44208</v>
      </c>
      <c r="B8" s="117">
        <v>7975.5</v>
      </c>
    </row>
    <row r="9" spans="1:4">
      <c r="A9" s="129">
        <v>44209</v>
      </c>
      <c r="B9" s="117">
        <v>8009</v>
      </c>
    </row>
    <row r="10" spans="1:4">
      <c r="A10" s="129">
        <v>44210</v>
      </c>
      <c r="B10" s="117">
        <v>8048.5</v>
      </c>
    </row>
    <row r="11" spans="1:4">
      <c r="A11" s="129">
        <v>44211</v>
      </c>
      <c r="B11" s="117">
        <v>7949</v>
      </c>
    </row>
    <row r="12" spans="1:4">
      <c r="A12" s="129">
        <v>44214</v>
      </c>
      <c r="B12" s="117">
        <v>7971.5</v>
      </c>
    </row>
    <row r="13" spans="1:4">
      <c r="A13" s="129">
        <v>44215</v>
      </c>
      <c r="B13" s="117">
        <v>7954</v>
      </c>
    </row>
    <row r="14" spans="1:4">
      <c r="A14" s="129">
        <v>44216</v>
      </c>
      <c r="B14" s="117">
        <v>8044.5</v>
      </c>
    </row>
    <row r="15" spans="1:4">
      <c r="A15" s="129">
        <v>44217</v>
      </c>
      <c r="B15" s="117">
        <v>8021.5</v>
      </c>
    </row>
    <row r="16" spans="1:4">
      <c r="A16" s="129">
        <v>44218</v>
      </c>
      <c r="B16" s="117">
        <v>7997.5</v>
      </c>
    </row>
    <row r="17" spans="1:2">
      <c r="A17" s="129">
        <v>44221</v>
      </c>
      <c r="B17" s="117">
        <v>7969</v>
      </c>
    </row>
    <row r="18" spans="1:2">
      <c r="A18" s="129">
        <v>44222</v>
      </c>
      <c r="B18" s="117">
        <v>8008.5</v>
      </c>
    </row>
    <row r="19" spans="1:2">
      <c r="A19" s="129">
        <v>44223</v>
      </c>
      <c r="B19" s="117">
        <v>7825</v>
      </c>
    </row>
    <row r="20" spans="1:2">
      <c r="A20" s="129">
        <v>44224</v>
      </c>
      <c r="B20" s="117">
        <v>7873</v>
      </c>
    </row>
    <row r="21" spans="1:2">
      <c r="A21" s="129">
        <v>44225</v>
      </c>
      <c r="B21" s="117">
        <v>7856</v>
      </c>
    </row>
    <row r="22" spans="1:2">
      <c r="A22" s="129">
        <v>44228</v>
      </c>
      <c r="B22" s="117">
        <v>7798.5</v>
      </c>
    </row>
    <row r="23" spans="1:2">
      <c r="A23" s="129">
        <v>44229</v>
      </c>
      <c r="B23" s="117">
        <v>7777</v>
      </c>
    </row>
    <row r="24" spans="1:2">
      <c r="A24" s="129">
        <v>44230</v>
      </c>
      <c r="B24" s="117">
        <v>7842.5</v>
      </c>
    </row>
    <row r="25" spans="1:2">
      <c r="A25" s="129">
        <v>44231</v>
      </c>
      <c r="B25" s="117">
        <v>7823</v>
      </c>
    </row>
    <row r="26" spans="1:2">
      <c r="A26" s="129">
        <v>44232</v>
      </c>
      <c r="B26" s="117">
        <v>7912.5</v>
      </c>
    </row>
    <row r="27" spans="1:2">
      <c r="A27" s="129">
        <v>44235</v>
      </c>
      <c r="B27" s="117">
        <v>8037</v>
      </c>
    </row>
    <row r="28" spans="1:2">
      <c r="A28" s="129">
        <v>44236</v>
      </c>
      <c r="B28" s="117">
        <v>8147.5</v>
      </c>
    </row>
    <row r="29" spans="1:2">
      <c r="A29" s="129">
        <v>44237</v>
      </c>
      <c r="B29" s="117">
        <v>8299.5</v>
      </c>
    </row>
    <row r="30" spans="1:2">
      <c r="A30" s="129">
        <v>44238</v>
      </c>
      <c r="B30" s="117">
        <v>8280.5</v>
      </c>
    </row>
    <row r="31" spans="1:2">
      <c r="A31" s="129">
        <v>44239</v>
      </c>
      <c r="B31" s="117">
        <v>8332</v>
      </c>
    </row>
    <row r="32" spans="1:2">
      <c r="A32" s="129">
        <v>44242</v>
      </c>
      <c r="B32" s="117">
        <v>8393.5</v>
      </c>
    </row>
    <row r="33" spans="1:3">
      <c r="A33" s="129">
        <v>44243</v>
      </c>
      <c r="B33" s="117">
        <v>8405.5</v>
      </c>
    </row>
    <row r="34" spans="1:3">
      <c r="A34" s="129">
        <v>44244</v>
      </c>
      <c r="B34" s="117">
        <v>8390</v>
      </c>
    </row>
    <row r="35" spans="1:3">
      <c r="A35" s="129">
        <v>44245</v>
      </c>
      <c r="B35" s="117">
        <v>8553</v>
      </c>
    </row>
    <row r="36" spans="1:3">
      <c r="A36" s="129">
        <v>44246</v>
      </c>
      <c r="B36" s="117">
        <v>8909.5</v>
      </c>
    </row>
    <row r="37" spans="1:3">
      <c r="A37" s="129">
        <v>44249</v>
      </c>
      <c r="B37" s="117">
        <v>9097</v>
      </c>
      <c r="C37" s="12"/>
    </row>
    <row r="38" spans="1:3">
      <c r="A38" s="129">
        <v>44250</v>
      </c>
      <c r="B38" s="117">
        <v>9206.5</v>
      </c>
      <c r="C38" s="12"/>
    </row>
    <row r="39" spans="1:3">
      <c r="A39" s="129">
        <v>44251</v>
      </c>
      <c r="B39" s="117">
        <v>9308.5</v>
      </c>
    </row>
    <row r="40" spans="1:3">
      <c r="A40" s="129">
        <v>44252</v>
      </c>
      <c r="B40" s="117">
        <v>9412.5</v>
      </c>
    </row>
    <row r="41" spans="1:3">
      <c r="A41" s="129">
        <v>44253</v>
      </c>
      <c r="B41" s="117">
        <v>9077</v>
      </c>
    </row>
    <row r="42" spans="1:3">
      <c r="A42" s="129">
        <v>44256</v>
      </c>
      <c r="B42" s="117">
        <v>9044</v>
      </c>
    </row>
    <row r="43" spans="1:3">
      <c r="A43" s="129">
        <v>44257</v>
      </c>
      <c r="B43" s="117">
        <v>9170.5</v>
      </c>
    </row>
    <row r="44" spans="1:3">
      <c r="A44" s="129">
        <v>44258</v>
      </c>
      <c r="B44" s="117">
        <v>9101.5</v>
      </c>
    </row>
    <row r="45" spans="1:3">
      <c r="A45" s="129">
        <v>44259</v>
      </c>
      <c r="B45" s="117">
        <v>8907.5</v>
      </c>
    </row>
    <row r="46" spans="1:3">
      <c r="A46" s="129">
        <v>44260</v>
      </c>
      <c r="B46" s="117">
        <v>8895.5</v>
      </c>
    </row>
    <row r="47" spans="1:3">
      <c r="A47" s="129">
        <v>44263</v>
      </c>
      <c r="B47" s="117">
        <v>8998.5</v>
      </c>
    </row>
    <row r="48" spans="1:3">
      <c r="A48" s="129">
        <v>44264</v>
      </c>
      <c r="B48" s="117">
        <v>8779.5</v>
      </c>
      <c r="C48" s="13"/>
    </row>
    <row r="49" spans="1:2">
      <c r="A49" s="129">
        <v>44265</v>
      </c>
      <c r="B49" s="117">
        <v>8861.5</v>
      </c>
    </row>
    <row r="50" spans="1:2">
      <c r="A50" s="129">
        <v>44266</v>
      </c>
      <c r="B50" s="117">
        <v>9057.5</v>
      </c>
    </row>
    <row r="51" spans="1:2">
      <c r="A51" s="129">
        <v>44267</v>
      </c>
      <c r="B51" s="117">
        <v>9085</v>
      </c>
    </row>
    <row r="52" spans="1:2">
      <c r="A52" s="129">
        <v>44270</v>
      </c>
      <c r="B52" s="117">
        <v>9144.5</v>
      </c>
    </row>
    <row r="53" spans="1:2">
      <c r="A53" s="129">
        <v>44271</v>
      </c>
      <c r="B53" s="117">
        <v>8960.5</v>
      </c>
    </row>
    <row r="54" spans="1:2">
      <c r="A54" s="129">
        <v>44272</v>
      </c>
      <c r="B54" s="117">
        <v>9065.5</v>
      </c>
    </row>
    <row r="55" spans="1:2">
      <c r="A55" s="129">
        <v>44273</v>
      </c>
      <c r="B55" s="117">
        <v>9055.5</v>
      </c>
    </row>
    <row r="56" spans="1:2">
      <c r="A56" s="129">
        <v>44274</v>
      </c>
      <c r="B56" s="117">
        <v>9057</v>
      </c>
    </row>
    <row r="57" spans="1:2">
      <c r="A57" s="129">
        <v>44277</v>
      </c>
      <c r="B57" s="117">
        <v>9108.5</v>
      </c>
    </row>
    <row r="58" spans="1:2">
      <c r="A58" s="129">
        <v>44278</v>
      </c>
      <c r="B58" s="117">
        <v>8980</v>
      </c>
    </row>
    <row r="59" spans="1:2">
      <c r="A59" s="129">
        <v>44279</v>
      </c>
      <c r="B59" s="117">
        <v>8977.5</v>
      </c>
    </row>
    <row r="60" spans="1:2">
      <c r="A60" s="129">
        <v>44280</v>
      </c>
      <c r="B60" s="117">
        <v>8779.5</v>
      </c>
    </row>
    <row r="61" spans="1:2">
      <c r="A61" s="129">
        <v>44281</v>
      </c>
      <c r="B61" s="117">
        <v>8962</v>
      </c>
    </row>
    <row r="62" spans="1:2">
      <c r="A62" s="129">
        <v>44284</v>
      </c>
      <c r="B62" s="117">
        <v>8865</v>
      </c>
    </row>
    <row r="63" spans="1:2">
      <c r="A63" s="129">
        <v>44285</v>
      </c>
      <c r="B63" s="117">
        <v>8773.5</v>
      </c>
    </row>
    <row r="64" spans="1:2">
      <c r="A64" s="129">
        <v>44286</v>
      </c>
      <c r="B64" s="117">
        <v>8785.5</v>
      </c>
    </row>
    <row r="65" spans="1:2">
      <c r="A65" s="129">
        <v>44287</v>
      </c>
      <c r="B65" s="117">
        <v>8790</v>
      </c>
    </row>
    <row r="66" spans="1:2">
      <c r="A66" s="129">
        <v>44292</v>
      </c>
      <c r="B66" s="117">
        <v>9047</v>
      </c>
    </row>
    <row r="67" spans="1:2">
      <c r="A67" s="129">
        <v>44293</v>
      </c>
      <c r="B67" s="117">
        <v>8915.5</v>
      </c>
    </row>
    <row r="68" spans="1:2">
      <c r="A68" s="129">
        <v>44294</v>
      </c>
      <c r="B68" s="117">
        <v>9008</v>
      </c>
    </row>
    <row r="69" spans="1:2">
      <c r="A69" s="129">
        <v>44295</v>
      </c>
      <c r="B69" s="117">
        <v>8926.5</v>
      </c>
    </row>
    <row r="70" spans="1:2">
      <c r="A70" s="129">
        <v>44298</v>
      </c>
      <c r="B70" s="117">
        <v>8861</v>
      </c>
    </row>
    <row r="71" spans="1:2">
      <c r="A71" s="129">
        <v>44299</v>
      </c>
      <c r="B71" s="117">
        <v>8899.5</v>
      </c>
    </row>
    <row r="72" spans="1:2">
      <c r="A72" s="129">
        <v>44300</v>
      </c>
      <c r="B72" s="117">
        <v>9074.5</v>
      </c>
    </row>
    <row r="73" spans="1:2">
      <c r="A73" s="129">
        <v>44301</v>
      </c>
      <c r="B73" s="117">
        <v>9284</v>
      </c>
    </row>
    <row r="74" spans="1:2">
      <c r="A74" s="129">
        <v>44302</v>
      </c>
      <c r="B74" s="117">
        <v>9211</v>
      </c>
    </row>
    <row r="75" spans="1:2">
      <c r="A75" s="129">
        <v>44305</v>
      </c>
      <c r="B75" s="117">
        <v>9376</v>
      </c>
    </row>
    <row r="76" spans="1:2">
      <c r="A76" s="129">
        <v>44306</v>
      </c>
      <c r="B76" s="117">
        <v>9322</v>
      </c>
    </row>
    <row r="77" spans="1:2">
      <c r="A77" s="129">
        <v>44307</v>
      </c>
      <c r="B77" s="117">
        <v>9445</v>
      </c>
    </row>
    <row r="78" spans="1:2">
      <c r="A78" s="129">
        <v>44308</v>
      </c>
      <c r="B78" s="117">
        <v>9401</v>
      </c>
    </row>
    <row r="79" spans="1:2">
      <c r="A79" s="129">
        <v>44309</v>
      </c>
      <c r="B79" s="117">
        <v>9551.5</v>
      </c>
    </row>
    <row r="80" spans="1:2">
      <c r="A80" s="129">
        <v>44312</v>
      </c>
      <c r="B80" s="117">
        <v>9751</v>
      </c>
    </row>
    <row r="81" spans="1:2">
      <c r="A81" s="129">
        <v>44313</v>
      </c>
      <c r="B81" s="117">
        <v>9855.5</v>
      </c>
    </row>
    <row r="82" spans="1:2">
      <c r="A82" s="129">
        <v>44314</v>
      </c>
      <c r="B82" s="117">
        <v>9876</v>
      </c>
    </row>
    <row r="83" spans="1:2">
      <c r="A83" s="129">
        <v>44315</v>
      </c>
      <c r="B83" s="117">
        <v>9885</v>
      </c>
    </row>
    <row r="84" spans="1:2">
      <c r="A84" s="129">
        <v>44316</v>
      </c>
      <c r="B84" s="117">
        <v>9825</v>
      </c>
    </row>
    <row r="85" spans="1:2">
      <c r="A85" s="129">
        <v>44320</v>
      </c>
      <c r="B85" s="117">
        <v>9966</v>
      </c>
    </row>
    <row r="86" spans="1:2">
      <c r="A86" s="129">
        <v>44321</v>
      </c>
      <c r="B86" s="117">
        <v>9949.5</v>
      </c>
    </row>
    <row r="87" spans="1:2">
      <c r="A87" s="129">
        <v>44322</v>
      </c>
      <c r="B87" s="117">
        <v>10092</v>
      </c>
    </row>
    <row r="88" spans="1:2">
      <c r="A88" s="129">
        <v>44323</v>
      </c>
      <c r="B88" s="117">
        <v>10417</v>
      </c>
    </row>
    <row r="89" spans="1:2">
      <c r="A89" s="129">
        <v>44326</v>
      </c>
      <c r="B89" s="117">
        <v>10382</v>
      </c>
    </row>
    <row r="90" spans="1:2">
      <c r="A90" s="129">
        <v>44327</v>
      </c>
      <c r="B90" s="117">
        <v>10460</v>
      </c>
    </row>
    <row r="91" spans="1:2">
      <c r="A91" s="129">
        <v>44328</v>
      </c>
      <c r="B91" s="117">
        <v>10445.5</v>
      </c>
    </row>
    <row r="92" spans="1:2">
      <c r="A92" s="129">
        <v>44329</v>
      </c>
      <c r="B92" s="117">
        <v>10342</v>
      </c>
    </row>
    <row r="93" spans="1:2">
      <c r="A93" s="129">
        <v>44330</v>
      </c>
      <c r="B93" s="117">
        <v>10240.5</v>
      </c>
    </row>
    <row r="94" spans="1:2">
      <c r="A94" s="129">
        <v>44333</v>
      </c>
      <c r="B94" s="117">
        <v>10373</v>
      </c>
    </row>
    <row r="95" spans="1:2">
      <c r="A95" s="129">
        <v>44334</v>
      </c>
      <c r="B95" s="117">
        <v>10405</v>
      </c>
    </row>
    <row r="96" spans="1:2">
      <c r="A96" s="129">
        <v>44335</v>
      </c>
      <c r="B96" s="117">
        <v>10001.5</v>
      </c>
    </row>
    <row r="97" spans="1:2">
      <c r="A97" s="129">
        <v>44336</v>
      </c>
      <c r="B97" s="117">
        <v>10048</v>
      </c>
    </row>
    <row r="98" spans="1:2">
      <c r="A98" s="129">
        <v>44337</v>
      </c>
      <c r="B98" s="117">
        <v>9881.5</v>
      </c>
    </row>
    <row r="99" spans="1:2">
      <c r="A99" s="129">
        <v>44340</v>
      </c>
      <c r="B99" s="117">
        <v>9947</v>
      </c>
    </row>
    <row r="100" spans="1:2">
      <c r="A100" s="129">
        <v>44341</v>
      </c>
      <c r="B100" s="117">
        <v>9918</v>
      </c>
    </row>
    <row r="101" spans="1:2">
      <c r="A101" s="129">
        <v>44342</v>
      </c>
      <c r="B101" s="117">
        <v>9979</v>
      </c>
    </row>
    <row r="102" spans="1:2">
      <c r="A102" s="129">
        <v>44343</v>
      </c>
      <c r="B102" s="117">
        <v>10221</v>
      </c>
    </row>
    <row r="103" spans="1:2">
      <c r="A103" s="129">
        <v>44344</v>
      </c>
      <c r="B103" s="117">
        <v>10258</v>
      </c>
    </row>
    <row r="104" spans="1:2">
      <c r="A104" s="129">
        <v>44348</v>
      </c>
      <c r="B104" s="117">
        <v>10245</v>
      </c>
    </row>
    <row r="105" spans="1:2">
      <c r="A105" s="129">
        <v>44349</v>
      </c>
      <c r="B105" s="117">
        <v>10147.5</v>
      </c>
    </row>
    <row r="106" spans="1:2">
      <c r="A106" s="129">
        <v>44350</v>
      </c>
      <c r="B106" s="117">
        <v>9788.5</v>
      </c>
    </row>
    <row r="107" spans="1:2">
      <c r="A107" s="129">
        <v>44351</v>
      </c>
      <c r="B107" s="117">
        <v>9955</v>
      </c>
    </row>
    <row r="108" spans="1:2">
      <c r="A108" s="129">
        <v>44354</v>
      </c>
      <c r="B108" s="117">
        <v>9900.5</v>
      </c>
    </row>
    <row r="109" spans="1:2">
      <c r="A109" s="129">
        <v>44355</v>
      </c>
      <c r="B109" s="117">
        <v>9964</v>
      </c>
    </row>
    <row r="110" spans="1:2">
      <c r="A110" s="129">
        <v>44356</v>
      </c>
      <c r="B110" s="117">
        <v>9978.5</v>
      </c>
    </row>
    <row r="111" spans="1:2">
      <c r="A111" s="129">
        <v>44357</v>
      </c>
      <c r="B111" s="117">
        <v>9890</v>
      </c>
    </row>
    <row r="112" spans="1:2">
      <c r="A112" s="129">
        <v>44358</v>
      </c>
      <c r="B112" s="117">
        <v>10003.5</v>
      </c>
    </row>
    <row r="113" spans="1:2">
      <c r="A113" s="129">
        <v>44361</v>
      </c>
      <c r="B113" s="117">
        <v>9971.5</v>
      </c>
    </row>
    <row r="114" spans="1:2">
      <c r="A114" s="129">
        <v>44362</v>
      </c>
      <c r="B114" s="117">
        <v>9569.5</v>
      </c>
    </row>
    <row r="115" spans="1:2">
      <c r="A115" s="129">
        <v>44363</v>
      </c>
      <c r="B115" s="117">
        <v>9667</v>
      </c>
    </row>
    <row r="116" spans="1:2">
      <c r="A116" s="129">
        <v>44364</v>
      </c>
      <c r="B116" s="117">
        <v>9315.5</v>
      </c>
    </row>
    <row r="117" spans="1:2">
      <c r="A117" s="129">
        <v>44365</v>
      </c>
      <c r="B117" s="117">
        <v>9145.5</v>
      </c>
    </row>
    <row r="118" spans="1:2">
      <c r="A118" s="129">
        <v>44368</v>
      </c>
      <c r="B118" s="117">
        <v>9180</v>
      </c>
    </row>
    <row r="119" spans="1:2">
      <c r="A119" s="129">
        <v>44369</v>
      </c>
      <c r="B119" s="117">
        <v>9301</v>
      </c>
    </row>
    <row r="120" spans="1:2">
      <c r="A120" s="129">
        <v>44370</v>
      </c>
      <c r="B120" s="117">
        <v>9482.5</v>
      </c>
    </row>
    <row r="121" spans="1:2">
      <c r="A121" s="129">
        <v>44371</v>
      </c>
      <c r="B121" s="117">
        <v>9419</v>
      </c>
    </row>
    <row r="122" spans="1:2">
      <c r="A122" s="129">
        <v>44372</v>
      </c>
      <c r="B122" s="117">
        <v>9413.5</v>
      </c>
    </row>
    <row r="123" spans="1:2">
      <c r="A123" s="129">
        <v>44375</v>
      </c>
      <c r="B123" s="117">
        <v>9388</v>
      </c>
    </row>
    <row r="124" spans="1:2">
      <c r="A124" s="129">
        <v>44376</v>
      </c>
      <c r="B124" s="117">
        <v>9334.5</v>
      </c>
    </row>
    <row r="125" spans="1:2">
      <c r="A125" s="129">
        <v>44377</v>
      </c>
      <c r="B125" s="117">
        <v>9374.5</v>
      </c>
    </row>
    <row r="126" spans="1:2">
      <c r="A126" s="129">
        <v>44378</v>
      </c>
      <c r="B126" s="117">
        <v>9322</v>
      </c>
    </row>
    <row r="127" spans="1:2">
      <c r="A127" s="129">
        <v>44379</v>
      </c>
      <c r="B127" s="117">
        <v>9376.5</v>
      </c>
    </row>
    <row r="128" spans="1:2">
      <c r="A128" s="129">
        <v>44382</v>
      </c>
      <c r="B128" s="117">
        <v>9511</v>
      </c>
    </row>
    <row r="129" spans="1:2">
      <c r="A129" s="129">
        <v>44383</v>
      </c>
      <c r="B129" s="117">
        <v>9312</v>
      </c>
    </row>
    <row r="130" spans="1:2">
      <c r="A130" s="129">
        <v>44384</v>
      </c>
      <c r="B130" s="117">
        <v>9455</v>
      </c>
    </row>
    <row r="131" spans="1:2">
      <c r="A131" s="129">
        <v>44385</v>
      </c>
      <c r="B131" s="117">
        <v>9323</v>
      </c>
    </row>
    <row r="132" spans="1:2">
      <c r="A132" s="129">
        <v>44386</v>
      </c>
      <c r="B132" s="117">
        <v>9519.5</v>
      </c>
    </row>
    <row r="133" spans="1:2">
      <c r="A133" s="129">
        <v>44389</v>
      </c>
      <c r="B133" s="117">
        <v>9409</v>
      </c>
    </row>
    <row r="134" spans="1:2">
      <c r="A134" s="129">
        <v>44390</v>
      </c>
      <c r="B134" s="117">
        <v>9412.5</v>
      </c>
    </row>
    <row r="135" spans="1:2">
      <c r="A135" s="129">
        <v>44391</v>
      </c>
      <c r="B135" s="117">
        <v>9342.5</v>
      </c>
    </row>
    <row r="136" spans="1:2">
      <c r="A136" s="129">
        <v>44392</v>
      </c>
      <c r="B136" s="117">
        <v>9486.5</v>
      </c>
    </row>
    <row r="137" spans="1:2">
      <c r="A137" s="129">
        <v>44393</v>
      </c>
      <c r="B137" s="117">
        <v>9427</v>
      </c>
    </row>
    <row r="138" spans="1:2">
      <c r="A138" s="129">
        <v>44396</v>
      </c>
      <c r="B138" s="117">
        <v>9222</v>
      </c>
    </row>
    <row r="139" spans="1:2">
      <c r="A139" s="129">
        <v>44397</v>
      </c>
      <c r="B139" s="117">
        <v>9336</v>
      </c>
    </row>
    <row r="140" spans="1:2">
      <c r="A140" s="129">
        <v>44398</v>
      </c>
      <c r="B140" s="117">
        <v>9347</v>
      </c>
    </row>
    <row r="141" spans="1:2">
      <c r="A141" s="129">
        <v>44399</v>
      </c>
      <c r="B141" s="117">
        <v>9441.5</v>
      </c>
    </row>
    <row r="142" spans="1:2">
      <c r="A142" s="129">
        <v>44400</v>
      </c>
      <c r="B142" s="117">
        <v>9516</v>
      </c>
    </row>
    <row r="143" spans="1:2">
      <c r="A143" s="129">
        <v>44403</v>
      </c>
      <c r="B143" s="117">
        <v>9809.5</v>
      </c>
    </row>
    <row r="144" spans="1:2">
      <c r="A144" s="129">
        <v>44404</v>
      </c>
      <c r="B144" s="117">
        <v>9758.5</v>
      </c>
    </row>
    <row r="145" spans="1:2">
      <c r="A145" s="129">
        <v>44405</v>
      </c>
      <c r="B145" s="117">
        <v>9686</v>
      </c>
    </row>
    <row r="146" spans="1:2">
      <c r="A146" s="129">
        <v>44406</v>
      </c>
      <c r="B146" s="117">
        <v>9823.5</v>
      </c>
    </row>
    <row r="147" spans="1:2">
      <c r="A147" s="129">
        <v>44407</v>
      </c>
      <c r="B147" s="117">
        <v>9728</v>
      </c>
    </row>
    <row r="148" spans="1:2">
      <c r="A148" s="129">
        <v>44410</v>
      </c>
      <c r="B148" s="117">
        <v>9700.5</v>
      </c>
    </row>
    <row r="149" spans="1:2">
      <c r="A149" s="129">
        <v>44411</v>
      </c>
      <c r="B149" s="117">
        <v>9541.5</v>
      </c>
    </row>
    <row r="150" spans="1:2">
      <c r="A150" s="129">
        <v>44412</v>
      </c>
      <c r="B150" s="117">
        <v>9466</v>
      </c>
    </row>
    <row r="151" spans="1:2">
      <c r="A151" s="129">
        <v>44413</v>
      </c>
      <c r="B151" s="117">
        <v>9491.5</v>
      </c>
    </row>
    <row r="152" spans="1:2">
      <c r="A152" s="129">
        <v>44414</v>
      </c>
      <c r="B152" s="117">
        <v>9468</v>
      </c>
    </row>
    <row r="153" spans="1:2">
      <c r="A153" s="129">
        <v>44417</v>
      </c>
      <c r="B153" s="117">
        <v>9369.5</v>
      </c>
    </row>
    <row r="154" spans="1:2">
      <c r="A154" s="129">
        <v>44418</v>
      </c>
      <c r="B154" s="117">
        <v>9520.5</v>
      </c>
    </row>
    <row r="155" spans="1:2">
      <c r="A155" s="129">
        <v>44419</v>
      </c>
      <c r="B155" s="117">
        <v>9512</v>
      </c>
    </row>
    <row r="156" spans="1:2">
      <c r="A156" s="129">
        <v>44420</v>
      </c>
      <c r="B156" s="117">
        <v>9467.5</v>
      </c>
    </row>
    <row r="157" spans="1:2">
      <c r="A157" s="129">
        <v>44421</v>
      </c>
      <c r="B157" s="117">
        <v>9570</v>
      </c>
    </row>
    <row r="158" spans="1:2">
      <c r="A158" s="129">
        <v>44424</v>
      </c>
      <c r="B158" s="117">
        <v>9442</v>
      </c>
    </row>
    <row r="159" spans="1:2">
      <c r="A159" s="129">
        <v>44425</v>
      </c>
      <c r="B159" s="117">
        <v>9247.5</v>
      </c>
    </row>
    <row r="160" spans="1:2">
      <c r="A160" s="129">
        <v>44426</v>
      </c>
      <c r="B160" s="117">
        <v>9042.5</v>
      </c>
    </row>
    <row r="161" spans="1:2">
      <c r="A161" s="129">
        <v>44427</v>
      </c>
      <c r="B161" s="117">
        <v>8894</v>
      </c>
    </row>
    <row r="162" spans="1:2">
      <c r="A162" s="129">
        <v>44428</v>
      </c>
      <c r="B162" s="117">
        <v>9037</v>
      </c>
    </row>
    <row r="163" spans="1:2">
      <c r="A163" s="129">
        <v>44431</v>
      </c>
      <c r="B163" s="117">
        <v>9273.5</v>
      </c>
    </row>
    <row r="164" spans="1:2">
      <c r="A164" s="129">
        <v>44432</v>
      </c>
      <c r="B164" s="117">
        <v>9376</v>
      </c>
    </row>
    <row r="165" spans="1:2">
      <c r="A165" s="129">
        <v>44433</v>
      </c>
      <c r="B165" s="117">
        <v>9356</v>
      </c>
    </row>
    <row r="166" spans="1:2">
      <c r="A166" s="129">
        <v>44434</v>
      </c>
      <c r="B166" s="117">
        <v>9299.5</v>
      </c>
    </row>
    <row r="167" spans="1:2">
      <c r="A167" s="129">
        <v>44435</v>
      </c>
      <c r="B167" s="117">
        <v>9410</v>
      </c>
    </row>
    <row r="168" spans="1:2">
      <c r="A168" s="129">
        <v>44439</v>
      </c>
      <c r="B168" s="117">
        <v>9520</v>
      </c>
    </row>
    <row r="169" spans="1:2">
      <c r="A169" s="129">
        <v>44440</v>
      </c>
      <c r="B169" s="117">
        <v>9335.5</v>
      </c>
    </row>
    <row r="170" spans="1:2">
      <c r="A170" s="129">
        <v>44441</v>
      </c>
      <c r="B170" s="117">
        <v>9376.5</v>
      </c>
    </row>
    <row r="171" spans="1:2">
      <c r="A171" s="129">
        <v>44442</v>
      </c>
      <c r="B171" s="117">
        <v>9431</v>
      </c>
    </row>
    <row r="172" spans="1:2">
      <c r="A172" s="129">
        <v>44445</v>
      </c>
      <c r="B172" s="117">
        <v>9450.5</v>
      </c>
    </row>
    <row r="173" spans="1:2">
      <c r="A173" s="129">
        <v>44446</v>
      </c>
      <c r="B173" s="117">
        <v>9350.5</v>
      </c>
    </row>
    <row r="174" spans="1:2">
      <c r="A174" s="129">
        <v>44447</v>
      </c>
      <c r="B174" s="117">
        <v>9249</v>
      </c>
    </row>
    <row r="175" spans="1:2">
      <c r="A175" s="129">
        <v>44448</v>
      </c>
      <c r="B175" s="117">
        <v>9387.5</v>
      </c>
    </row>
    <row r="176" spans="1:2">
      <c r="A176" s="129">
        <v>44449</v>
      </c>
      <c r="B176" s="117">
        <v>9694.5</v>
      </c>
    </row>
    <row r="177" spans="1:2">
      <c r="A177" s="129">
        <v>44452</v>
      </c>
      <c r="B177" s="117">
        <v>9562.5</v>
      </c>
    </row>
    <row r="178" spans="1:2">
      <c r="A178" s="129">
        <v>44453</v>
      </c>
      <c r="B178" s="117">
        <v>9442</v>
      </c>
    </row>
    <row r="179" spans="1:2">
      <c r="A179" s="129">
        <v>44454</v>
      </c>
      <c r="B179" s="117">
        <v>9627</v>
      </c>
    </row>
    <row r="180" spans="1:2">
      <c r="A180" s="129">
        <v>44455</v>
      </c>
      <c r="B180" s="117">
        <v>9366.5</v>
      </c>
    </row>
    <row r="181" spans="1:2">
      <c r="A181" s="129">
        <v>44456</v>
      </c>
      <c r="B181" s="117">
        <v>9312</v>
      </c>
    </row>
    <row r="182" spans="1:2">
      <c r="A182" s="129">
        <v>44459</v>
      </c>
      <c r="B182" s="117">
        <v>9033</v>
      </c>
    </row>
    <row r="183" spans="1:2">
      <c r="A183" s="129">
        <v>44460</v>
      </c>
      <c r="B183" s="117">
        <v>8975.5</v>
      </c>
    </row>
    <row r="184" spans="1:2">
      <c r="A184" s="129">
        <v>44461</v>
      </c>
      <c r="B184" s="117">
        <v>9286</v>
      </c>
    </row>
    <row r="185" spans="1:2">
      <c r="A185" s="129">
        <v>44462</v>
      </c>
      <c r="B185" s="117">
        <v>9273.5</v>
      </c>
    </row>
    <row r="186" spans="1:2">
      <c r="A186" s="129">
        <v>44463</v>
      </c>
      <c r="B186" s="117">
        <v>9332.5</v>
      </c>
    </row>
    <row r="187" spans="1:2">
      <c r="A187" s="129">
        <v>44466</v>
      </c>
      <c r="B187" s="117">
        <v>9362</v>
      </c>
    </row>
    <row r="188" spans="1:2">
      <c r="A188" s="129">
        <v>44467</v>
      </c>
      <c r="B188" s="117">
        <v>9269</v>
      </c>
    </row>
    <row r="189" spans="1:2">
      <c r="A189" s="129">
        <v>44468</v>
      </c>
      <c r="B189" s="117">
        <v>9155</v>
      </c>
    </row>
    <row r="190" spans="1:2">
      <c r="A190" s="129">
        <v>44469</v>
      </c>
      <c r="B190" s="117">
        <v>8936.5</v>
      </c>
    </row>
    <row r="191" spans="1:2">
      <c r="A191" s="129">
        <v>44470</v>
      </c>
      <c r="B191" s="117">
        <v>9128</v>
      </c>
    </row>
    <row r="192" spans="1:2">
      <c r="A192" s="129">
        <v>44473</v>
      </c>
      <c r="B192" s="117">
        <v>9250.5</v>
      </c>
    </row>
    <row r="193" spans="1:2">
      <c r="A193" s="129">
        <v>44474</v>
      </c>
      <c r="B193" s="117">
        <v>9174</v>
      </c>
    </row>
    <row r="194" spans="1:2">
      <c r="A194" s="129">
        <v>44475</v>
      </c>
      <c r="B194" s="117">
        <v>9045.5</v>
      </c>
    </row>
    <row r="195" spans="1:2">
      <c r="A195" s="129">
        <v>44476</v>
      </c>
      <c r="B195" s="117">
        <v>9280</v>
      </c>
    </row>
    <row r="196" spans="1:2">
      <c r="A196" s="129">
        <v>44477</v>
      </c>
      <c r="B196" s="117">
        <v>9361</v>
      </c>
    </row>
    <row r="197" spans="1:2">
      <c r="A197" s="129">
        <v>44480</v>
      </c>
      <c r="B197" s="117">
        <v>9543</v>
      </c>
    </row>
    <row r="198" spans="1:2">
      <c r="A198" s="129">
        <v>44481</v>
      </c>
      <c r="B198" s="117">
        <v>9465</v>
      </c>
    </row>
    <row r="199" spans="1:2">
      <c r="A199" s="129">
        <v>44482</v>
      </c>
      <c r="B199" s="117">
        <v>9651</v>
      </c>
    </row>
    <row r="200" spans="1:2">
      <c r="A200" s="129">
        <v>44483</v>
      </c>
      <c r="B200" s="117">
        <v>9984</v>
      </c>
    </row>
    <row r="201" spans="1:2">
      <c r="A201" s="129">
        <v>44484</v>
      </c>
      <c r="B201" s="117">
        <v>10281</v>
      </c>
    </row>
    <row r="202" spans="1:2">
      <c r="A202" s="129">
        <v>44487</v>
      </c>
      <c r="B202" s="117">
        <v>10196</v>
      </c>
    </row>
    <row r="203" spans="1:2">
      <c r="A203" s="129">
        <v>44488</v>
      </c>
      <c r="B203" s="117">
        <v>10149.5</v>
      </c>
    </row>
    <row r="204" spans="1:2">
      <c r="A204" s="129">
        <v>44489</v>
      </c>
      <c r="B204" s="117">
        <v>10185.5</v>
      </c>
    </row>
    <row r="205" spans="1:2">
      <c r="A205" s="129">
        <v>44490</v>
      </c>
      <c r="B205" s="117">
        <v>9831.5</v>
      </c>
    </row>
    <row r="206" spans="1:2">
      <c r="A206" s="129">
        <v>44491</v>
      </c>
      <c r="B206" s="117">
        <v>9704</v>
      </c>
    </row>
    <row r="207" spans="1:2">
      <c r="A207" s="129">
        <v>44494</v>
      </c>
      <c r="B207" s="117">
        <v>9867.5</v>
      </c>
    </row>
    <row r="208" spans="1:2">
      <c r="A208" s="129">
        <v>44495</v>
      </c>
      <c r="B208" s="117">
        <v>9788.5</v>
      </c>
    </row>
    <row r="209" spans="1:2">
      <c r="A209" s="129">
        <v>44496</v>
      </c>
      <c r="B209" s="117">
        <v>9548</v>
      </c>
    </row>
    <row r="210" spans="1:2">
      <c r="A210" s="129">
        <v>44497</v>
      </c>
      <c r="B210" s="117">
        <v>9666.5</v>
      </c>
    </row>
    <row r="211" spans="1:2">
      <c r="A211" s="129">
        <v>44498</v>
      </c>
      <c r="B211" s="117">
        <v>9496</v>
      </c>
    </row>
    <row r="212" spans="1:2">
      <c r="A212" s="129">
        <v>44501</v>
      </c>
      <c r="B212" s="117">
        <v>9555</v>
      </c>
    </row>
    <row r="213" spans="1:2">
      <c r="A213" s="129">
        <v>44502</v>
      </c>
      <c r="B213" s="117">
        <v>9495.5</v>
      </c>
    </row>
    <row r="214" spans="1:2">
      <c r="A214" s="129">
        <v>44503</v>
      </c>
      <c r="B214" s="117">
        <v>9458.5</v>
      </c>
    </row>
    <row r="215" spans="1:2">
      <c r="A215" s="129">
        <v>44504</v>
      </c>
      <c r="B215" s="117">
        <v>9439</v>
      </c>
    </row>
    <row r="216" spans="1:2">
      <c r="A216" s="129">
        <v>44505</v>
      </c>
      <c r="B216" s="117">
        <v>9518</v>
      </c>
    </row>
    <row r="217" spans="1:2">
      <c r="A217" s="129">
        <v>44508</v>
      </c>
      <c r="B217" s="117">
        <v>9637.5</v>
      </c>
    </row>
    <row r="218" spans="1:2">
      <c r="A218" s="129">
        <v>44509</v>
      </c>
      <c r="B218" s="117">
        <v>9553</v>
      </c>
    </row>
    <row r="219" spans="1:2">
      <c r="A219" s="129">
        <v>44510</v>
      </c>
      <c r="B219" s="117">
        <v>9533</v>
      </c>
    </row>
    <row r="220" spans="1:2">
      <c r="A220" s="129">
        <v>44511</v>
      </c>
      <c r="B220" s="117">
        <v>9633.5</v>
      </c>
    </row>
    <row r="221" spans="1:2">
      <c r="A221" s="129">
        <v>44512</v>
      </c>
      <c r="B221" s="117">
        <v>9711</v>
      </c>
    </row>
    <row r="222" spans="1:2">
      <c r="A222" s="129">
        <v>44515</v>
      </c>
      <c r="B222" s="117">
        <v>9673</v>
      </c>
    </row>
    <row r="223" spans="1:2">
      <c r="A223" s="129">
        <v>44516</v>
      </c>
      <c r="B223" s="117">
        <v>9561</v>
      </c>
    </row>
    <row r="224" spans="1:2">
      <c r="A224" s="129">
        <v>44517</v>
      </c>
      <c r="B224" s="117">
        <v>9406.5</v>
      </c>
    </row>
    <row r="225" spans="1:2">
      <c r="A225" s="129">
        <v>44518</v>
      </c>
      <c r="B225" s="117">
        <v>9441.5</v>
      </c>
    </row>
    <row r="226" spans="1:2">
      <c r="A226" s="129">
        <v>44519</v>
      </c>
      <c r="B226" s="117">
        <v>9646.5</v>
      </c>
    </row>
    <row r="227" spans="1:2">
      <c r="A227" s="129">
        <v>44522</v>
      </c>
      <c r="B227" s="117">
        <v>9726.5</v>
      </c>
    </row>
    <row r="228" spans="1:2">
      <c r="A228" s="129">
        <v>44523</v>
      </c>
      <c r="B228" s="117">
        <v>9710.5</v>
      </c>
    </row>
    <row r="229" spans="1:2">
      <c r="A229" s="129">
        <v>44524</v>
      </c>
      <c r="B229" s="117">
        <v>9835</v>
      </c>
    </row>
    <row r="230" spans="1:2">
      <c r="A230" s="129">
        <v>44525</v>
      </c>
      <c r="B230" s="117">
        <v>9801.5</v>
      </c>
    </row>
    <row r="231" spans="1:2">
      <c r="A231" s="129">
        <v>44526</v>
      </c>
      <c r="B231" s="117">
        <v>9460</v>
      </c>
    </row>
    <row r="232" spans="1:2">
      <c r="A232" s="129">
        <v>44529</v>
      </c>
      <c r="B232" s="117">
        <v>9577.5</v>
      </c>
    </row>
    <row r="233" spans="1:2">
      <c r="A233" s="129">
        <v>44530</v>
      </c>
      <c r="B233" s="117">
        <v>9442.5</v>
      </c>
    </row>
    <row r="234" spans="1:2">
      <c r="A234" s="129">
        <v>44531</v>
      </c>
      <c r="B234" s="117">
        <v>9444</v>
      </c>
    </row>
    <row r="235" spans="1:2">
      <c r="A235" s="129">
        <v>44532</v>
      </c>
      <c r="B235" s="117">
        <v>9496</v>
      </c>
    </row>
    <row r="236" spans="1:2">
      <c r="A236" s="129">
        <v>44533</v>
      </c>
      <c r="B236" s="117">
        <v>9418</v>
      </c>
    </row>
    <row r="237" spans="1:2">
      <c r="A237" s="129">
        <v>44536</v>
      </c>
      <c r="B237" s="117">
        <v>9505</v>
      </c>
    </row>
    <row r="238" spans="1:2">
      <c r="A238" s="129">
        <v>44537</v>
      </c>
      <c r="B238" s="117">
        <v>9595</v>
      </c>
    </row>
    <row r="239" spans="1:2">
      <c r="A239" s="129">
        <v>44538</v>
      </c>
      <c r="B239" s="117">
        <v>9652.5</v>
      </c>
    </row>
    <row r="240" spans="1:2">
      <c r="A240" s="129">
        <v>44539</v>
      </c>
      <c r="B240" s="117">
        <v>9534.5</v>
      </c>
    </row>
    <row r="241" spans="1:2">
      <c r="A241" s="129">
        <v>44540</v>
      </c>
      <c r="B241" s="117">
        <v>9506.5</v>
      </c>
    </row>
    <row r="242" spans="1:2">
      <c r="A242" s="129">
        <v>44543</v>
      </c>
      <c r="B242" s="117">
        <v>9447.5</v>
      </c>
    </row>
    <row r="243" spans="1:2">
      <c r="A243" s="129">
        <v>44544</v>
      </c>
      <c r="B243" s="117">
        <v>9412</v>
      </c>
    </row>
    <row r="244" spans="1:2">
      <c r="A244" s="129">
        <v>44545</v>
      </c>
      <c r="B244" s="117">
        <v>9199.5</v>
      </c>
    </row>
    <row r="245" spans="1:2">
      <c r="A245" s="129">
        <v>44546</v>
      </c>
      <c r="B245" s="117">
        <v>9507.5</v>
      </c>
    </row>
    <row r="246" spans="1:2">
      <c r="A246" s="129">
        <v>44547</v>
      </c>
      <c r="B246" s="117">
        <v>9437.5</v>
      </c>
    </row>
    <row r="247" spans="1:2">
      <c r="A247" s="129">
        <v>44550</v>
      </c>
      <c r="B247" s="117">
        <v>9446.5</v>
      </c>
    </row>
    <row r="248" spans="1:2">
      <c r="A248" s="129">
        <v>44551</v>
      </c>
      <c r="B248" s="117">
        <v>9534</v>
      </c>
    </row>
    <row r="249" spans="1:2">
      <c r="A249" s="129">
        <v>44552</v>
      </c>
      <c r="B249" s="117">
        <v>9607</v>
      </c>
    </row>
    <row r="250" spans="1:2">
      <c r="A250" s="129">
        <v>44553</v>
      </c>
      <c r="B250" s="117">
        <v>9612</v>
      </c>
    </row>
    <row r="251" spans="1:2">
      <c r="A251" s="129">
        <v>44554</v>
      </c>
      <c r="B251" s="117">
        <v>9568</v>
      </c>
    </row>
    <row r="252" spans="1:2">
      <c r="A252" s="129">
        <v>44559</v>
      </c>
      <c r="B252" s="117">
        <v>9680.5</v>
      </c>
    </row>
    <row r="253" spans="1:2">
      <c r="A253" s="129">
        <v>44560</v>
      </c>
      <c r="B253" s="117">
        <v>9691.5</v>
      </c>
    </row>
    <row r="254" spans="1:2">
      <c r="A254" s="129">
        <v>44561</v>
      </c>
      <c r="B254" s="117">
        <v>9720.5</v>
      </c>
    </row>
    <row r="255" spans="1:2">
      <c r="A255" s="129">
        <v>44565</v>
      </c>
      <c r="B255" s="117">
        <v>9768</v>
      </c>
    </row>
    <row r="256" spans="1:2">
      <c r="A256" s="129">
        <v>44566</v>
      </c>
      <c r="B256" s="117">
        <v>9698</v>
      </c>
    </row>
    <row r="257" spans="1:2">
      <c r="A257" s="129">
        <v>44567</v>
      </c>
      <c r="B257" s="117">
        <v>9531</v>
      </c>
    </row>
    <row r="258" spans="1:2">
      <c r="A258" s="129">
        <v>44568</v>
      </c>
      <c r="B258" s="117">
        <v>9647</v>
      </c>
    </row>
    <row r="259" spans="1:2">
      <c r="A259" s="129">
        <v>44571</v>
      </c>
      <c r="B259" s="117">
        <v>9563.5</v>
      </c>
    </row>
    <row r="260" spans="1:2">
      <c r="A260" s="129">
        <v>44572</v>
      </c>
      <c r="B260" s="117">
        <v>9719.5</v>
      </c>
    </row>
    <row r="261" spans="1:2">
      <c r="A261" s="129">
        <v>44573</v>
      </c>
      <c r="B261" s="117">
        <v>10064</v>
      </c>
    </row>
    <row r="262" spans="1:2">
      <c r="A262" s="129">
        <v>44574</v>
      </c>
      <c r="B262" s="117">
        <v>9958.5</v>
      </c>
    </row>
    <row r="263" spans="1:2">
      <c r="A263" s="129">
        <v>44575</v>
      </c>
      <c r="B263" s="117">
        <v>9719.5</v>
      </c>
    </row>
    <row r="264" spans="1:2">
      <c r="A264" s="129">
        <v>44578</v>
      </c>
      <c r="B264" s="117">
        <v>9731</v>
      </c>
    </row>
    <row r="265" spans="1:2">
      <c r="A265" s="129">
        <v>44579</v>
      </c>
      <c r="B265" s="117">
        <v>9676</v>
      </c>
    </row>
    <row r="266" spans="1:2">
      <c r="A266" s="129">
        <v>44580</v>
      </c>
      <c r="B266" s="117">
        <v>9841.5</v>
      </c>
    </row>
    <row r="267" spans="1:2">
      <c r="A267" s="129">
        <v>44581</v>
      </c>
      <c r="B267" s="117">
        <v>9990</v>
      </c>
    </row>
    <row r="268" spans="1:2">
      <c r="A268" s="129">
        <v>44582</v>
      </c>
      <c r="B268" s="117">
        <v>9941</v>
      </c>
    </row>
    <row r="269" spans="1:2">
      <c r="A269" s="129">
        <v>44585</v>
      </c>
      <c r="B269" s="117">
        <v>9728</v>
      </c>
    </row>
    <row r="270" spans="1:2">
      <c r="A270" s="129">
        <v>44586</v>
      </c>
      <c r="B270" s="117">
        <v>9801</v>
      </c>
    </row>
    <row r="271" spans="1:2">
      <c r="A271" s="129">
        <v>44587</v>
      </c>
      <c r="B271" s="117">
        <v>9916.5</v>
      </c>
    </row>
    <row r="272" spans="1:2">
      <c r="A272" s="129">
        <v>44588</v>
      </c>
      <c r="B272" s="117">
        <v>9782</v>
      </c>
    </row>
    <row r="273" spans="1:2">
      <c r="A273" s="129">
        <v>44589</v>
      </c>
      <c r="B273" s="117">
        <v>9507.5</v>
      </c>
    </row>
    <row r="274" spans="1:2">
      <c r="A274" s="129">
        <v>44592</v>
      </c>
      <c r="B274" s="117">
        <v>9506</v>
      </c>
    </row>
    <row r="275" spans="1:2">
      <c r="A275" s="129">
        <v>44593</v>
      </c>
      <c r="B275" s="117">
        <v>9696.5</v>
      </c>
    </row>
    <row r="276" spans="1:2">
      <c r="A276" s="129">
        <v>44594</v>
      </c>
      <c r="B276" s="117">
        <v>9839.5</v>
      </c>
    </row>
    <row r="277" spans="1:2">
      <c r="A277" s="129">
        <v>44595</v>
      </c>
      <c r="B277" s="117">
        <v>9832.5</v>
      </c>
    </row>
    <row r="278" spans="1:2">
      <c r="A278" s="129">
        <v>44596</v>
      </c>
      <c r="B278" s="117">
        <v>9841.5</v>
      </c>
    </row>
    <row r="279" spans="1:2">
      <c r="A279" s="129">
        <v>44599</v>
      </c>
      <c r="B279" s="117">
        <v>9777.5</v>
      </c>
    </row>
    <row r="280" spans="1:2">
      <c r="A280" s="129">
        <v>44600</v>
      </c>
      <c r="B280" s="117">
        <v>9781</v>
      </c>
    </row>
    <row r="281" spans="1:2">
      <c r="A281" s="129">
        <v>44601</v>
      </c>
      <c r="B281" s="117">
        <v>10059</v>
      </c>
    </row>
    <row r="282" spans="1:2">
      <c r="A282" s="129">
        <v>44602</v>
      </c>
      <c r="B282" s="117">
        <v>10254</v>
      </c>
    </row>
    <row r="283" spans="1:2">
      <c r="A283" s="129">
        <v>44603</v>
      </c>
      <c r="B283" s="117">
        <v>9860.5</v>
      </c>
    </row>
    <row r="284" spans="1:2">
      <c r="A284" s="129">
        <v>44606</v>
      </c>
      <c r="B284" s="117">
        <v>9920</v>
      </c>
    </row>
    <row r="285" spans="1:2">
      <c r="A285" s="129">
        <v>44607</v>
      </c>
      <c r="B285" s="117">
        <v>9968.5</v>
      </c>
    </row>
    <row r="286" spans="1:2">
      <c r="A286" s="129">
        <v>44608</v>
      </c>
      <c r="B286" s="117">
        <v>9992.5</v>
      </c>
    </row>
    <row r="287" spans="1:2">
      <c r="A287" s="129">
        <v>44609</v>
      </c>
      <c r="B287" s="117">
        <v>9929</v>
      </c>
    </row>
    <row r="288" spans="1:2">
      <c r="A288" s="129">
        <v>44610</v>
      </c>
      <c r="B288" s="117">
        <v>9956</v>
      </c>
    </row>
    <row r="289" spans="1:2">
      <c r="A289" s="129">
        <v>44613</v>
      </c>
      <c r="B289" s="117">
        <v>9898</v>
      </c>
    </row>
    <row r="290" spans="1:2">
      <c r="A290" s="129">
        <v>44614</v>
      </c>
      <c r="B290" s="117">
        <v>9915</v>
      </c>
    </row>
    <row r="291" spans="1:2">
      <c r="A291" s="129">
        <v>44615</v>
      </c>
      <c r="B291" s="117">
        <v>9866</v>
      </c>
    </row>
    <row r="292" spans="1:2">
      <c r="A292" s="129">
        <v>44616</v>
      </c>
      <c r="B292" s="117">
        <v>9864</v>
      </c>
    </row>
    <row r="293" spans="1:2">
      <c r="A293" s="129">
        <v>44617</v>
      </c>
      <c r="B293" s="117">
        <v>9873</v>
      </c>
    </row>
    <row r="294" spans="1:2">
      <c r="A294" s="129">
        <v>44620</v>
      </c>
      <c r="B294" s="117">
        <v>9883.5</v>
      </c>
    </row>
    <row r="295" spans="1:2">
      <c r="A295" s="129">
        <v>44621</v>
      </c>
      <c r="B295" s="117">
        <v>10061.5</v>
      </c>
    </row>
    <row r="296" spans="1:2">
      <c r="A296" s="129">
        <v>44622</v>
      </c>
      <c r="B296" s="117">
        <v>10166</v>
      </c>
    </row>
    <row r="297" spans="1:2">
      <c r="A297" s="129">
        <v>44623</v>
      </c>
      <c r="B297" s="117">
        <v>10351</v>
      </c>
    </row>
    <row r="298" spans="1:2">
      <c r="A298" s="129">
        <v>44624</v>
      </c>
      <c r="B298" s="117">
        <v>10674</v>
      </c>
    </row>
    <row r="299" spans="1:2">
      <c r="A299" s="129">
        <v>44627</v>
      </c>
      <c r="B299" s="117">
        <v>10281.5</v>
      </c>
    </row>
    <row r="300" spans="1:2">
      <c r="A300" s="129">
        <v>44628</v>
      </c>
      <c r="B300" s="117">
        <v>10209</v>
      </c>
    </row>
    <row r="301" spans="1:2">
      <c r="A301" s="129">
        <v>44629</v>
      </c>
      <c r="B301" s="117">
        <v>10001.5</v>
      </c>
    </row>
    <row r="302" spans="1:2">
      <c r="A302" s="129">
        <v>44630</v>
      </c>
      <c r="B302" s="117">
        <v>10117</v>
      </c>
    </row>
    <row r="303" spans="1:2">
      <c r="A303" s="129">
        <v>44631</v>
      </c>
      <c r="B303" s="117">
        <v>10183.5</v>
      </c>
    </row>
    <row r="304" spans="1:2">
      <c r="A304" s="129">
        <v>44634</v>
      </c>
      <c r="B304" s="117">
        <v>9935</v>
      </c>
    </row>
    <row r="305" spans="1:2">
      <c r="A305" s="129">
        <v>44635</v>
      </c>
      <c r="B305" s="117">
        <v>9904</v>
      </c>
    </row>
    <row r="306" spans="1:2">
      <c r="A306" s="129">
        <v>44636</v>
      </c>
      <c r="B306" s="117">
        <v>10054</v>
      </c>
    </row>
    <row r="307" spans="1:2">
      <c r="A307" s="129">
        <v>44637</v>
      </c>
      <c r="B307" s="117">
        <v>10243</v>
      </c>
    </row>
    <row r="308" spans="1:2">
      <c r="A308" s="129">
        <v>44638</v>
      </c>
      <c r="B308" s="117">
        <v>10331</v>
      </c>
    </row>
    <row r="309" spans="1:2">
      <c r="A309" s="129">
        <v>44641</v>
      </c>
      <c r="B309" s="117">
        <v>10295</v>
      </c>
    </row>
    <row r="310" spans="1:2">
      <c r="A310" s="129">
        <v>44642</v>
      </c>
      <c r="B310" s="117">
        <v>10268</v>
      </c>
    </row>
    <row r="311" spans="1:2">
      <c r="A311" s="129">
        <v>44643</v>
      </c>
      <c r="B311" s="117">
        <v>10438.5</v>
      </c>
    </row>
    <row r="312" spans="1:2">
      <c r="A312" s="129">
        <v>44644</v>
      </c>
      <c r="B312" s="117">
        <v>10349.5</v>
      </c>
    </row>
    <row r="313" spans="1:2">
      <c r="A313" s="129">
        <v>44645</v>
      </c>
      <c r="B313" s="117">
        <v>10267</v>
      </c>
    </row>
    <row r="314" spans="1:2">
      <c r="A314" s="129">
        <v>44648</v>
      </c>
      <c r="B314" s="117">
        <v>10341</v>
      </c>
    </row>
    <row r="315" spans="1:2">
      <c r="A315" s="129">
        <v>44649</v>
      </c>
      <c r="B315" s="117">
        <v>10316.5</v>
      </c>
    </row>
    <row r="316" spans="1:2">
      <c r="A316" s="129">
        <v>44650</v>
      </c>
      <c r="B316" s="117">
        <v>10367.5</v>
      </c>
    </row>
    <row r="317" spans="1:2">
      <c r="A317" s="129">
        <v>44651</v>
      </c>
      <c r="B317" s="117">
        <v>10375</v>
      </c>
    </row>
    <row r="318" spans="1:2">
      <c r="A318" s="129">
        <v>44652</v>
      </c>
      <c r="B318" s="117">
        <v>10353.5</v>
      </c>
    </row>
    <row r="319" spans="1:2">
      <c r="A319" s="129">
        <v>44655</v>
      </c>
      <c r="B319" s="117">
        <v>10469</v>
      </c>
    </row>
    <row r="320" spans="1:2">
      <c r="A320" s="129">
        <v>44656</v>
      </c>
      <c r="B320" s="117">
        <v>10455</v>
      </c>
    </row>
    <row r="321" spans="1:2">
      <c r="A321" s="129">
        <v>44657</v>
      </c>
      <c r="B321" s="117">
        <v>10305</v>
      </c>
    </row>
    <row r="322" spans="1:2">
      <c r="A322" s="129">
        <v>44658</v>
      </c>
      <c r="B322" s="117">
        <v>10311.5</v>
      </c>
    </row>
    <row r="323" spans="1:2">
      <c r="A323" s="129">
        <v>44659</v>
      </c>
      <c r="B323" s="117">
        <v>10323.5</v>
      </c>
    </row>
    <row r="324" spans="1:2">
      <c r="A324" s="129">
        <v>44662</v>
      </c>
      <c r="B324" s="117">
        <v>10200.5</v>
      </c>
    </row>
    <row r="325" spans="1:2">
      <c r="A325" s="129">
        <v>44663</v>
      </c>
      <c r="B325" s="117">
        <v>10342.5</v>
      </c>
    </row>
    <row r="326" spans="1:2">
      <c r="A326" s="129">
        <v>44664</v>
      </c>
      <c r="B326" s="117">
        <v>10299</v>
      </c>
    </row>
    <row r="327" spans="1:2">
      <c r="A327" s="129">
        <v>44665</v>
      </c>
      <c r="B327" s="117">
        <v>10315</v>
      </c>
    </row>
    <row r="328" spans="1:2">
      <c r="A328" s="129">
        <v>44670</v>
      </c>
      <c r="B328" s="117">
        <v>10304.5</v>
      </c>
    </row>
    <row r="329" spans="1:2">
      <c r="A329" s="129">
        <v>44671</v>
      </c>
      <c r="B329" s="117">
        <v>10223</v>
      </c>
    </row>
    <row r="330" spans="1:2">
      <c r="A330" s="129">
        <v>44672</v>
      </c>
      <c r="B330" s="117">
        <v>10285</v>
      </c>
    </row>
    <row r="331" spans="1:2">
      <c r="A331" s="129">
        <v>44673</v>
      </c>
      <c r="B331" s="117">
        <v>10110</v>
      </c>
    </row>
    <row r="332" spans="1:2">
      <c r="A332" s="129">
        <v>44676</v>
      </c>
      <c r="B332" s="117">
        <v>9769</v>
      </c>
    </row>
    <row r="333" spans="1:2">
      <c r="A333" s="129">
        <v>44677</v>
      </c>
      <c r="B333" s="117">
        <v>9860</v>
      </c>
    </row>
    <row r="334" spans="1:2">
      <c r="A334" s="129">
        <v>44678</v>
      </c>
      <c r="B334" s="117">
        <v>9856</v>
      </c>
    </row>
    <row r="335" spans="1:2">
      <c r="A335" s="129">
        <v>44679</v>
      </c>
      <c r="B335" s="117">
        <v>9697</v>
      </c>
    </row>
    <row r="336" spans="1:2">
      <c r="A336" s="129">
        <v>44680</v>
      </c>
      <c r="B336" s="117">
        <v>9769.5</v>
      </c>
    </row>
    <row r="337" spans="1:2">
      <c r="A337" s="129">
        <v>44684</v>
      </c>
      <c r="B337" s="117">
        <v>9410</v>
      </c>
    </row>
    <row r="338" spans="1:2">
      <c r="A338" s="129">
        <v>44685</v>
      </c>
      <c r="B338" s="117">
        <v>9473.5</v>
      </c>
    </row>
    <row r="339" spans="1:2">
      <c r="A339" s="129">
        <v>44686</v>
      </c>
      <c r="B339" s="117">
        <v>9489.5</v>
      </c>
    </row>
    <row r="340" spans="1:2">
      <c r="A340" s="129">
        <v>44687</v>
      </c>
      <c r="B340" s="117">
        <v>9414.5</v>
      </c>
    </row>
    <row r="341" spans="1:2">
      <c r="A341" s="129">
        <v>44690</v>
      </c>
      <c r="B341" s="117">
        <v>9237.5</v>
      </c>
    </row>
    <row r="342" spans="1:2">
      <c r="A342" s="129">
        <v>44691</v>
      </c>
      <c r="B342" s="117">
        <v>9228.5</v>
      </c>
    </row>
    <row r="343" spans="1:2">
      <c r="A343" s="129">
        <v>44692</v>
      </c>
      <c r="B343" s="117">
        <v>9340</v>
      </c>
    </row>
    <row r="344" spans="1:2">
      <c r="A344" s="129">
        <v>44693</v>
      </c>
      <c r="B344" s="117">
        <v>9090</v>
      </c>
    </row>
    <row r="345" spans="1:2">
      <c r="A345" s="129">
        <v>44694</v>
      </c>
      <c r="B345" s="117">
        <v>9159</v>
      </c>
    </row>
    <row r="346" spans="1:2">
      <c r="A346" s="129">
        <v>44697</v>
      </c>
      <c r="B346" s="117">
        <v>9238.5</v>
      </c>
    </row>
    <row r="347" spans="1:2">
      <c r="A347" s="129">
        <v>44698</v>
      </c>
      <c r="B347" s="117">
        <v>9366</v>
      </c>
    </row>
    <row r="348" spans="1:2">
      <c r="A348" s="129">
        <v>44699</v>
      </c>
      <c r="B348" s="117">
        <v>9235</v>
      </c>
    </row>
    <row r="349" spans="1:2">
      <c r="A349" s="129">
        <v>44700</v>
      </c>
      <c r="B349" s="117">
        <v>9415.5</v>
      </c>
    </row>
    <row r="350" spans="1:2">
      <c r="A350" s="129">
        <v>44701</v>
      </c>
      <c r="B350" s="117">
        <v>9422</v>
      </c>
    </row>
    <row r="351" spans="1:2">
      <c r="A351" s="129">
        <v>44704</v>
      </c>
      <c r="B351" s="117">
        <v>9548</v>
      </c>
    </row>
    <row r="352" spans="1:2">
      <c r="A352" s="129">
        <v>44705</v>
      </c>
      <c r="B352" s="117">
        <v>9453.5</v>
      </c>
    </row>
    <row r="353" spans="1:2">
      <c r="A353" s="129">
        <v>44706</v>
      </c>
      <c r="B353" s="117">
        <v>9373</v>
      </c>
    </row>
    <row r="354" spans="1:2">
      <c r="A354" s="129">
        <v>44707</v>
      </c>
      <c r="B354" s="117">
        <v>9353</v>
      </c>
    </row>
    <row r="355" spans="1:2">
      <c r="A355" s="129">
        <v>44708</v>
      </c>
      <c r="B355" s="117">
        <v>9459</v>
      </c>
    </row>
    <row r="356" spans="1:2">
      <c r="A356" s="129">
        <v>44711</v>
      </c>
      <c r="B356" s="117">
        <v>9543</v>
      </c>
    </row>
    <row r="357" spans="1:2">
      <c r="A357" s="129">
        <v>44712</v>
      </c>
      <c r="B357" s="117">
        <v>9447.5</v>
      </c>
    </row>
    <row r="358" spans="1:2">
      <c r="A358" s="129">
        <v>44713</v>
      </c>
      <c r="B358" s="117">
        <v>9499.5</v>
      </c>
    </row>
    <row r="359" spans="1:2">
      <c r="A359" s="129">
        <v>44718</v>
      </c>
      <c r="B359" s="117">
        <v>9745</v>
      </c>
    </row>
    <row r="360" spans="1:2">
      <c r="A360" s="129">
        <v>44719</v>
      </c>
      <c r="B360" s="117">
        <v>9699</v>
      </c>
    </row>
    <row r="361" spans="1:2">
      <c r="A361" s="129">
        <v>44720</v>
      </c>
      <c r="B361" s="117">
        <v>9730</v>
      </c>
    </row>
    <row r="362" spans="1:2">
      <c r="A362" s="129">
        <v>44721</v>
      </c>
      <c r="B362" s="117">
        <v>9615</v>
      </c>
    </row>
    <row r="363" spans="1:2">
      <c r="A363" s="129">
        <v>44722</v>
      </c>
      <c r="B363" s="117">
        <v>9447.5</v>
      </c>
    </row>
    <row r="364" spans="1:2">
      <c r="A364" s="129">
        <v>44725</v>
      </c>
      <c r="B364" s="117">
        <v>9294</v>
      </c>
    </row>
    <row r="365" spans="1:2">
      <c r="A365" s="129">
        <v>44726</v>
      </c>
      <c r="B365" s="117">
        <v>9230.5</v>
      </c>
    </row>
    <row r="366" spans="1:2">
      <c r="A366" s="129">
        <v>44727</v>
      </c>
      <c r="B366" s="117">
        <v>9230</v>
      </c>
    </row>
    <row r="367" spans="1:2">
      <c r="A367" s="129">
        <v>44728</v>
      </c>
      <c r="B367" s="117">
        <v>9074.5</v>
      </c>
    </row>
    <row r="368" spans="1:2">
      <c r="A368" s="129">
        <v>44729</v>
      </c>
      <c r="B368" s="117">
        <v>8961.5</v>
      </c>
    </row>
    <row r="369" spans="1:2">
      <c r="A369" s="129">
        <v>44732</v>
      </c>
      <c r="B369" s="117">
        <v>8977.5</v>
      </c>
    </row>
    <row r="370" spans="1:2">
      <c r="A370" s="129">
        <v>44733</v>
      </c>
      <c r="B370" s="117">
        <v>8995</v>
      </c>
    </row>
    <row r="371" spans="1:2">
      <c r="A371" s="129">
        <v>44734</v>
      </c>
      <c r="B371" s="117">
        <v>8773</v>
      </c>
    </row>
    <row r="372" spans="1:2">
      <c r="A372" s="129">
        <v>44735</v>
      </c>
      <c r="B372" s="117">
        <v>8409</v>
      </c>
    </row>
    <row r="373" spans="1:2">
      <c r="A373" s="129">
        <v>44736</v>
      </c>
      <c r="B373" s="117">
        <v>8381</v>
      </c>
    </row>
    <row r="374" spans="1:2">
      <c r="A374" s="129">
        <v>44739</v>
      </c>
      <c r="B374" s="117">
        <v>8417.5</v>
      </c>
    </row>
    <row r="375" spans="1:2">
      <c r="A375" s="129">
        <v>44740</v>
      </c>
      <c r="B375" s="117">
        <v>8365.5</v>
      </c>
    </row>
    <row r="376" spans="1:2">
      <c r="A376" s="129">
        <v>44741</v>
      </c>
      <c r="B376" s="117">
        <v>8401</v>
      </c>
    </row>
    <row r="377" spans="1:2">
      <c r="A377" s="129">
        <v>44742</v>
      </c>
      <c r="B377" s="117">
        <v>8258</v>
      </c>
    </row>
    <row r="378" spans="1:2">
      <c r="A378" s="129">
        <v>44743</v>
      </c>
      <c r="B378" s="117">
        <v>8048</v>
      </c>
    </row>
    <row r="379" spans="1:2">
      <c r="A379" s="129">
        <v>44746</v>
      </c>
      <c r="B379" s="117">
        <v>8006</v>
      </c>
    </row>
    <row r="380" spans="1:2">
      <c r="A380" s="129">
        <v>44747</v>
      </c>
      <c r="B380" s="117">
        <v>7670</v>
      </c>
    </row>
    <row r="381" spans="1:2">
      <c r="A381" s="129">
        <v>44748</v>
      </c>
      <c r="B381" s="117">
        <v>7520.5</v>
      </c>
    </row>
    <row r="382" spans="1:2">
      <c r="A382" s="129">
        <v>44749</v>
      </c>
      <c r="B382" s="117">
        <v>7822.5</v>
      </c>
    </row>
    <row r="383" spans="1:2">
      <c r="A383" s="129">
        <v>44750</v>
      </c>
      <c r="B383" s="117">
        <v>7805.5</v>
      </c>
    </row>
    <row r="384" spans="1:2">
      <c r="A384" s="129">
        <v>44753</v>
      </c>
      <c r="B384" s="117">
        <v>7584.5</v>
      </c>
    </row>
    <row r="385" spans="1:2">
      <c r="A385" s="129">
        <v>44754</v>
      </c>
      <c r="B385" s="117">
        <v>7354</v>
      </c>
    </row>
    <row r="386" spans="1:2">
      <c r="A386" s="129">
        <v>44755</v>
      </c>
      <c r="B386" s="117">
        <v>7325.5</v>
      </c>
    </row>
    <row r="387" spans="1:2">
      <c r="A387" s="129">
        <v>44756</v>
      </c>
      <c r="B387" s="117">
        <v>7170</v>
      </c>
    </row>
    <row r="388" spans="1:2">
      <c r="A388" s="129">
        <v>44757</v>
      </c>
      <c r="B388" s="117">
        <v>7190.5</v>
      </c>
    </row>
    <row r="389" spans="1:2">
      <c r="A389" s="129">
        <v>44760</v>
      </c>
      <c r="B389" s="117">
        <v>7426.5</v>
      </c>
    </row>
    <row r="390" spans="1:2">
      <c r="A390" s="129">
        <v>44761</v>
      </c>
      <c r="B390" s="117">
        <v>7277.5</v>
      </c>
    </row>
    <row r="391" spans="1:2">
      <c r="A391" s="129">
        <v>44762</v>
      </c>
      <c r="B391" s="117">
        <v>7378</v>
      </c>
    </row>
    <row r="392" spans="1:2">
      <c r="A392" s="129">
        <v>44763</v>
      </c>
      <c r="B392" s="117">
        <v>7322</v>
      </c>
    </row>
    <row r="393" spans="1:2">
      <c r="A393" s="129">
        <v>44764</v>
      </c>
      <c r="B393" s="117">
        <v>7452.5</v>
      </c>
    </row>
    <row r="394" spans="1:2">
      <c r="A394" s="129">
        <v>44767</v>
      </c>
      <c r="B394" s="117">
        <v>7479</v>
      </c>
    </row>
    <row r="395" spans="1:2">
      <c r="A395" s="129">
        <v>44768</v>
      </c>
      <c r="B395" s="117">
        <v>7536.5</v>
      </c>
    </row>
    <row r="396" spans="1:2">
      <c r="A396" s="129">
        <v>44769</v>
      </c>
      <c r="B396" s="117">
        <v>7637</v>
      </c>
    </row>
    <row r="397" spans="1:2">
      <c r="A397" s="129">
        <v>44770</v>
      </c>
      <c r="B397" s="117">
        <v>7762</v>
      </c>
    </row>
    <row r="398" spans="1:2">
      <c r="A398" s="129">
        <v>44771</v>
      </c>
      <c r="B398" s="117">
        <v>7917.5</v>
      </c>
    </row>
    <row r="399" spans="1:2">
      <c r="A399" s="129">
        <v>44774</v>
      </c>
      <c r="B399" s="117">
        <v>7819.5</v>
      </c>
    </row>
    <row r="400" spans="1:2">
      <c r="A400" s="129">
        <v>44775</v>
      </c>
      <c r="B400" s="117">
        <v>7806.5</v>
      </c>
    </row>
    <row r="401" spans="1:2">
      <c r="A401" s="129">
        <v>44776</v>
      </c>
      <c r="B401" s="117">
        <v>7677.5</v>
      </c>
    </row>
    <row r="402" spans="1:2">
      <c r="A402" s="129">
        <v>44777</v>
      </c>
      <c r="B402" s="117">
        <v>7727.5</v>
      </c>
    </row>
    <row r="403" spans="1:2">
      <c r="A403" s="129">
        <v>44778</v>
      </c>
      <c r="B403" s="117">
        <v>7870.5</v>
      </c>
    </row>
    <row r="404" spans="1:2">
      <c r="A404" s="129">
        <v>44781</v>
      </c>
      <c r="B404" s="117">
        <v>7987.5</v>
      </c>
    </row>
    <row r="405" spans="1:2">
      <c r="A405" s="129">
        <v>44782</v>
      </c>
      <c r="B405" s="117">
        <v>7983</v>
      </c>
    </row>
    <row r="406" spans="1:2">
      <c r="A406" s="129">
        <v>44783</v>
      </c>
      <c r="B406" s="117">
        <v>8085.5</v>
      </c>
    </row>
    <row r="407" spans="1:2">
      <c r="A407" s="129">
        <v>44784</v>
      </c>
      <c r="B407" s="117">
        <v>8173</v>
      </c>
    </row>
    <row r="408" spans="1:2">
      <c r="A408" s="129">
        <v>44785</v>
      </c>
      <c r="B408" s="117">
        <v>8091.5</v>
      </c>
    </row>
    <row r="409" spans="1:2">
      <c r="A409" s="129">
        <v>44788</v>
      </c>
      <c r="B409" s="117">
        <v>7980</v>
      </c>
    </row>
    <row r="410" spans="1:2">
      <c r="A410" s="129">
        <v>44789</v>
      </c>
      <c r="B410" s="117">
        <v>7979</v>
      </c>
    </row>
    <row r="411" spans="1:2">
      <c r="A411" s="129">
        <v>44790</v>
      </c>
      <c r="B411" s="117">
        <v>7924.5</v>
      </c>
    </row>
    <row r="412" spans="1:2">
      <c r="A412" s="129">
        <v>44791</v>
      </c>
      <c r="B412" s="117">
        <v>8031.5</v>
      </c>
    </row>
    <row r="413" spans="1:2">
      <c r="A413" s="129">
        <v>44792</v>
      </c>
      <c r="B413" s="117">
        <v>8078.5</v>
      </c>
    </row>
    <row r="414" spans="1:2">
      <c r="A414" s="129">
        <v>44795</v>
      </c>
      <c r="B414" s="117">
        <v>8027</v>
      </c>
    </row>
    <row r="415" spans="1:2">
      <c r="A415" s="129">
        <v>44796</v>
      </c>
      <c r="B415" s="117">
        <v>8120</v>
      </c>
    </row>
    <row r="416" spans="1:2">
      <c r="A416" s="129">
        <v>44797</v>
      </c>
      <c r="B416" s="117">
        <v>8034.5</v>
      </c>
    </row>
    <row r="417" spans="1:2">
      <c r="A417" s="129">
        <v>44798</v>
      </c>
      <c r="B417" s="117">
        <v>8129</v>
      </c>
    </row>
    <row r="418" spans="1:2">
      <c r="A418" s="129">
        <v>44799</v>
      </c>
      <c r="B418" s="117">
        <v>8160.5</v>
      </c>
    </row>
    <row r="419" spans="1:2">
      <c r="A419" s="129">
        <v>44803</v>
      </c>
      <c r="B419" s="117">
        <v>7864</v>
      </c>
    </row>
    <row r="420" spans="1:2">
      <c r="A420" s="129">
        <v>44804</v>
      </c>
      <c r="B420" s="117">
        <v>7801.5</v>
      </c>
    </row>
    <row r="421" spans="1:2">
      <c r="A421" s="129">
        <v>44805</v>
      </c>
      <c r="B421" s="117">
        <v>7597</v>
      </c>
    </row>
    <row r="422" spans="1:2">
      <c r="A422" s="129">
        <v>44806</v>
      </c>
      <c r="B422" s="117">
        <v>7633</v>
      </c>
    </row>
    <row r="423" spans="1:2">
      <c r="A423" s="129">
        <v>44809</v>
      </c>
      <c r="B423" s="117">
        <v>7653.5</v>
      </c>
    </row>
    <row r="424" spans="1:2">
      <c r="A424" s="129">
        <v>44810</v>
      </c>
      <c r="B424" s="117">
        <v>7683</v>
      </c>
    </row>
    <row r="425" spans="1:2">
      <c r="A425" s="129">
        <v>44811</v>
      </c>
      <c r="B425" s="117">
        <v>7622.5</v>
      </c>
    </row>
    <row r="426" spans="1:2">
      <c r="A426" s="129">
        <v>44812</v>
      </c>
      <c r="B426" s="117">
        <v>7810.5</v>
      </c>
    </row>
    <row r="427" spans="1:2">
      <c r="A427" s="129">
        <v>44813</v>
      </c>
      <c r="B427" s="117">
        <v>7856.5</v>
      </c>
    </row>
    <row r="428" spans="1:2">
      <c r="A428" s="129">
        <v>44816</v>
      </c>
      <c r="B428" s="117">
        <v>7955.5</v>
      </c>
    </row>
    <row r="429" spans="1:2">
      <c r="A429" s="129">
        <v>44817</v>
      </c>
      <c r="B429" s="117">
        <v>7868.5</v>
      </c>
    </row>
    <row r="430" spans="1:2">
      <c r="A430" s="129">
        <v>44818</v>
      </c>
      <c r="B430" s="117">
        <v>7803</v>
      </c>
    </row>
    <row r="431" spans="1:2">
      <c r="A431" s="129">
        <v>44819</v>
      </c>
      <c r="B431" s="117">
        <v>7729.5</v>
      </c>
    </row>
    <row r="432" spans="1:2">
      <c r="A432" s="129">
        <v>44820</v>
      </c>
      <c r="B432" s="117">
        <v>7762</v>
      </c>
    </row>
    <row r="433" spans="1:2">
      <c r="A433" s="129">
        <v>44823</v>
      </c>
      <c r="B433" s="117">
        <v>7753.5</v>
      </c>
    </row>
    <row r="434" spans="1:2">
      <c r="A434" s="129">
        <v>44824</v>
      </c>
      <c r="B434" s="117">
        <v>7758</v>
      </c>
    </row>
    <row r="435" spans="1:2">
      <c r="A435" s="129">
        <v>44825</v>
      </c>
      <c r="B435" s="117">
        <v>7690</v>
      </c>
    </row>
    <row r="436" spans="1:2">
      <c r="A436" s="129">
        <v>44826</v>
      </c>
      <c r="B436" s="117">
        <v>7680</v>
      </c>
    </row>
    <row r="437" spans="1:2">
      <c r="A437" s="129">
        <v>44827</v>
      </c>
      <c r="B437" s="117">
        <v>7433</v>
      </c>
    </row>
    <row r="438" spans="1:2">
      <c r="A438" s="129">
        <v>44830</v>
      </c>
      <c r="B438" s="117">
        <v>7341.5</v>
      </c>
    </row>
    <row r="439" spans="1:2">
      <c r="A439" s="129">
        <v>44831</v>
      </c>
      <c r="B439" s="117">
        <v>7353</v>
      </c>
    </row>
    <row r="440" spans="1:2">
      <c r="A440" s="129">
        <v>44832</v>
      </c>
      <c r="B440" s="117">
        <v>7422</v>
      </c>
    </row>
    <row r="441" spans="1:2">
      <c r="A441" s="129">
        <v>44833</v>
      </c>
      <c r="B441" s="117">
        <v>7542</v>
      </c>
    </row>
    <row r="442" spans="1:2">
      <c r="A442" s="129">
        <v>44834</v>
      </c>
      <c r="B442" s="117">
        <v>7560</v>
      </c>
    </row>
    <row r="443" spans="1:2">
      <c r="A443" s="129">
        <v>44837</v>
      </c>
      <c r="B443" s="117">
        <v>7508</v>
      </c>
    </row>
    <row r="444" spans="1:2">
      <c r="A444" s="129">
        <v>44838</v>
      </c>
      <c r="B444" s="117">
        <v>7718</v>
      </c>
    </row>
    <row r="445" spans="1:2">
      <c r="A445" s="129">
        <v>44839</v>
      </c>
      <c r="B445" s="117">
        <v>7679.5</v>
      </c>
    </row>
    <row r="446" spans="1:2">
      <c r="A446" s="129">
        <v>44840</v>
      </c>
      <c r="B446" s="117">
        <v>7607.5</v>
      </c>
    </row>
    <row r="447" spans="1:2">
      <c r="A447" s="129">
        <v>44841</v>
      </c>
      <c r="B447" s="117">
        <v>7457.5</v>
      </c>
    </row>
    <row r="448" spans="1:2">
      <c r="A448" s="129">
        <v>44844</v>
      </c>
      <c r="B448" s="117">
        <v>7578.5</v>
      </c>
    </row>
    <row r="449" spans="1:2">
      <c r="A449" s="129">
        <v>44845</v>
      </c>
      <c r="B449" s="117">
        <v>7596</v>
      </c>
    </row>
    <row r="450" spans="1:2">
      <c r="A450" s="129">
        <v>44846</v>
      </c>
      <c r="B450" s="117">
        <v>7545</v>
      </c>
    </row>
    <row r="451" spans="1:2">
      <c r="A451" s="129">
        <v>44847</v>
      </c>
      <c r="B451" s="117">
        <v>7573</v>
      </c>
    </row>
    <row r="452" spans="1:2">
      <c r="A452" s="129">
        <v>44848</v>
      </c>
      <c r="B452" s="117">
        <v>7538.5</v>
      </c>
    </row>
    <row r="453" spans="1:2">
      <c r="A453" s="129">
        <v>44851</v>
      </c>
      <c r="B453" s="117">
        <v>7562.5</v>
      </c>
    </row>
    <row r="454" spans="1:2">
      <c r="A454" s="129">
        <v>44852</v>
      </c>
      <c r="B454" s="117">
        <v>7421</v>
      </c>
    </row>
    <row r="455" spans="1:2">
      <c r="A455" s="129">
        <v>44853</v>
      </c>
      <c r="B455" s="117">
        <v>7386.5</v>
      </c>
    </row>
    <row r="456" spans="1:2">
      <c r="A456" s="129">
        <v>44854</v>
      </c>
      <c r="B456" s="117">
        <v>7560.5</v>
      </c>
    </row>
    <row r="457" spans="1:2">
      <c r="A457" s="129">
        <v>44855</v>
      </c>
      <c r="B457" s="117">
        <v>7624</v>
      </c>
    </row>
    <row r="458" spans="1:2">
      <c r="A458" s="129">
        <v>44858</v>
      </c>
      <c r="B458" s="117">
        <v>7556</v>
      </c>
    </row>
    <row r="459" spans="1:2">
      <c r="A459" s="129">
        <v>44859</v>
      </c>
      <c r="B459" s="117">
        <v>7523</v>
      </c>
    </row>
    <row r="460" spans="1:2">
      <c r="A460" s="129">
        <v>44860</v>
      </c>
      <c r="B460" s="117">
        <v>7792</v>
      </c>
    </row>
    <row r="461" spans="1:2">
      <c r="A461" s="129">
        <v>44861</v>
      </c>
      <c r="B461" s="117">
        <v>7764.5</v>
      </c>
    </row>
    <row r="462" spans="1:2">
      <c r="A462" s="129">
        <v>44862</v>
      </c>
      <c r="B462" s="117">
        <v>7550</v>
      </c>
    </row>
    <row r="463" spans="1:2">
      <c r="A463" s="129">
        <v>44865</v>
      </c>
      <c r="B463" s="117">
        <v>7450</v>
      </c>
    </row>
    <row r="464" spans="1:2">
      <c r="A464" s="129">
        <v>44866</v>
      </c>
      <c r="B464" s="117">
        <v>7652</v>
      </c>
    </row>
    <row r="465" spans="1:2">
      <c r="A465" s="129">
        <v>44867</v>
      </c>
      <c r="B465" s="117">
        <v>7626.5</v>
      </c>
    </row>
    <row r="466" spans="1:2">
      <c r="A466" s="129">
        <v>44868</v>
      </c>
      <c r="B466" s="117">
        <v>7561</v>
      </c>
    </row>
    <row r="467" spans="1:2">
      <c r="A467" s="129">
        <v>44869</v>
      </c>
      <c r="B467" s="117">
        <v>8099</v>
      </c>
    </row>
    <row r="468" spans="1:2">
      <c r="A468" s="129">
        <v>44872</v>
      </c>
      <c r="B468" s="117">
        <v>7914.5</v>
      </c>
    </row>
    <row r="469" spans="1:2">
      <c r="A469" s="129">
        <v>44873</v>
      </c>
      <c r="B469" s="117">
        <v>8115.5</v>
      </c>
    </row>
    <row r="470" spans="1:2">
      <c r="A470" s="129">
        <v>44874</v>
      </c>
      <c r="B470" s="117">
        <v>8104.5</v>
      </c>
    </row>
    <row r="471" spans="1:2">
      <c r="A471" s="129">
        <v>44875</v>
      </c>
      <c r="B471" s="117">
        <v>8271.5</v>
      </c>
    </row>
    <row r="472" spans="1:2">
      <c r="A472" s="129">
        <v>44876</v>
      </c>
      <c r="B472" s="117">
        <v>8492.5</v>
      </c>
    </row>
    <row r="473" spans="1:2">
      <c r="A473" s="129">
        <v>44879</v>
      </c>
      <c r="B473" s="117">
        <v>8375</v>
      </c>
    </row>
    <row r="474" spans="1:2">
      <c r="A474" s="129">
        <v>44880</v>
      </c>
      <c r="B474" s="117">
        <v>8376.5</v>
      </c>
    </row>
    <row r="475" spans="1:2">
      <c r="A475" s="129">
        <v>44881</v>
      </c>
      <c r="B475" s="117">
        <v>8293.5</v>
      </c>
    </row>
    <row r="476" spans="1:2">
      <c r="A476" s="129">
        <v>44882</v>
      </c>
      <c r="B476" s="117">
        <v>8110</v>
      </c>
    </row>
    <row r="477" spans="1:2">
      <c r="A477" s="129">
        <v>44883</v>
      </c>
      <c r="B477" s="117">
        <v>8076</v>
      </c>
    </row>
    <row r="478" spans="1:2">
      <c r="A478" s="129">
        <v>44886</v>
      </c>
      <c r="B478" s="117">
        <v>7880.5</v>
      </c>
    </row>
    <row r="479" spans="1:2">
      <c r="A479" s="129">
        <v>44887</v>
      </c>
      <c r="B479" s="117">
        <v>8013</v>
      </c>
    </row>
    <row r="480" spans="1:2">
      <c r="A480" s="129">
        <v>44888</v>
      </c>
      <c r="B480" s="117">
        <v>8005</v>
      </c>
    </row>
    <row r="481" spans="1:2">
      <c r="A481" s="129">
        <v>44889</v>
      </c>
      <c r="B481" s="117">
        <v>8041</v>
      </c>
    </row>
    <row r="482" spans="1:2">
      <c r="A482" s="129">
        <v>44890</v>
      </c>
      <c r="B482" s="117">
        <v>8008</v>
      </c>
    </row>
    <row r="483" spans="1:2">
      <c r="A483" s="129">
        <v>44893</v>
      </c>
      <c r="B483" s="117">
        <v>7959</v>
      </c>
    </row>
    <row r="484" spans="1:2">
      <c r="A484" s="129">
        <v>44894</v>
      </c>
      <c r="B484" s="117">
        <v>8037.5</v>
      </c>
    </row>
    <row r="485" spans="1:2">
      <c r="A485" s="129">
        <v>44895</v>
      </c>
      <c r="B485" s="117">
        <v>8239</v>
      </c>
    </row>
    <row r="486" spans="1:2">
      <c r="A486" s="129">
        <v>44896</v>
      </c>
      <c r="B486" s="117">
        <v>8336</v>
      </c>
    </row>
    <row r="487" spans="1:2">
      <c r="A487" s="129">
        <v>44897</v>
      </c>
      <c r="B487" s="117">
        <v>8450</v>
      </c>
    </row>
    <row r="488" spans="1:2">
      <c r="A488" s="129">
        <v>44900</v>
      </c>
      <c r="B488" s="117">
        <v>8391</v>
      </c>
    </row>
    <row r="489" spans="1:2">
      <c r="A489" s="129">
        <v>44901</v>
      </c>
      <c r="B489" s="117">
        <v>8421.5</v>
      </c>
    </row>
    <row r="490" spans="1:2">
      <c r="A490" s="129">
        <v>44902</v>
      </c>
      <c r="B490" s="117">
        <v>8456.5</v>
      </c>
    </row>
    <row r="491" spans="1:2">
      <c r="A491" s="129">
        <v>44903</v>
      </c>
      <c r="B491" s="117">
        <v>8543</v>
      </c>
    </row>
    <row r="492" spans="1:2">
      <c r="A492" s="129">
        <v>44904</v>
      </c>
      <c r="B492" s="117">
        <v>8543</v>
      </c>
    </row>
    <row r="493" spans="1:2">
      <c r="A493" s="129">
        <v>44907</v>
      </c>
      <c r="B493" s="117">
        <v>8374</v>
      </c>
    </row>
    <row r="494" spans="1:2">
      <c r="A494" s="129">
        <v>44908</v>
      </c>
      <c r="B494" s="117">
        <v>8497</v>
      </c>
    </row>
    <row r="495" spans="1:2">
      <c r="A495" s="129">
        <v>44909</v>
      </c>
      <c r="B495" s="117">
        <v>8516.5</v>
      </c>
    </row>
    <row r="496" spans="1:2">
      <c r="A496" s="129">
        <v>44910</v>
      </c>
      <c r="B496" s="117">
        <v>8293.5</v>
      </c>
    </row>
    <row r="497" spans="1:2">
      <c r="A497" s="129">
        <v>44911</v>
      </c>
      <c r="B497" s="117">
        <v>8266.5</v>
      </c>
    </row>
    <row r="498" spans="1:2">
      <c r="A498" s="129">
        <v>44914</v>
      </c>
      <c r="B498" s="117">
        <v>8320</v>
      </c>
    </row>
    <row r="499" spans="1:2">
      <c r="A499" s="129">
        <v>44915</v>
      </c>
      <c r="B499" s="117">
        <v>8354.5</v>
      </c>
    </row>
    <row r="500" spans="1:2">
      <c r="A500" s="129">
        <v>44916</v>
      </c>
      <c r="B500" s="117">
        <v>8393.5</v>
      </c>
    </row>
    <row r="501" spans="1:2">
      <c r="A501" s="129">
        <v>44917</v>
      </c>
      <c r="B501" s="117">
        <v>8310.5</v>
      </c>
    </row>
    <row r="502" spans="1:2">
      <c r="A502" s="129">
        <v>44918</v>
      </c>
      <c r="B502" s="117">
        <v>8349.5</v>
      </c>
    </row>
    <row r="503" spans="1:2">
      <c r="A503" s="129">
        <v>44923</v>
      </c>
      <c r="B503" s="117">
        <v>8443</v>
      </c>
    </row>
    <row r="504" spans="1:2">
      <c r="A504" s="129">
        <v>44924</v>
      </c>
      <c r="B504" s="117">
        <v>8418</v>
      </c>
    </row>
    <row r="505" spans="1:2">
      <c r="A505" s="129">
        <v>44925</v>
      </c>
      <c r="B505" s="117">
        <v>8372</v>
      </c>
    </row>
    <row r="506" spans="1:2">
      <c r="A506" s="129">
        <v>44929</v>
      </c>
      <c r="B506" s="117">
        <v>8321.5</v>
      </c>
    </row>
    <row r="507" spans="1:2">
      <c r="A507" s="129">
        <v>44930</v>
      </c>
      <c r="B507" s="117">
        <v>8252</v>
      </c>
    </row>
    <row r="508" spans="1:2">
      <c r="A508" s="129">
        <v>44931</v>
      </c>
      <c r="B508" s="117">
        <v>8374.5</v>
      </c>
    </row>
    <row r="509" spans="1:2">
      <c r="A509" s="129">
        <v>44932</v>
      </c>
      <c r="B509" s="117">
        <v>8589.5</v>
      </c>
    </row>
    <row r="510" spans="1:2">
      <c r="A510" s="129">
        <v>44935</v>
      </c>
      <c r="B510" s="117">
        <v>8859.5</v>
      </c>
    </row>
    <row r="511" spans="1:2">
      <c r="A511" s="129">
        <v>44936</v>
      </c>
      <c r="B511" s="117">
        <v>8912</v>
      </c>
    </row>
    <row r="512" spans="1:2">
      <c r="A512" s="129">
        <v>44937</v>
      </c>
      <c r="B512" s="117">
        <v>9124.5</v>
      </c>
    </row>
    <row r="513" spans="1:2">
      <c r="A513" s="129">
        <v>44938</v>
      </c>
      <c r="B513" s="117">
        <v>9187</v>
      </c>
    </row>
    <row r="514" spans="1:2">
      <c r="A514" s="129">
        <v>44939</v>
      </c>
      <c r="B514" s="117">
        <v>9185.5</v>
      </c>
    </row>
    <row r="515" spans="1:2">
      <c r="A515" s="129">
        <v>44942</v>
      </c>
      <c r="B515" s="117">
        <v>9104.5</v>
      </c>
    </row>
    <row r="516" spans="1:2">
      <c r="A516" s="129">
        <v>44943</v>
      </c>
      <c r="B516" s="117">
        <v>9287</v>
      </c>
    </row>
    <row r="517" spans="1:2">
      <c r="A517" s="129">
        <v>44944</v>
      </c>
      <c r="B517" s="117">
        <v>9323.5</v>
      </c>
    </row>
    <row r="518" spans="1:2">
      <c r="A518" s="129">
        <v>44945</v>
      </c>
      <c r="B518" s="117">
        <v>9305.5</v>
      </c>
    </row>
    <row r="519" spans="1:2">
      <c r="A519" s="129">
        <v>44946</v>
      </c>
      <c r="B519" s="117">
        <v>9324</v>
      </c>
    </row>
    <row r="520" spans="1:2">
      <c r="A520" s="129">
        <v>44949</v>
      </c>
      <c r="B520" s="117">
        <v>9356</v>
      </c>
    </row>
    <row r="521" spans="1:2">
      <c r="A521" s="129">
        <v>44950</v>
      </c>
      <c r="B521" s="117">
        <v>9314.5</v>
      </c>
    </row>
    <row r="522" spans="1:2">
      <c r="A522" s="129">
        <v>44951</v>
      </c>
      <c r="B522" s="117">
        <v>9314.5</v>
      </c>
    </row>
    <row r="523" spans="1:2">
      <c r="A523" s="129">
        <v>44952</v>
      </c>
      <c r="B523" s="117">
        <v>9329.5</v>
      </c>
    </row>
    <row r="524" spans="1:2">
      <c r="A524" s="129">
        <v>44953</v>
      </c>
      <c r="B524" s="117">
        <v>9263.5</v>
      </c>
    </row>
    <row r="525" spans="1:2">
      <c r="A525" s="129">
        <v>44956</v>
      </c>
      <c r="B525" s="117">
        <v>9210</v>
      </c>
    </row>
    <row r="526" spans="1:2">
      <c r="A526" s="129">
        <v>44957</v>
      </c>
      <c r="B526" s="117">
        <v>9222.5</v>
      </c>
    </row>
    <row r="527" spans="1:2">
      <c r="A527" s="129">
        <v>44958</v>
      </c>
      <c r="B527" s="117">
        <v>9087</v>
      </c>
    </row>
    <row r="528" spans="1:2">
      <c r="A528" s="129">
        <v>44959</v>
      </c>
      <c r="B528" s="117">
        <v>9052.5</v>
      </c>
    </row>
    <row r="529" spans="1:2">
      <c r="A529" s="129">
        <v>44960</v>
      </c>
      <c r="B529" s="117">
        <v>8980.5</v>
      </c>
    </row>
    <row r="530" spans="1:2">
      <c r="A530" s="129">
        <v>44963</v>
      </c>
      <c r="B530" s="117">
        <v>8871.5</v>
      </c>
    </row>
    <row r="531" spans="1:2">
      <c r="A531" s="129">
        <v>44964</v>
      </c>
      <c r="B531" s="117">
        <v>8925</v>
      </c>
    </row>
    <row r="532" spans="1:2">
      <c r="A532" s="129">
        <v>44965</v>
      </c>
      <c r="B532" s="117">
        <v>8892.5</v>
      </c>
    </row>
    <row r="533" spans="1:2">
      <c r="A533" s="129">
        <v>44966</v>
      </c>
      <c r="B533" s="117">
        <v>8983</v>
      </c>
    </row>
    <row r="534" spans="1:2">
      <c r="A534" s="129">
        <v>44967</v>
      </c>
      <c r="B534" s="117">
        <v>8857.5</v>
      </c>
    </row>
    <row r="535" spans="1:2">
      <c r="A535" s="129">
        <v>44970</v>
      </c>
      <c r="B535" s="117">
        <v>8938</v>
      </c>
    </row>
    <row r="536" spans="1:2">
      <c r="A536" s="129">
        <v>44971</v>
      </c>
      <c r="B536" s="117">
        <v>8946.5</v>
      </c>
    </row>
    <row r="537" spans="1:2">
      <c r="A537" s="129">
        <v>44972</v>
      </c>
      <c r="B537" s="117">
        <v>8857.5</v>
      </c>
    </row>
    <row r="538" spans="1:2">
      <c r="A538" s="129">
        <v>44973</v>
      </c>
      <c r="B538" s="117">
        <v>9023</v>
      </c>
    </row>
    <row r="539" spans="1:2">
      <c r="A539" s="129">
        <v>44974</v>
      </c>
      <c r="B539" s="117">
        <v>8987.5</v>
      </c>
    </row>
    <row r="540" spans="1:2">
      <c r="A540" s="129">
        <v>44977</v>
      </c>
      <c r="B540" s="117">
        <v>9141.5</v>
      </c>
    </row>
    <row r="541" spans="1:2">
      <c r="A541" s="129">
        <v>44978</v>
      </c>
      <c r="B541" s="117">
        <v>9200.5</v>
      </c>
    </row>
    <row r="542" spans="1:2">
      <c r="A542" s="129">
        <v>44979</v>
      </c>
      <c r="B542" s="117">
        <v>9112</v>
      </c>
    </row>
    <row r="543" spans="1:2">
      <c r="A543" s="129">
        <v>44980</v>
      </c>
      <c r="B543" s="117">
        <v>8904</v>
      </c>
    </row>
    <row r="544" spans="1:2">
      <c r="A544" s="129">
        <v>44981</v>
      </c>
      <c r="B544" s="117">
        <v>8716.5</v>
      </c>
    </row>
    <row r="545" spans="1:2">
      <c r="A545" s="129">
        <v>44984</v>
      </c>
      <c r="B545" s="117">
        <v>8802</v>
      </c>
    </row>
    <row r="546" spans="1:2">
      <c r="A546" s="129">
        <v>44985</v>
      </c>
      <c r="B546" s="117">
        <v>8961</v>
      </c>
    </row>
    <row r="547" spans="1:2">
      <c r="A547" s="129">
        <v>44986</v>
      </c>
      <c r="B547" s="117">
        <v>9100.5</v>
      </c>
    </row>
    <row r="548" spans="1:2">
      <c r="A548" s="129">
        <v>44987</v>
      </c>
      <c r="B548" s="117">
        <v>8958.5</v>
      </c>
    </row>
    <row r="549" spans="1:2">
      <c r="A549" s="129">
        <v>44988</v>
      </c>
      <c r="B549" s="117">
        <v>8983.5</v>
      </c>
    </row>
    <row r="550" spans="1:2">
      <c r="A550" s="129">
        <v>44991</v>
      </c>
      <c r="B550" s="117">
        <v>8920.5</v>
      </c>
    </row>
    <row r="551" spans="1:2">
      <c r="A551" s="129">
        <v>44992</v>
      </c>
      <c r="B551" s="117">
        <v>8763.5</v>
      </c>
    </row>
    <row r="552" spans="1:2">
      <c r="A552" s="129">
        <v>44993</v>
      </c>
      <c r="B552" s="117">
        <v>8910.5</v>
      </c>
    </row>
    <row r="553" spans="1:2">
      <c r="A553" s="129">
        <v>44994</v>
      </c>
      <c r="B553" s="117">
        <v>8853</v>
      </c>
    </row>
    <row r="554" spans="1:2">
      <c r="A554" s="129">
        <v>44995</v>
      </c>
      <c r="B554" s="117">
        <v>8867</v>
      </c>
    </row>
    <row r="555" spans="1:2">
      <c r="A555" s="129">
        <v>44998</v>
      </c>
      <c r="B555" s="117">
        <v>8931</v>
      </c>
    </row>
    <row r="556" spans="1:2">
      <c r="A556" s="129">
        <v>44999</v>
      </c>
      <c r="B556" s="117">
        <v>8833.5</v>
      </c>
    </row>
    <row r="557" spans="1:2">
      <c r="A557" s="129">
        <v>45000</v>
      </c>
      <c r="B557" s="117">
        <v>8504.5</v>
      </c>
    </row>
    <row r="558" spans="1:2">
      <c r="A558" s="129">
        <v>45001</v>
      </c>
      <c r="B558" s="117">
        <v>8518</v>
      </c>
    </row>
    <row r="559" spans="1:2">
      <c r="A559" s="129">
        <v>45002</v>
      </c>
      <c r="B559" s="117">
        <v>8580</v>
      </c>
    </row>
    <row r="560" spans="1:2">
      <c r="A560" s="129">
        <v>45005</v>
      </c>
      <c r="B560" s="117">
        <v>8697.5</v>
      </c>
    </row>
    <row r="561" spans="1:2">
      <c r="A561" s="129">
        <v>45006</v>
      </c>
      <c r="B561" s="117">
        <v>8757.5</v>
      </c>
    </row>
    <row r="562" spans="1:2">
      <c r="A562" s="129">
        <v>45007</v>
      </c>
      <c r="B562" s="117">
        <v>8888.5</v>
      </c>
    </row>
    <row r="563" spans="1:2">
      <c r="A563" s="129">
        <v>45008</v>
      </c>
      <c r="B563" s="117">
        <v>9031</v>
      </c>
    </row>
    <row r="564" spans="1:2">
      <c r="A564" s="129">
        <v>45009</v>
      </c>
      <c r="B564" s="117">
        <v>8921.5</v>
      </c>
    </row>
    <row r="565" spans="1:2">
      <c r="A565" s="129">
        <v>45012</v>
      </c>
      <c r="B565" s="117">
        <v>8964</v>
      </c>
    </row>
    <row r="566" spans="1:2">
      <c r="A566" s="129">
        <v>45013</v>
      </c>
      <c r="B566" s="117">
        <v>8978</v>
      </c>
    </row>
    <row r="567" spans="1:2">
      <c r="A567" s="129">
        <v>45014</v>
      </c>
      <c r="B567" s="117">
        <v>9002.5</v>
      </c>
    </row>
    <row r="568" spans="1:2">
      <c r="A568" s="129">
        <v>45015</v>
      </c>
      <c r="B568" s="117">
        <v>9001</v>
      </c>
    </row>
    <row r="569" spans="1:2">
      <c r="A569" s="129">
        <v>45016</v>
      </c>
      <c r="B569" s="117">
        <v>8993</v>
      </c>
    </row>
    <row r="570" spans="1:2">
      <c r="A570" s="129">
        <v>45019</v>
      </c>
      <c r="B570" s="117">
        <v>8917</v>
      </c>
    </row>
    <row r="571" spans="1:2">
      <c r="A571" s="129">
        <v>45020</v>
      </c>
      <c r="B571" s="117">
        <v>8751</v>
      </c>
    </row>
    <row r="572" spans="1:2">
      <c r="A572" s="129">
        <v>45021</v>
      </c>
      <c r="B572" s="117">
        <v>8782</v>
      </c>
    </row>
    <row r="573" spans="1:2">
      <c r="A573" s="129">
        <v>45022</v>
      </c>
      <c r="B573" s="117">
        <v>8800</v>
      </c>
    </row>
    <row r="574" spans="1:2">
      <c r="A574" s="129">
        <v>45027</v>
      </c>
      <c r="B574" s="117">
        <v>8854.5</v>
      </c>
    </row>
    <row r="575" spans="1:2">
      <c r="A575" s="129">
        <v>45028</v>
      </c>
      <c r="B575" s="117">
        <v>8916.5</v>
      </c>
    </row>
    <row r="576" spans="1:2">
      <c r="A576" s="129">
        <v>45029</v>
      </c>
      <c r="B576" s="117">
        <v>9058.5</v>
      </c>
    </row>
    <row r="577" spans="1:2">
      <c r="A577" s="129">
        <v>45030</v>
      </c>
      <c r="B577" s="117">
        <v>9023.5</v>
      </c>
    </row>
    <row r="578" spans="1:2">
      <c r="A578" s="129">
        <v>45033</v>
      </c>
      <c r="B578" s="117">
        <v>8964.5</v>
      </c>
    </row>
    <row r="579" spans="1:2">
      <c r="A579" s="129">
        <v>45034</v>
      </c>
      <c r="B579" s="117">
        <v>9012.5</v>
      </c>
    </row>
    <row r="580" spans="1:2">
      <c r="A580" s="129">
        <v>45035</v>
      </c>
      <c r="B580" s="117">
        <v>8965.5</v>
      </c>
    </row>
    <row r="581" spans="1:2">
      <c r="A581" s="129">
        <v>45036</v>
      </c>
      <c r="B581" s="117">
        <v>8881</v>
      </c>
    </row>
    <row r="582" spans="1:2">
      <c r="A582" s="129">
        <v>45037</v>
      </c>
      <c r="B582" s="117">
        <v>8794.5</v>
      </c>
    </row>
    <row r="583" spans="1:2">
      <c r="A583" s="129">
        <v>45040</v>
      </c>
      <c r="B583" s="117">
        <v>8730.5</v>
      </c>
    </row>
    <row r="584" spans="1:2">
      <c r="A584" s="129">
        <v>45041</v>
      </c>
      <c r="B584" s="117">
        <v>8528</v>
      </c>
    </row>
    <row r="585" spans="1:2">
      <c r="A585" s="129">
        <v>45042</v>
      </c>
      <c r="B585" s="117">
        <v>8552.5</v>
      </c>
    </row>
    <row r="586" spans="1:2">
      <c r="A586" s="129">
        <v>45043</v>
      </c>
      <c r="B586" s="117">
        <v>8586.5</v>
      </c>
    </row>
    <row r="587" spans="1:2">
      <c r="A587" s="129">
        <v>45044</v>
      </c>
      <c r="B587" s="117">
        <v>8595.5</v>
      </c>
    </row>
    <row r="588" spans="1:2">
      <c r="A588" s="129">
        <v>45048</v>
      </c>
      <c r="B588" s="117">
        <v>8514</v>
      </c>
    </row>
    <row r="589" spans="1:2">
      <c r="A589" s="129">
        <v>45049</v>
      </c>
      <c r="B589" s="117">
        <v>8468.5</v>
      </c>
    </row>
    <row r="590" spans="1:2">
      <c r="A590" s="129">
        <v>45050</v>
      </c>
      <c r="B590" s="117">
        <v>8493.5</v>
      </c>
    </row>
    <row r="591" spans="1:2">
      <c r="A591" s="129">
        <v>45051</v>
      </c>
      <c r="B591" s="117">
        <v>8581.5</v>
      </c>
    </row>
    <row r="592" spans="1:2">
      <c r="A592" s="129">
        <v>45055</v>
      </c>
      <c r="B592" s="117">
        <v>8591.5</v>
      </c>
    </row>
    <row r="593" spans="1:2">
      <c r="A593" s="129">
        <v>45056</v>
      </c>
      <c r="B593" s="117">
        <v>8475</v>
      </c>
    </row>
    <row r="594" spans="1:2">
      <c r="A594" s="129">
        <v>45057</v>
      </c>
      <c r="B594" s="117">
        <v>8163.5</v>
      </c>
    </row>
    <row r="595" spans="1:2">
      <c r="A595" s="129">
        <v>45058</v>
      </c>
      <c r="B595" s="117">
        <v>8253</v>
      </c>
    </row>
    <row r="596" spans="1:2">
      <c r="A596" s="129">
        <v>45061</v>
      </c>
      <c r="B596" s="117">
        <v>8272.5</v>
      </c>
    </row>
    <row r="597" spans="1:2">
      <c r="A597" s="129">
        <v>45062</v>
      </c>
      <c r="B597" s="117">
        <v>8121.5</v>
      </c>
    </row>
    <row r="598" spans="1:2">
      <c r="A598" s="129">
        <v>45063</v>
      </c>
      <c r="B598" s="117">
        <v>8302</v>
      </c>
    </row>
    <row r="599" spans="1:2">
      <c r="A599" s="129">
        <v>45064</v>
      </c>
      <c r="B599" s="117">
        <v>8172.5</v>
      </c>
    </row>
    <row r="600" spans="1:2">
      <c r="A600" s="129">
        <v>45065</v>
      </c>
      <c r="B600" s="117">
        <v>8251.5</v>
      </c>
    </row>
    <row r="601" spans="1:2">
      <c r="A601" s="129">
        <v>45068</v>
      </c>
      <c r="B601" s="117">
        <v>8127.5</v>
      </c>
    </row>
    <row r="602" spans="1:2">
      <c r="A602" s="129">
        <v>45069</v>
      </c>
      <c r="B602" s="117">
        <v>8102</v>
      </c>
    </row>
    <row r="603" spans="1:2">
      <c r="A603" s="129">
        <v>45070</v>
      </c>
      <c r="B603" s="117">
        <v>7901.5</v>
      </c>
    </row>
    <row r="604" spans="1:2">
      <c r="A604" s="129">
        <v>45071</v>
      </c>
      <c r="B604" s="117">
        <v>7962.5</v>
      </c>
    </row>
    <row r="605" spans="1:2">
      <c r="A605" s="129">
        <v>45072</v>
      </c>
      <c r="B605" s="117">
        <v>8135</v>
      </c>
    </row>
    <row r="606" spans="1:2">
      <c r="A606" s="129">
        <v>45076</v>
      </c>
      <c r="B606" s="117">
        <v>8123</v>
      </c>
    </row>
    <row r="607" spans="1:2">
      <c r="A607" s="129">
        <v>45077</v>
      </c>
      <c r="B607" s="117">
        <v>8089</v>
      </c>
    </row>
    <row r="608" spans="1:2">
      <c r="A608" s="129">
        <v>45078</v>
      </c>
      <c r="B608" s="117">
        <v>8243.5</v>
      </c>
    </row>
    <row r="609" spans="1:2">
      <c r="A609" s="129">
        <v>45079</v>
      </c>
      <c r="B609" s="117">
        <v>8237</v>
      </c>
    </row>
    <row r="610" spans="1:2">
      <c r="A610" s="129">
        <v>45082</v>
      </c>
      <c r="B610" s="117">
        <v>8335</v>
      </c>
    </row>
    <row r="611" spans="1:2">
      <c r="A611" s="129">
        <v>45083</v>
      </c>
      <c r="B611" s="117">
        <v>8339</v>
      </c>
    </row>
    <row r="612" spans="1:2">
      <c r="A612" s="129">
        <v>45084</v>
      </c>
      <c r="B612" s="117">
        <v>8293.5</v>
      </c>
    </row>
    <row r="613" spans="1:2">
      <c r="A613" s="129">
        <v>45085</v>
      </c>
      <c r="B613" s="117">
        <v>8347.5</v>
      </c>
    </row>
    <row r="614" spans="1:2">
      <c r="A614" s="129">
        <v>45086</v>
      </c>
      <c r="B614" s="117">
        <v>8371.5</v>
      </c>
    </row>
    <row r="615" spans="1:2">
      <c r="A615" s="129">
        <v>45089</v>
      </c>
      <c r="B615" s="117">
        <v>8310.5</v>
      </c>
    </row>
    <row r="616" spans="1:2">
      <c r="A616" s="129">
        <v>45090</v>
      </c>
      <c r="B616" s="117">
        <v>8460</v>
      </c>
    </row>
    <row r="617" spans="1:2">
      <c r="A617" s="129">
        <v>45091</v>
      </c>
      <c r="B617" s="117">
        <v>8509</v>
      </c>
    </row>
    <row r="618" spans="1:2">
      <c r="A618" s="129">
        <v>45092</v>
      </c>
      <c r="B618" s="117">
        <v>8558</v>
      </c>
    </row>
    <row r="619" spans="1:2">
      <c r="A619" s="129">
        <v>45093</v>
      </c>
      <c r="B619" s="117">
        <v>8566.5</v>
      </c>
    </row>
    <row r="620" spans="1:2">
      <c r="A620" s="129">
        <v>45096</v>
      </c>
      <c r="B620" s="117">
        <v>8540</v>
      </c>
    </row>
    <row r="621" spans="1:2">
      <c r="A621" s="129">
        <v>45097</v>
      </c>
      <c r="B621" s="117">
        <v>8548</v>
      </c>
    </row>
    <row r="622" spans="1:2">
      <c r="A622" s="129">
        <v>45098</v>
      </c>
      <c r="B622" s="117">
        <v>8602.5</v>
      </c>
    </row>
    <row r="623" spans="1:2">
      <c r="A623" s="129">
        <v>45099</v>
      </c>
      <c r="B623" s="117">
        <v>8574</v>
      </c>
    </row>
    <row r="624" spans="1:2">
      <c r="A624" s="129">
        <v>45100</v>
      </c>
      <c r="B624" s="117">
        <v>8390.5</v>
      </c>
    </row>
    <row r="625" spans="1:2">
      <c r="A625" s="129">
        <v>45103</v>
      </c>
      <c r="B625" s="117">
        <v>8391</v>
      </c>
    </row>
    <row r="626" spans="1:2">
      <c r="A626" s="129">
        <v>45104</v>
      </c>
      <c r="B626" s="117">
        <v>8363</v>
      </c>
    </row>
    <row r="627" spans="1:2">
      <c r="A627" s="129">
        <v>45105</v>
      </c>
      <c r="B627" s="117">
        <v>8255</v>
      </c>
    </row>
    <row r="628" spans="1:2">
      <c r="A628" s="129">
        <v>45106</v>
      </c>
      <c r="B628" s="117">
        <v>8177.5</v>
      </c>
    </row>
    <row r="629" spans="1:2">
      <c r="A629" s="129">
        <v>45107</v>
      </c>
      <c r="B629" s="117">
        <v>8315.5</v>
      </c>
    </row>
    <row r="630" spans="1:2">
      <c r="A630" s="129">
        <v>45110</v>
      </c>
      <c r="B630" s="117">
        <v>8398</v>
      </c>
    </row>
    <row r="631" spans="1:2">
      <c r="A631" s="129">
        <v>45111</v>
      </c>
      <c r="B631" s="117">
        <v>8359.5</v>
      </c>
    </row>
    <row r="632" spans="1:2">
      <c r="A632" s="129">
        <v>45112</v>
      </c>
      <c r="B632" s="117">
        <v>8319</v>
      </c>
    </row>
    <row r="633" spans="1:2">
      <c r="A633" s="129">
        <v>45113</v>
      </c>
      <c r="B633" s="117">
        <v>8261.5</v>
      </c>
    </row>
    <row r="634" spans="1:2">
      <c r="A634" s="129">
        <v>45114</v>
      </c>
      <c r="B634" s="117">
        <v>8370.5</v>
      </c>
    </row>
    <row r="635" spans="1:2">
      <c r="A635" s="129">
        <v>45117</v>
      </c>
      <c r="B635" s="117">
        <v>8372.5</v>
      </c>
    </row>
    <row r="636" spans="1:2">
      <c r="A636" s="129">
        <v>45118</v>
      </c>
      <c r="B636" s="117">
        <v>8322.5</v>
      </c>
    </row>
    <row r="637" spans="1:2">
      <c r="A637" s="129">
        <v>45119</v>
      </c>
      <c r="B637" s="117">
        <v>8499.5</v>
      </c>
    </row>
    <row r="638" spans="1:2">
      <c r="A638" s="129">
        <v>45120</v>
      </c>
      <c r="B638" s="117">
        <v>8694</v>
      </c>
    </row>
    <row r="639" spans="1:2">
      <c r="A639" s="129">
        <v>45121</v>
      </c>
      <c r="B639" s="117">
        <v>8673.5</v>
      </c>
    </row>
    <row r="640" spans="1:2">
      <c r="A640" s="129">
        <v>45124</v>
      </c>
      <c r="B640" s="117">
        <v>8491</v>
      </c>
    </row>
    <row r="641" spans="1:2">
      <c r="A641" s="129">
        <v>45125</v>
      </c>
      <c r="B641" s="117">
        <v>8473</v>
      </c>
    </row>
    <row r="642" spans="1:2">
      <c r="A642" s="129">
        <v>45126</v>
      </c>
      <c r="B642" s="117">
        <v>8429</v>
      </c>
    </row>
    <row r="643" spans="1:2">
      <c r="A643" s="129">
        <v>45127</v>
      </c>
      <c r="B643" s="117">
        <v>8485.5</v>
      </c>
    </row>
    <row r="644" spans="1:2">
      <c r="A644" s="129">
        <v>45128</v>
      </c>
      <c r="B644" s="117">
        <v>8452</v>
      </c>
    </row>
    <row r="645" spans="1:2">
      <c r="A645" s="129">
        <v>45131</v>
      </c>
      <c r="B645" s="117">
        <v>8517</v>
      </c>
    </row>
    <row r="646" spans="1:2">
      <c r="A646" s="129">
        <v>45132</v>
      </c>
      <c r="B646" s="117">
        <v>8673.5</v>
      </c>
    </row>
    <row r="647" spans="1:2">
      <c r="A647" s="129">
        <v>45133</v>
      </c>
      <c r="B647" s="117">
        <v>8617.5</v>
      </c>
    </row>
    <row r="648" spans="1:2">
      <c r="A648" s="129">
        <v>45134</v>
      </c>
      <c r="B648" s="117">
        <v>8569</v>
      </c>
    </row>
    <row r="649" spans="1:2">
      <c r="A649" s="129">
        <v>45135</v>
      </c>
      <c r="B649" s="117">
        <v>8662.5</v>
      </c>
    </row>
    <row r="650" spans="1:2">
      <c r="A650" s="129">
        <v>45138</v>
      </c>
      <c r="B650" s="117">
        <v>8831.5</v>
      </c>
    </row>
    <row r="651" spans="1:2">
      <c r="A651" s="129">
        <v>45139</v>
      </c>
      <c r="B651" s="117">
        <v>8631</v>
      </c>
    </row>
    <row r="652" spans="1:2">
      <c r="A652" s="129">
        <v>45140</v>
      </c>
      <c r="B652" s="117">
        <v>8509.5</v>
      </c>
    </row>
    <row r="653" spans="1:2">
      <c r="A653" s="129">
        <v>45141</v>
      </c>
      <c r="B653" s="117">
        <v>8611</v>
      </c>
    </row>
    <row r="654" spans="1:2">
      <c r="A654" s="129">
        <v>45142</v>
      </c>
      <c r="B654" s="117">
        <v>8573</v>
      </c>
    </row>
    <row r="655" spans="1:2">
      <c r="A655" s="129">
        <v>45145</v>
      </c>
      <c r="B655" s="117">
        <v>8485</v>
      </c>
    </row>
    <row r="656" spans="1:2">
      <c r="A656" s="129">
        <v>45146</v>
      </c>
      <c r="B656" s="117">
        <v>8347.5</v>
      </c>
    </row>
    <row r="657" spans="1:2">
      <c r="A657" s="129">
        <v>45147</v>
      </c>
      <c r="B657" s="117">
        <v>8397.5</v>
      </c>
    </row>
    <row r="658" spans="1:2">
      <c r="A658" s="129">
        <v>45148</v>
      </c>
      <c r="B658" s="117">
        <v>8386</v>
      </c>
    </row>
    <row r="659" spans="1:2">
      <c r="A659" s="129">
        <v>45149</v>
      </c>
      <c r="B659" s="117">
        <v>8294.5</v>
      </c>
    </row>
    <row r="660" spans="1:2">
      <c r="A660" s="129">
        <v>45152</v>
      </c>
      <c r="B660" s="117">
        <v>8291.5</v>
      </c>
    </row>
    <row r="661" spans="1:2">
      <c r="A661" s="129">
        <v>45153</v>
      </c>
      <c r="B661" s="117">
        <v>8199.5</v>
      </c>
    </row>
    <row r="662" spans="1:2">
      <c r="A662" s="129">
        <v>45154</v>
      </c>
      <c r="B662" s="117">
        <v>8167</v>
      </c>
    </row>
    <row r="663" spans="1:2">
      <c r="A663" s="129">
        <v>45155</v>
      </c>
      <c r="B663" s="117">
        <v>8235.5</v>
      </c>
    </row>
    <row r="664" spans="1:2">
      <c r="A664" s="129">
        <v>45156</v>
      </c>
      <c r="B664" s="117">
        <v>8240.5</v>
      </c>
    </row>
    <row r="665" spans="1:2">
      <c r="A665" s="129">
        <v>45159</v>
      </c>
      <c r="B665" s="117">
        <v>8274.5</v>
      </c>
    </row>
    <row r="666" spans="1:2">
      <c r="A666" s="129">
        <v>45160</v>
      </c>
      <c r="B666" s="117">
        <v>8362.5</v>
      </c>
    </row>
    <row r="667" spans="1:2">
      <c r="A667" s="129">
        <v>45161</v>
      </c>
      <c r="B667" s="117">
        <v>8452</v>
      </c>
    </row>
    <row r="668" spans="1:2">
      <c r="A668" s="129">
        <v>45162</v>
      </c>
      <c r="B668" s="117">
        <v>8359.5</v>
      </c>
    </row>
    <row r="669" spans="1:2">
      <c r="A669" s="129">
        <v>45163</v>
      </c>
      <c r="B669" s="117">
        <v>8355.5</v>
      </c>
    </row>
    <row r="670" spans="1:2">
      <c r="A670" s="129">
        <v>45167</v>
      </c>
      <c r="B670" s="117">
        <v>8448.5</v>
      </c>
    </row>
    <row r="671" spans="1:2">
      <c r="A671" s="129">
        <v>45168</v>
      </c>
      <c r="B671" s="117">
        <v>8472.5</v>
      </c>
    </row>
    <row r="672" spans="1:2">
      <c r="A672" s="129">
        <v>45169</v>
      </c>
      <c r="B672" s="117">
        <v>8422.5</v>
      </c>
    </row>
    <row r="673" spans="1:2">
      <c r="A673" s="129">
        <v>45170</v>
      </c>
      <c r="B673" s="117">
        <v>8500.5</v>
      </c>
    </row>
    <row r="674" spans="1:2">
      <c r="A674" s="129">
        <v>45173</v>
      </c>
      <c r="B674" s="117">
        <v>8452</v>
      </c>
    </row>
    <row r="675" spans="1:2">
      <c r="A675" s="129">
        <v>45174</v>
      </c>
      <c r="B675" s="117">
        <v>8487</v>
      </c>
    </row>
    <row r="676" spans="1:2">
      <c r="A676" s="129">
        <v>45175</v>
      </c>
      <c r="B676" s="117">
        <v>8371.5</v>
      </c>
    </row>
    <row r="677" spans="1:2">
      <c r="A677" s="129">
        <v>45176</v>
      </c>
      <c r="B677" s="117">
        <v>8321</v>
      </c>
    </row>
    <row r="678" spans="1:2">
      <c r="A678" s="129">
        <v>45177</v>
      </c>
      <c r="B678" s="117">
        <v>8242.5</v>
      </c>
    </row>
    <row r="679" spans="1:2">
      <c r="A679" s="129">
        <v>45180</v>
      </c>
      <c r="B679" s="117">
        <v>8402</v>
      </c>
    </row>
    <row r="680" spans="1:2">
      <c r="A680" s="129">
        <v>45181</v>
      </c>
      <c r="B680" s="117">
        <v>8391</v>
      </c>
    </row>
    <row r="681" spans="1:2">
      <c r="A681" s="129">
        <v>45182</v>
      </c>
      <c r="B681" s="117">
        <v>8417</v>
      </c>
    </row>
    <row r="682" spans="1:2">
      <c r="A682" s="129">
        <v>45183</v>
      </c>
      <c r="B682" s="117">
        <v>8417.5</v>
      </c>
    </row>
    <row r="683" spans="1:2">
      <c r="A683" s="129">
        <v>45184</v>
      </c>
      <c r="B683" s="117">
        <v>8405.5</v>
      </c>
    </row>
    <row r="684" spans="1:2">
      <c r="A684" s="129">
        <v>45187</v>
      </c>
      <c r="B684" s="117">
        <v>8359.5</v>
      </c>
    </row>
    <row r="685" spans="1:2">
      <c r="A685" s="129">
        <v>45188</v>
      </c>
      <c r="B685" s="117">
        <v>8292.5</v>
      </c>
    </row>
    <row r="686" spans="1:2">
      <c r="A686" s="129">
        <v>45189</v>
      </c>
      <c r="B686" s="117">
        <v>8345.5</v>
      </c>
    </row>
    <row r="687" spans="1:2">
      <c r="A687" s="129">
        <v>45190</v>
      </c>
      <c r="B687" s="117">
        <v>8194</v>
      </c>
    </row>
    <row r="688" spans="1:2">
      <c r="A688" s="129">
        <v>45191</v>
      </c>
      <c r="B688" s="117">
        <v>8222</v>
      </c>
    </row>
    <row r="689" spans="1:2">
      <c r="A689" s="129">
        <v>45194</v>
      </c>
      <c r="B689" s="117">
        <v>8145.5</v>
      </c>
    </row>
    <row r="690" spans="1:2">
      <c r="A690" s="129">
        <v>45195</v>
      </c>
      <c r="B690" s="117">
        <v>8091</v>
      </c>
    </row>
    <row r="691" spans="1:2">
      <c r="A691" s="129">
        <v>45196</v>
      </c>
      <c r="B691" s="117">
        <v>8114</v>
      </c>
    </row>
    <row r="692" spans="1:2">
      <c r="A692" s="129">
        <v>45197</v>
      </c>
      <c r="B692" s="117">
        <v>8217.5</v>
      </c>
    </row>
    <row r="693" spans="1:2">
      <c r="A693" s="129">
        <v>45198</v>
      </c>
      <c r="B693" s="117">
        <v>8270.5</v>
      </c>
    </row>
    <row r="694" spans="1:2">
      <c r="A694" s="129">
        <v>45201</v>
      </c>
      <c r="B694" s="117">
        <v>8053</v>
      </c>
    </row>
    <row r="695" spans="1:2">
      <c r="A695" s="129">
        <v>45202</v>
      </c>
      <c r="B695" s="117">
        <v>8006.5</v>
      </c>
    </row>
    <row r="696" spans="1:2">
      <c r="A696" s="129">
        <v>45203</v>
      </c>
      <c r="B696" s="117">
        <v>7949.5</v>
      </c>
    </row>
    <row r="697" spans="1:2">
      <c r="A697" s="129">
        <v>45204</v>
      </c>
      <c r="B697" s="117">
        <v>7899</v>
      </c>
    </row>
    <row r="698" spans="1:2">
      <c r="A698" s="129">
        <v>45205</v>
      </c>
      <c r="B698" s="117">
        <v>8046</v>
      </c>
    </row>
    <row r="699" spans="1:2">
      <c r="A699" s="129">
        <v>45208</v>
      </c>
      <c r="B699" s="117">
        <v>8104</v>
      </c>
    </row>
    <row r="700" spans="1:2">
      <c r="A700" s="129">
        <v>45209</v>
      </c>
      <c r="B700" s="117">
        <v>8022.5</v>
      </c>
    </row>
    <row r="701" spans="1:2">
      <c r="A701" s="129">
        <v>45210</v>
      </c>
      <c r="B701" s="117">
        <v>8024</v>
      </c>
    </row>
    <row r="702" spans="1:2">
      <c r="A702" s="129">
        <v>45211</v>
      </c>
      <c r="B702" s="117">
        <v>7991</v>
      </c>
    </row>
    <row r="703" spans="1:2">
      <c r="A703" s="129">
        <v>45212</v>
      </c>
      <c r="B703" s="117">
        <v>7949</v>
      </c>
    </row>
    <row r="704" spans="1:2">
      <c r="A704" s="129">
        <v>45215</v>
      </c>
      <c r="B704" s="117">
        <v>7976.5</v>
      </c>
    </row>
    <row r="705" spans="1:2">
      <c r="A705" s="129">
        <v>45216</v>
      </c>
      <c r="B705" s="117">
        <v>7970.5</v>
      </c>
    </row>
    <row r="706" spans="1:2">
      <c r="A706" s="129">
        <v>45217</v>
      </c>
      <c r="B706" s="117">
        <v>7972.5</v>
      </c>
    </row>
    <row r="707" spans="1:2">
      <c r="A707" s="129">
        <v>45218</v>
      </c>
      <c r="B707" s="117">
        <v>7993</v>
      </c>
    </row>
    <row r="708" spans="1:2">
      <c r="A708" s="129">
        <v>45219</v>
      </c>
      <c r="B708" s="117">
        <v>7948.5</v>
      </c>
    </row>
    <row r="709" spans="1:2">
      <c r="A709" s="129">
        <v>45222</v>
      </c>
      <c r="B709" s="117">
        <v>7972</v>
      </c>
    </row>
    <row r="710" spans="1:2">
      <c r="A710" s="129">
        <v>45223</v>
      </c>
      <c r="B710" s="117">
        <v>8051.5</v>
      </c>
    </row>
    <row r="711" spans="1:2">
      <c r="A711" s="129">
        <v>45224</v>
      </c>
      <c r="B711" s="117">
        <v>8032</v>
      </c>
    </row>
    <row r="712" spans="1:2">
      <c r="A712" s="129">
        <v>45225</v>
      </c>
      <c r="B712" s="117">
        <v>7985.5</v>
      </c>
    </row>
    <row r="713" spans="1:2">
      <c r="A713" s="129">
        <v>45226</v>
      </c>
      <c r="B713" s="117">
        <v>8099</v>
      </c>
    </row>
    <row r="714" spans="1:2">
      <c r="A714" s="129">
        <v>45229</v>
      </c>
      <c r="B714" s="117">
        <v>8140.5</v>
      </c>
    </row>
    <row r="715" spans="1:2">
      <c r="A715" s="129">
        <v>45230</v>
      </c>
      <c r="B715" s="117">
        <v>8110.5</v>
      </c>
    </row>
    <row r="716" spans="1:2">
      <c r="A716" s="129">
        <v>45231</v>
      </c>
      <c r="B716" s="117">
        <v>8109.5</v>
      </c>
    </row>
    <row r="717" spans="1:2">
      <c r="A717" s="129">
        <v>45232</v>
      </c>
      <c r="B717" s="117">
        <v>8143</v>
      </c>
    </row>
    <row r="718" spans="1:2">
      <c r="A718" s="129">
        <v>45233</v>
      </c>
      <c r="B718" s="117">
        <v>8175.5</v>
      </c>
    </row>
    <row r="719" spans="1:2">
      <c r="A719" s="129">
        <v>45236</v>
      </c>
      <c r="B719" s="117">
        <v>8238</v>
      </c>
    </row>
    <row r="720" spans="1:2">
      <c r="A720" s="129">
        <v>45237</v>
      </c>
      <c r="B720" s="117">
        <v>8186.5</v>
      </c>
    </row>
    <row r="721" spans="1:2">
      <c r="A721" s="129">
        <v>45238</v>
      </c>
      <c r="B721" s="117">
        <v>8142</v>
      </c>
    </row>
    <row r="722" spans="1:2">
      <c r="A722" s="129">
        <v>45239</v>
      </c>
      <c r="B722" s="117">
        <v>8147</v>
      </c>
    </row>
    <row r="723" spans="1:2">
      <c r="A723" s="129">
        <v>45240</v>
      </c>
      <c r="B723" s="117">
        <v>8035.5</v>
      </c>
    </row>
    <row r="724" spans="1:2">
      <c r="A724" s="129">
        <v>45243</v>
      </c>
      <c r="B724" s="117">
        <v>8167</v>
      </c>
    </row>
    <row r="725" spans="1:2">
      <c r="A725" s="129">
        <v>45244</v>
      </c>
      <c r="B725" s="117">
        <v>8235</v>
      </c>
    </row>
    <row r="726" spans="1:2">
      <c r="A726" s="129">
        <v>45245</v>
      </c>
      <c r="B726" s="117">
        <v>8265.5</v>
      </c>
    </row>
    <row r="727" spans="1:2">
      <c r="A727" s="129">
        <v>45246</v>
      </c>
      <c r="B727" s="117">
        <v>8220</v>
      </c>
    </row>
    <row r="728" spans="1:2">
      <c r="A728" s="129">
        <v>45247</v>
      </c>
      <c r="B728" s="117">
        <v>8267</v>
      </c>
    </row>
    <row r="729" spans="1:2">
      <c r="A729" s="129">
        <v>45250</v>
      </c>
      <c r="B729" s="117">
        <v>8430.5</v>
      </c>
    </row>
    <row r="730" spans="1:2">
      <c r="A730" s="129">
        <v>45251</v>
      </c>
      <c r="B730" s="117">
        <v>8449</v>
      </c>
    </row>
    <row r="731" spans="1:2">
      <c r="A731" s="129">
        <v>45252</v>
      </c>
      <c r="B731" s="117">
        <v>8353.5</v>
      </c>
    </row>
    <row r="732" spans="1:2">
      <c r="A732" s="129">
        <v>45253</v>
      </c>
      <c r="B732" s="117">
        <v>8409.5</v>
      </c>
    </row>
    <row r="733" spans="1:2">
      <c r="A733" s="129">
        <v>45254</v>
      </c>
      <c r="B733" s="117">
        <v>8428.5</v>
      </c>
    </row>
    <row r="734" spans="1:2">
      <c r="A734" s="129">
        <v>45257</v>
      </c>
      <c r="B734" s="117">
        <v>8364</v>
      </c>
    </row>
    <row r="735" spans="1:2">
      <c r="A735" s="129">
        <v>45258</v>
      </c>
      <c r="B735" s="117">
        <v>8473</v>
      </c>
    </row>
    <row r="736" spans="1:2">
      <c r="A736" s="129">
        <v>45259</v>
      </c>
      <c r="B736" s="117">
        <v>8415.5</v>
      </c>
    </row>
    <row r="737" spans="1:2">
      <c r="A737" s="129">
        <v>45260</v>
      </c>
      <c r="B737" s="117">
        <v>8464.5</v>
      </c>
    </row>
    <row r="738" spans="1:2">
      <c r="A738" s="129">
        <v>45261</v>
      </c>
      <c r="B738" s="117">
        <v>8610.5</v>
      </c>
    </row>
    <row r="739" spans="1:2">
      <c r="A739" s="129">
        <v>45264</v>
      </c>
      <c r="B739" s="117">
        <v>8443</v>
      </c>
    </row>
    <row r="740" spans="1:2">
      <c r="A740" s="129">
        <v>45265</v>
      </c>
      <c r="B740" s="117">
        <v>8334.5</v>
      </c>
    </row>
    <row r="741" spans="1:2">
      <c r="A741" s="129">
        <v>45266</v>
      </c>
      <c r="B741" s="117">
        <v>8286</v>
      </c>
    </row>
    <row r="742" spans="1:2">
      <c r="A742" s="129">
        <v>45267</v>
      </c>
      <c r="B742" s="117">
        <v>8342</v>
      </c>
    </row>
    <row r="743" spans="1:2">
      <c r="A743" s="129">
        <v>45268</v>
      </c>
      <c r="B743" s="117">
        <v>8448.5</v>
      </c>
    </row>
    <row r="744" spans="1:2">
      <c r="A744" s="129">
        <v>45271</v>
      </c>
      <c r="B744" s="117">
        <v>8341</v>
      </c>
    </row>
    <row r="745" spans="1:2">
      <c r="A745" s="129">
        <v>45272</v>
      </c>
      <c r="B745" s="117">
        <v>8355</v>
      </c>
    </row>
    <row r="746" spans="1:2">
      <c r="A746" s="129">
        <v>45273</v>
      </c>
      <c r="B746" s="117">
        <v>8330</v>
      </c>
    </row>
    <row r="747" spans="1:2">
      <c r="A747" s="129">
        <v>45274</v>
      </c>
      <c r="B747" s="117">
        <v>8551.5</v>
      </c>
    </row>
    <row r="748" spans="1:2">
      <c r="A748" s="129">
        <v>45275</v>
      </c>
      <c r="B748" s="117">
        <v>8549</v>
      </c>
    </row>
    <row r="749" spans="1:2">
      <c r="A749" s="129">
        <v>45278</v>
      </c>
      <c r="B749" s="117">
        <v>8482.5</v>
      </c>
    </row>
    <row r="750" spans="1:2">
      <c r="A750" s="129">
        <v>45279</v>
      </c>
      <c r="B750" s="117">
        <v>8593.5</v>
      </c>
    </row>
    <row r="751" spans="1:2">
      <c r="A751" s="129">
        <v>45280</v>
      </c>
      <c r="B751" s="117">
        <v>8582.5</v>
      </c>
    </row>
    <row r="752" spans="1:2">
      <c r="A752" s="129">
        <v>45281</v>
      </c>
      <c r="B752" s="117">
        <v>8595.5</v>
      </c>
    </row>
    <row r="753" spans="1:2">
      <c r="A753" s="129">
        <v>45282</v>
      </c>
      <c r="B753" s="117">
        <v>8573.5</v>
      </c>
    </row>
    <row r="754" spans="1:2">
      <c r="A754" s="129">
        <v>45287</v>
      </c>
      <c r="B754" s="117">
        <v>8690.5</v>
      </c>
    </row>
    <row r="755" spans="1:2">
      <c r="A755" s="129">
        <v>45288</v>
      </c>
      <c r="B755" s="117">
        <v>8624.5</v>
      </c>
    </row>
    <row r="756" spans="1:2">
      <c r="A756" s="129">
        <v>45289</v>
      </c>
      <c r="B756" s="117">
        <v>8559</v>
      </c>
    </row>
    <row r="757" spans="1:2">
      <c r="A757" s="129">
        <v>45293</v>
      </c>
      <c r="B757" s="117">
        <v>8544.5</v>
      </c>
    </row>
    <row r="758" spans="1:2">
      <c r="A758" s="129">
        <v>45294</v>
      </c>
      <c r="B758" s="117">
        <v>8517</v>
      </c>
    </row>
    <row r="759" spans="1:2">
      <c r="A759" s="129">
        <v>45295</v>
      </c>
      <c r="B759" s="117">
        <v>8466.5</v>
      </c>
    </row>
    <row r="760" spans="1:2">
      <c r="A760" s="129">
        <v>45296</v>
      </c>
      <c r="B760" s="117">
        <v>8463</v>
      </c>
    </row>
    <row r="761" spans="1:2">
      <c r="A761" s="129">
        <v>45299</v>
      </c>
      <c r="B761" s="117">
        <v>8448</v>
      </c>
    </row>
    <row r="762" spans="1:2">
      <c r="A762" s="129">
        <v>45300</v>
      </c>
      <c r="B762" s="117">
        <v>8369.5</v>
      </c>
    </row>
    <row r="763" spans="1:2">
      <c r="A763" s="129">
        <v>45301</v>
      </c>
      <c r="B763" s="117">
        <v>8370.5</v>
      </c>
    </row>
    <row r="764" spans="1:2">
      <c r="A764" s="129">
        <v>45302</v>
      </c>
      <c r="B764" s="117">
        <v>8355</v>
      </c>
    </row>
    <row r="765" spans="1:2">
      <c r="A765" s="129">
        <v>45303</v>
      </c>
      <c r="B765" s="117">
        <v>8339</v>
      </c>
    </row>
    <row r="766" spans="1:2">
      <c r="A766" s="129">
        <v>45306</v>
      </c>
      <c r="B766" s="117">
        <v>8381</v>
      </c>
    </row>
    <row r="767" spans="1:2">
      <c r="A767" s="129">
        <v>45307</v>
      </c>
      <c r="B767" s="117">
        <v>8354.5</v>
      </c>
    </row>
    <row r="768" spans="1:2">
      <c r="A768" s="129">
        <v>45308</v>
      </c>
      <c r="B768" s="117">
        <v>8268</v>
      </c>
    </row>
    <row r="769" spans="1:2">
      <c r="A769" s="129">
        <v>45309</v>
      </c>
      <c r="B769" s="117">
        <v>8310</v>
      </c>
    </row>
    <row r="770" spans="1:2">
      <c r="A770" s="129">
        <v>45310</v>
      </c>
      <c r="B770" s="117">
        <v>8351</v>
      </c>
    </row>
    <row r="771" spans="1:2">
      <c r="A771" s="129">
        <v>45313</v>
      </c>
      <c r="B771" s="117">
        <v>8345.5</v>
      </c>
    </row>
    <row r="772" spans="1:2">
      <c r="A772" s="129">
        <v>45314</v>
      </c>
      <c r="B772" s="117">
        <v>8405</v>
      </c>
    </row>
    <row r="773" spans="1:2">
      <c r="A773" s="129">
        <v>45315</v>
      </c>
      <c r="B773" s="117">
        <v>8562.5</v>
      </c>
    </row>
    <row r="774" spans="1:2">
      <c r="A774" s="129">
        <v>45316</v>
      </c>
      <c r="B774" s="117">
        <v>8568.5</v>
      </c>
    </row>
    <row r="775" spans="1:2">
      <c r="A775" s="129">
        <v>45317</v>
      </c>
      <c r="B775" s="117">
        <v>8545.5</v>
      </c>
    </row>
    <row r="776" spans="1:2">
      <c r="A776" s="129">
        <v>45320</v>
      </c>
      <c r="B776" s="117">
        <v>8558</v>
      </c>
    </row>
    <row r="777" spans="1:2">
      <c r="A777" s="129">
        <v>45321</v>
      </c>
      <c r="B777" s="117">
        <v>8615</v>
      </c>
    </row>
    <row r="778" spans="1:2">
      <c r="A778" s="129">
        <v>45322</v>
      </c>
      <c r="B778" s="117">
        <v>8608.5</v>
      </c>
    </row>
    <row r="779" spans="1:2">
      <c r="A779" s="129">
        <v>45323</v>
      </c>
      <c r="B779" s="117">
        <v>8534.5</v>
      </c>
    </row>
    <row r="780" spans="1:2">
      <c r="A780" s="129">
        <v>45324</v>
      </c>
      <c r="B780" s="117">
        <v>8482</v>
      </c>
    </row>
    <row r="781" spans="1:2">
      <c r="A781" s="129">
        <v>45327</v>
      </c>
      <c r="B781" s="117">
        <v>8359.5</v>
      </c>
    </row>
    <row r="782" spans="1:2">
      <c r="A782" s="129">
        <v>45328</v>
      </c>
      <c r="B782" s="117">
        <v>8402</v>
      </c>
    </row>
    <row r="783" spans="1:2">
      <c r="A783" s="129">
        <v>45329</v>
      </c>
      <c r="B783" s="117">
        <v>8312</v>
      </c>
    </row>
    <row r="784" spans="1:2">
      <c r="A784" s="129">
        <v>45330</v>
      </c>
      <c r="B784" s="117">
        <v>8193.5</v>
      </c>
    </row>
    <row r="785" spans="1:2">
      <c r="A785" s="129">
        <v>45331</v>
      </c>
      <c r="B785" s="117">
        <v>8169</v>
      </c>
    </row>
    <row r="786" spans="1:2">
      <c r="A786" s="129">
        <v>45334</v>
      </c>
      <c r="B786" s="117">
        <v>8235</v>
      </c>
    </row>
    <row r="787" spans="1:2">
      <c r="A787" s="129">
        <v>45335</v>
      </c>
      <c r="B787" s="117">
        <v>8260</v>
      </c>
    </row>
    <row r="788" spans="1:2">
      <c r="A788" s="129">
        <v>45336</v>
      </c>
      <c r="B788" s="117">
        <v>8197</v>
      </c>
    </row>
    <row r="789" spans="1:2">
      <c r="A789" s="129">
        <v>45337</v>
      </c>
      <c r="B789" s="117">
        <v>8314</v>
      </c>
    </row>
    <row r="790" spans="1:2">
      <c r="A790" s="129">
        <v>45338</v>
      </c>
      <c r="B790" s="117">
        <v>8489</v>
      </c>
    </row>
    <row r="791" spans="1:2">
      <c r="A791" s="129">
        <v>45341</v>
      </c>
      <c r="B791" s="117">
        <v>8434.5</v>
      </c>
    </row>
    <row r="792" spans="1:2">
      <c r="A792" s="129">
        <v>45342</v>
      </c>
      <c r="B792" s="117">
        <v>8500</v>
      </c>
    </row>
    <row r="793" spans="1:2">
      <c r="A793" s="129">
        <v>45343</v>
      </c>
      <c r="B793" s="117">
        <v>8542</v>
      </c>
    </row>
    <row r="794" spans="1:2">
      <c r="A794" s="129">
        <v>45344</v>
      </c>
      <c r="B794" s="117">
        <v>8584.5</v>
      </c>
    </row>
    <row r="795" spans="1:2">
      <c r="A795" s="129">
        <v>45345</v>
      </c>
      <c r="B795" s="117">
        <v>8567.5</v>
      </c>
    </row>
    <row r="796" spans="1:2">
      <c r="A796" s="129">
        <v>45348</v>
      </c>
      <c r="B796" s="117">
        <v>8466</v>
      </c>
    </row>
    <row r="797" spans="1:2">
      <c r="A797" s="129">
        <v>45349</v>
      </c>
      <c r="B797" s="117">
        <v>8474</v>
      </c>
    </row>
    <row r="798" spans="1:2">
      <c r="A798" s="129">
        <v>45350</v>
      </c>
      <c r="B798" s="117">
        <v>8448.5</v>
      </c>
    </row>
    <row r="799" spans="1:2">
      <c r="A799" s="129">
        <v>45351</v>
      </c>
      <c r="B799" s="117">
        <v>8493.5</v>
      </c>
    </row>
    <row r="800" spans="1:2">
      <c r="A800" s="129">
        <v>45352</v>
      </c>
      <c r="B800" s="117">
        <v>8503.5</v>
      </c>
    </row>
    <row r="801" spans="1:2">
      <c r="A801" s="129">
        <v>45355</v>
      </c>
      <c r="B801" s="117">
        <v>8542.5</v>
      </c>
    </row>
    <row r="802" spans="1:2">
      <c r="A802" s="129">
        <v>45356</v>
      </c>
      <c r="B802" s="117">
        <v>8491.5</v>
      </c>
    </row>
    <row r="803" spans="1:2">
      <c r="A803" s="129">
        <v>45357</v>
      </c>
      <c r="B803" s="117">
        <v>8577</v>
      </c>
    </row>
    <row r="804" spans="1:2">
      <c r="A804" s="129">
        <v>45358</v>
      </c>
      <c r="B804" s="117">
        <v>8640.5</v>
      </c>
    </row>
    <row r="805" spans="1:2">
      <c r="A805" s="129">
        <v>45359</v>
      </c>
      <c r="B805" s="117">
        <v>8579.5</v>
      </c>
    </row>
    <row r="806" spans="1:2">
      <c r="A806" s="129">
        <v>45362</v>
      </c>
      <c r="B806" s="117">
        <v>8653</v>
      </c>
    </row>
    <row r="807" spans="1:2">
      <c r="A807" s="129">
        <v>45363</v>
      </c>
      <c r="B807" s="117">
        <v>8657</v>
      </c>
    </row>
    <row r="808" spans="1:2">
      <c r="A808" s="129">
        <v>45364</v>
      </c>
      <c r="B808" s="117">
        <v>8927</v>
      </c>
    </row>
    <row r="809" spans="1:2">
      <c r="A809" s="129">
        <v>45365</v>
      </c>
      <c r="B809" s="117">
        <v>8887.5</v>
      </c>
    </row>
    <row r="810" spans="1:2">
      <c r="A810" s="129">
        <v>45366</v>
      </c>
      <c r="B810" s="117">
        <v>9072</v>
      </c>
    </row>
    <row r="811" spans="1:2">
      <c r="A811" s="129">
        <v>45369</v>
      </c>
      <c r="B811" s="117">
        <v>9089</v>
      </c>
    </row>
    <row r="812" spans="1:2">
      <c r="A812" s="129">
        <v>45370</v>
      </c>
      <c r="B812" s="117">
        <v>8976.5</v>
      </c>
    </row>
    <row r="813" spans="1:2">
      <c r="A813" s="129">
        <v>45371</v>
      </c>
      <c r="B813" s="117">
        <v>8928</v>
      </c>
    </row>
    <row r="814" spans="1:2">
      <c r="A814" s="129">
        <v>45372</v>
      </c>
      <c r="B814" s="117">
        <v>8950.5</v>
      </c>
    </row>
    <row r="815" spans="1:2">
      <c r="A815" s="129">
        <v>45373</v>
      </c>
      <c r="B815" s="117">
        <v>8866.5</v>
      </c>
    </row>
    <row r="816" spans="1:2">
      <c r="A816" s="129">
        <v>45376</v>
      </c>
      <c r="B816" s="117">
        <v>8873</v>
      </c>
    </row>
    <row r="817" spans="1:2">
      <c r="A817" s="129">
        <v>45377</v>
      </c>
      <c r="B817" s="117">
        <v>8862</v>
      </c>
    </row>
    <row r="818" spans="1:2">
      <c r="A818" s="129">
        <v>45378</v>
      </c>
      <c r="B818" s="117">
        <v>8849.5</v>
      </c>
    </row>
    <row r="819" spans="1:2">
      <c r="A819" s="129">
        <v>45379</v>
      </c>
      <c r="B819" s="117">
        <v>8867</v>
      </c>
    </row>
    <row r="820" spans="1:2">
      <c r="A820" s="129">
        <v>45384</v>
      </c>
      <c r="B820" s="117">
        <v>8991</v>
      </c>
    </row>
    <row r="821" spans="1:2">
      <c r="A821" s="129">
        <v>45385</v>
      </c>
      <c r="B821" s="117">
        <v>9262.5</v>
      </c>
    </row>
    <row r="822" spans="1:2">
      <c r="A822" s="129">
        <v>45386</v>
      </c>
      <c r="B822" s="117">
        <v>9359</v>
      </c>
    </row>
    <row r="823" spans="1:2">
      <c r="A823" s="129">
        <v>45387</v>
      </c>
      <c r="B823" s="117">
        <v>9329.5</v>
      </c>
    </row>
    <row r="824" spans="1:2">
      <c r="A824" s="129">
        <v>45390</v>
      </c>
      <c r="B824" s="117">
        <v>9411.5</v>
      </c>
    </row>
    <row r="825" spans="1:2">
      <c r="A825" s="129">
        <v>45391</v>
      </c>
      <c r="B825" s="117">
        <v>9417.5</v>
      </c>
    </row>
    <row r="826" spans="1:2">
      <c r="A826" s="129">
        <v>45392</v>
      </c>
      <c r="B826" s="117">
        <v>9374</v>
      </c>
    </row>
    <row r="827" spans="1:2">
      <c r="A827" s="129">
        <v>45393</v>
      </c>
      <c r="B827" s="117">
        <v>9342</v>
      </c>
    </row>
    <row r="828" spans="1:2">
      <c r="A828" s="129">
        <v>45394</v>
      </c>
      <c r="B828" s="117">
        <v>9457.5</v>
      </c>
    </row>
    <row r="829" spans="1:2">
      <c r="A829" s="129">
        <v>45397</v>
      </c>
      <c r="B829" s="117">
        <v>9576</v>
      </c>
    </row>
    <row r="830" spans="1:2">
      <c r="A830" s="129">
        <v>45398</v>
      </c>
      <c r="B830" s="117">
        <v>9468</v>
      </c>
    </row>
    <row r="831" spans="1:2">
      <c r="A831" s="129">
        <v>45399</v>
      </c>
      <c r="B831" s="117">
        <v>9582.5</v>
      </c>
    </row>
    <row r="832" spans="1:2">
      <c r="A832" s="129">
        <v>45400</v>
      </c>
      <c r="B832" s="117">
        <v>9734.5</v>
      </c>
    </row>
    <row r="833" spans="1:2">
      <c r="A833" s="129">
        <v>45401</v>
      </c>
      <c r="B833" s="117">
        <v>9876</v>
      </c>
    </row>
    <row r="834" spans="1:2">
      <c r="A834" s="129">
        <v>45404</v>
      </c>
      <c r="B834" s="117">
        <v>9829.5</v>
      </c>
    </row>
    <row r="835" spans="1:2">
      <c r="A835" s="129">
        <v>45405</v>
      </c>
      <c r="B835" s="117">
        <v>9706.5</v>
      </c>
    </row>
    <row r="836" spans="1:2">
      <c r="A836" s="129">
        <v>45406</v>
      </c>
      <c r="B836" s="117">
        <v>9773.5</v>
      </c>
    </row>
    <row r="837" spans="1:2">
      <c r="A837" s="129">
        <v>45407</v>
      </c>
      <c r="B837" s="117">
        <v>9865</v>
      </c>
    </row>
    <row r="838" spans="1:2">
      <c r="A838" s="129">
        <v>45408</v>
      </c>
      <c r="B838" s="117">
        <v>9965.5</v>
      </c>
    </row>
    <row r="839" spans="1:2">
      <c r="A839" s="129">
        <v>45411</v>
      </c>
      <c r="B839" s="117">
        <v>10135.5</v>
      </c>
    </row>
    <row r="840" spans="1:2">
      <c r="A840" s="129">
        <v>45412</v>
      </c>
      <c r="B840" s="117">
        <v>9991</v>
      </c>
    </row>
    <row r="841" spans="1:2">
      <c r="A841" s="129">
        <v>45413</v>
      </c>
      <c r="B841" s="117">
        <v>9895.5</v>
      </c>
    </row>
    <row r="842" spans="1:2">
      <c r="A842" s="129">
        <v>45414</v>
      </c>
      <c r="B842" s="117">
        <v>9765.5</v>
      </c>
    </row>
    <row r="843" spans="1:2">
      <c r="A843" s="129">
        <v>45415</v>
      </c>
      <c r="B843" s="117">
        <v>9910</v>
      </c>
    </row>
    <row r="844" spans="1:2">
      <c r="A844" s="129">
        <v>45419</v>
      </c>
      <c r="B844" s="117">
        <v>10029.5</v>
      </c>
    </row>
    <row r="845" spans="1:2">
      <c r="A845" s="129">
        <v>45420</v>
      </c>
      <c r="B845" s="117">
        <v>9904</v>
      </c>
    </row>
    <row r="846" spans="1:2">
      <c r="A846" s="129">
        <v>45421</v>
      </c>
      <c r="B846" s="117">
        <v>9904.5</v>
      </c>
    </row>
    <row r="847" spans="1:2">
      <c r="A847" s="129">
        <v>45422</v>
      </c>
      <c r="B847" s="117">
        <v>10004</v>
      </c>
    </row>
    <row r="848" spans="1:2">
      <c r="A848" s="129">
        <v>45425</v>
      </c>
      <c r="B848" s="117">
        <v>10185.5</v>
      </c>
    </row>
    <row r="849" spans="1:2">
      <c r="A849" s="129">
        <v>45426</v>
      </c>
      <c r="B849" s="117">
        <v>10114</v>
      </c>
    </row>
    <row r="850" spans="1:2">
      <c r="A850" s="129">
        <v>45427</v>
      </c>
      <c r="B850" s="117">
        <v>10219</v>
      </c>
    </row>
    <row r="851" spans="1:2">
      <c r="A851" s="129">
        <v>45428</v>
      </c>
      <c r="B851" s="117">
        <v>10424</v>
      </c>
    </row>
    <row r="852" spans="1:2">
      <c r="A852" s="129">
        <v>45429</v>
      </c>
      <c r="B852" s="117">
        <v>10668</v>
      </c>
    </row>
    <row r="853" spans="1:2">
      <c r="A853" s="129">
        <v>45432</v>
      </c>
      <c r="B853" s="117">
        <v>10889</v>
      </c>
    </row>
    <row r="854" spans="1:2">
      <c r="A854" s="129">
        <v>45433</v>
      </c>
      <c r="B854" s="117">
        <v>10859</v>
      </c>
    </row>
    <row r="855" spans="1:2">
      <c r="A855" s="129">
        <v>45434</v>
      </c>
      <c r="B855" s="117">
        <v>10419</v>
      </c>
    </row>
    <row r="856" spans="1:2">
      <c r="A856" s="129">
        <v>45435</v>
      </c>
      <c r="B856" s="117">
        <v>10417.5</v>
      </c>
    </row>
    <row r="857" spans="1:2">
      <c r="A857" s="129">
        <v>45436</v>
      </c>
      <c r="B857" s="117">
        <v>10324</v>
      </c>
    </row>
    <row r="858" spans="1:2">
      <c r="A858" s="129">
        <v>45440</v>
      </c>
      <c r="B858" s="117">
        <v>10501.5</v>
      </c>
    </row>
    <row r="859" spans="1:2">
      <c r="A859" s="129">
        <v>45441</v>
      </c>
      <c r="B859" s="117">
        <v>10456.5</v>
      </c>
    </row>
    <row r="860" spans="1:2">
      <c r="A860" s="129">
        <v>45442</v>
      </c>
      <c r="B860" s="117">
        <v>10135</v>
      </c>
    </row>
    <row r="861" spans="1:2">
      <c r="A861" s="129">
        <v>45443</v>
      </c>
      <c r="B861" s="117">
        <v>10040</v>
      </c>
    </row>
    <row r="862" spans="1:2">
      <c r="A862" s="129">
        <v>45446</v>
      </c>
      <c r="B862" s="117">
        <v>10143</v>
      </c>
    </row>
    <row r="863" spans="1:2">
      <c r="A863" s="129">
        <v>45447</v>
      </c>
      <c r="B863" s="117">
        <v>9945</v>
      </c>
    </row>
    <row r="864" spans="1:2">
      <c r="A864" s="129">
        <v>45448</v>
      </c>
      <c r="B864" s="117">
        <v>9925.5</v>
      </c>
    </row>
    <row r="865" spans="1:2">
      <c r="A865" s="129">
        <v>45449</v>
      </c>
      <c r="B865" s="117">
        <v>10149</v>
      </c>
    </row>
    <row r="866" spans="1:2">
      <c r="A866" s="129">
        <v>45450</v>
      </c>
      <c r="B866" s="117">
        <v>9762.5</v>
      </c>
    </row>
    <row r="867" spans="1:2">
      <c r="A867" s="129">
        <v>45453</v>
      </c>
      <c r="B867" s="117">
        <v>9899</v>
      </c>
    </row>
    <row r="868" spans="1:2">
      <c r="A868" s="129">
        <v>45454</v>
      </c>
      <c r="B868" s="117">
        <v>9759</v>
      </c>
    </row>
    <row r="869" spans="1:2">
      <c r="A869" s="129">
        <v>45455</v>
      </c>
      <c r="B869" s="117">
        <v>9944.5</v>
      </c>
    </row>
    <row r="870" spans="1:2">
      <c r="A870" s="129">
        <v>45456</v>
      </c>
      <c r="B870" s="117">
        <v>9794.5</v>
      </c>
    </row>
    <row r="871" spans="1:2">
      <c r="A871" s="129">
        <v>45457</v>
      </c>
      <c r="B871" s="117">
        <v>9741.5</v>
      </c>
    </row>
    <row r="872" spans="1:2">
      <c r="A872" s="129">
        <v>45460</v>
      </c>
      <c r="B872" s="117">
        <v>9665.5</v>
      </c>
    </row>
    <row r="873" spans="1:2">
      <c r="A873" s="129">
        <v>45461</v>
      </c>
      <c r="B873" s="117">
        <v>9671.5</v>
      </c>
    </row>
    <row r="874" spans="1:2">
      <c r="A874" s="129">
        <v>45462</v>
      </c>
      <c r="B874" s="117">
        <v>9786</v>
      </c>
    </row>
    <row r="875" spans="1:2">
      <c r="A875" s="129">
        <v>45463</v>
      </c>
      <c r="B875" s="117">
        <v>9858</v>
      </c>
    </row>
    <row r="876" spans="1:2">
      <c r="A876" s="129">
        <v>45464</v>
      </c>
      <c r="B876" s="117">
        <v>9682.5</v>
      </c>
    </row>
    <row r="877" spans="1:2">
      <c r="A877" s="129">
        <v>45467</v>
      </c>
      <c r="B877" s="117">
        <v>9661</v>
      </c>
    </row>
    <row r="878" spans="1:2">
      <c r="A878" s="129">
        <v>45468</v>
      </c>
      <c r="B878" s="117">
        <v>9571</v>
      </c>
    </row>
    <row r="879" spans="1:2">
      <c r="A879" s="129">
        <v>45469</v>
      </c>
      <c r="B879" s="117">
        <v>9540</v>
      </c>
    </row>
    <row r="880" spans="1:2">
      <c r="A880" s="129">
        <v>45470</v>
      </c>
      <c r="B880" s="117">
        <v>9515.5</v>
      </c>
    </row>
    <row r="881" spans="1:2">
      <c r="A881" s="129">
        <v>45471</v>
      </c>
      <c r="B881" s="117">
        <v>9599</v>
      </c>
    </row>
    <row r="882" spans="1:2">
      <c r="A882" s="129">
        <v>45474</v>
      </c>
      <c r="B882" s="117">
        <v>9630</v>
      </c>
    </row>
    <row r="883" spans="1:2">
      <c r="A883" s="129">
        <v>45475</v>
      </c>
      <c r="B883" s="117">
        <v>9672.5</v>
      </c>
    </row>
    <row r="884" spans="1:2">
      <c r="A884" s="129">
        <v>45476</v>
      </c>
      <c r="B884" s="117">
        <v>9868</v>
      </c>
    </row>
    <row r="885" spans="1:2">
      <c r="A885" s="129">
        <v>45477</v>
      </c>
      <c r="B885" s="117">
        <v>9882.5</v>
      </c>
    </row>
    <row r="886" spans="1:2">
      <c r="A886" s="129">
        <v>45478</v>
      </c>
      <c r="B886" s="117">
        <v>9944</v>
      </c>
    </row>
    <row r="887" spans="1:2">
      <c r="A887" s="129">
        <v>45481</v>
      </c>
      <c r="B887" s="117">
        <v>9915</v>
      </c>
    </row>
    <row r="888" spans="1:2">
      <c r="A888" s="129">
        <v>45482</v>
      </c>
      <c r="B888" s="117">
        <v>9869</v>
      </c>
    </row>
    <row r="889" spans="1:2">
      <c r="A889" s="129">
        <v>45483</v>
      </c>
      <c r="B889" s="117">
        <v>9905</v>
      </c>
    </row>
    <row r="890" spans="1:2">
      <c r="A890" s="129">
        <v>45484</v>
      </c>
      <c r="B890" s="117">
        <v>9786.5</v>
      </c>
    </row>
    <row r="891" spans="1:2">
      <c r="A891" s="129">
        <v>45485</v>
      </c>
      <c r="B891" s="117">
        <v>9877</v>
      </c>
    </row>
    <row r="892" spans="1:2">
      <c r="A892" s="129">
        <v>45488</v>
      </c>
      <c r="B892" s="117">
        <v>9806</v>
      </c>
    </row>
    <row r="893" spans="1:2">
      <c r="A893" s="129">
        <v>45489</v>
      </c>
      <c r="B893" s="117">
        <v>9663.5</v>
      </c>
    </row>
    <row r="894" spans="1:2">
      <c r="A894" s="129">
        <v>45490</v>
      </c>
      <c r="B894" s="117">
        <v>9635</v>
      </c>
    </row>
    <row r="895" spans="1:2">
      <c r="A895" s="129">
        <v>45491</v>
      </c>
      <c r="B895" s="117">
        <v>9386</v>
      </c>
    </row>
    <row r="896" spans="1:2">
      <c r="A896" s="129">
        <v>45492</v>
      </c>
      <c r="B896" s="117">
        <v>9310</v>
      </c>
    </row>
    <row r="897" spans="1:2">
      <c r="A897" s="129">
        <v>45495</v>
      </c>
      <c r="B897" s="117">
        <v>9216.5</v>
      </c>
    </row>
    <row r="898" spans="1:2">
      <c r="A898" s="129">
        <v>45496</v>
      </c>
      <c r="B898" s="117">
        <v>9166</v>
      </c>
    </row>
    <row r="899" spans="1:2">
      <c r="A899" s="129">
        <v>45497</v>
      </c>
      <c r="B899" s="117">
        <v>9104</v>
      </c>
    </row>
    <row r="900" spans="1:2">
      <c r="A900" s="129">
        <v>45498</v>
      </c>
      <c r="B900" s="117">
        <v>9122</v>
      </c>
    </row>
    <row r="901" spans="1:2">
      <c r="A901" s="129">
        <v>45499</v>
      </c>
      <c r="B901" s="117">
        <v>9111</v>
      </c>
    </row>
    <row r="902" spans="1:2">
      <c r="A902" s="129">
        <v>45502</v>
      </c>
      <c r="B902" s="117">
        <v>9026</v>
      </c>
    </row>
    <row r="903" spans="1:2">
      <c r="A903" s="129">
        <v>45503</v>
      </c>
      <c r="B903" s="117">
        <v>8972</v>
      </c>
    </row>
    <row r="904" spans="1:2">
      <c r="A904" s="129">
        <v>45504</v>
      </c>
      <c r="B904" s="117">
        <v>9225</v>
      </c>
    </row>
    <row r="905" spans="1:2">
      <c r="A905" s="129">
        <v>45505</v>
      </c>
      <c r="B905" s="117">
        <v>9052.5</v>
      </c>
    </row>
    <row r="906" spans="1:2">
      <c r="A906" s="129">
        <v>45506</v>
      </c>
      <c r="B906" s="117">
        <v>9055.5</v>
      </c>
    </row>
    <row r="907" spans="1:2">
      <c r="A907" s="129">
        <v>45509</v>
      </c>
      <c r="B907" s="117">
        <v>8888.5</v>
      </c>
    </row>
    <row r="908" spans="1:2">
      <c r="A908" s="129">
        <v>45510</v>
      </c>
      <c r="B908" s="117">
        <v>8928.5</v>
      </c>
    </row>
    <row r="909" spans="1:2">
      <c r="A909" s="129">
        <v>45511</v>
      </c>
      <c r="B909" s="117">
        <v>8769.5</v>
      </c>
    </row>
    <row r="910" spans="1:2">
      <c r="A910" s="129">
        <v>45512</v>
      </c>
      <c r="B910" s="117">
        <v>8794.5</v>
      </c>
    </row>
    <row r="911" spans="1:2">
      <c r="A911" s="129">
        <v>45513</v>
      </c>
      <c r="B911" s="117">
        <v>8866.5</v>
      </c>
    </row>
    <row r="912" spans="1:2">
      <c r="A912" s="129">
        <v>45516</v>
      </c>
      <c r="B912" s="117">
        <v>9026.5</v>
      </c>
    </row>
    <row r="913" spans="1:2">
      <c r="A913" s="129">
        <v>45517</v>
      </c>
      <c r="B913" s="117">
        <v>8958.5</v>
      </c>
    </row>
    <row r="914" spans="1:2">
      <c r="A914" s="129">
        <v>45518</v>
      </c>
      <c r="B914" s="117">
        <v>8968.5</v>
      </c>
    </row>
    <row r="915" spans="1:2">
      <c r="A915" s="129">
        <v>45519</v>
      </c>
      <c r="B915" s="117">
        <v>9148.5</v>
      </c>
    </row>
    <row r="916" spans="1:2">
      <c r="A916" s="129">
        <v>45520</v>
      </c>
      <c r="B916" s="117">
        <v>9115.5</v>
      </c>
    </row>
    <row r="917" spans="1:2">
      <c r="A917" s="129">
        <v>45523</v>
      </c>
      <c r="B917" s="117">
        <v>9252</v>
      </c>
    </row>
    <row r="918" spans="1:2">
      <c r="A918" s="129">
        <v>45524</v>
      </c>
      <c r="B918" s="117">
        <v>9204</v>
      </c>
    </row>
    <row r="919" spans="1:2">
      <c r="A919" s="129">
        <v>45525</v>
      </c>
      <c r="B919" s="117">
        <v>9260</v>
      </c>
    </row>
    <row r="920" spans="1:2">
      <c r="A920" s="129">
        <v>45526</v>
      </c>
      <c r="B920" s="117">
        <v>9130.5</v>
      </c>
    </row>
    <row r="921" spans="1:2">
      <c r="A921" s="129">
        <v>45527</v>
      </c>
      <c r="B921" s="117">
        <v>9288.5</v>
      </c>
    </row>
    <row r="922" spans="1:2">
      <c r="A922" s="129">
        <v>45531</v>
      </c>
      <c r="B922" s="117">
        <v>9448</v>
      </c>
    </row>
    <row r="923" spans="1:2">
      <c r="A923" s="129">
        <v>45532</v>
      </c>
      <c r="B923" s="117">
        <v>9260.5</v>
      </c>
    </row>
    <row r="924" spans="1:2">
      <c r="A924" s="129">
        <v>45533</v>
      </c>
      <c r="B924" s="117">
        <v>9244</v>
      </c>
    </row>
    <row r="925" spans="1:2">
      <c r="A925" s="129">
        <v>45534</v>
      </c>
      <c r="B925" s="117">
        <v>9235</v>
      </c>
    </row>
    <row r="926" spans="1:2">
      <c r="A926" s="129">
        <v>45537</v>
      </c>
      <c r="B926" s="117">
        <v>9183</v>
      </c>
    </row>
    <row r="927" spans="1:2">
      <c r="A927" s="129">
        <v>45538</v>
      </c>
      <c r="B927" s="117">
        <v>8954.5</v>
      </c>
    </row>
    <row r="928" spans="1:2">
      <c r="A928" s="129">
        <v>45539</v>
      </c>
      <c r="B928" s="117">
        <v>8960</v>
      </c>
    </row>
    <row r="929" spans="1:2">
      <c r="A929" s="129">
        <v>45540</v>
      </c>
      <c r="B929" s="117">
        <v>9092</v>
      </c>
    </row>
    <row r="930" spans="1:2">
      <c r="A930" s="129">
        <v>45541</v>
      </c>
      <c r="B930" s="117">
        <v>8996</v>
      </c>
    </row>
    <row r="931" spans="1:2">
      <c r="A931" s="129">
        <v>45544</v>
      </c>
      <c r="B931" s="117">
        <v>9097</v>
      </c>
    </row>
    <row r="932" spans="1:2">
      <c r="A932" s="129">
        <v>45545</v>
      </c>
      <c r="B932" s="117">
        <v>9026</v>
      </c>
    </row>
    <row r="933" spans="1:2">
      <c r="A933" s="129">
        <v>45546</v>
      </c>
      <c r="B933" s="117">
        <v>9090.5</v>
      </c>
    </row>
    <row r="934" spans="1:2">
      <c r="A934" s="129">
        <v>45547</v>
      </c>
      <c r="B934" s="117">
        <v>9215.5</v>
      </c>
    </row>
    <row r="935" spans="1:2">
      <c r="A935" s="129">
        <v>45548</v>
      </c>
      <c r="B935" s="117">
        <v>9308</v>
      </c>
    </row>
    <row r="936" spans="1:2">
      <c r="A936" s="129">
        <v>45551</v>
      </c>
      <c r="B936" s="117">
        <v>9390</v>
      </c>
    </row>
    <row r="937" spans="1:2">
      <c r="A937" s="129">
        <v>45552</v>
      </c>
      <c r="B937" s="117">
        <v>9370</v>
      </c>
    </row>
    <row r="938" spans="1:2">
      <c r="A938" s="129">
        <v>45553</v>
      </c>
      <c r="B938" s="117">
        <v>9400.5</v>
      </c>
    </row>
    <row r="939" spans="1:2">
      <c r="A939" s="129">
        <v>45554</v>
      </c>
      <c r="B939" s="117">
        <v>9515</v>
      </c>
    </row>
    <row r="940" spans="1:2">
      <c r="A940" s="129">
        <v>45555</v>
      </c>
      <c r="B940" s="117">
        <v>9476.5</v>
      </c>
    </row>
    <row r="941" spans="1:2">
      <c r="A941" s="129">
        <v>45558</v>
      </c>
      <c r="B941" s="117">
        <v>9548.5</v>
      </c>
    </row>
    <row r="942" spans="1:2">
      <c r="A942" s="129">
        <v>45559</v>
      </c>
      <c r="B942" s="117">
        <v>9796</v>
      </c>
    </row>
    <row r="943" spans="1:2">
      <c r="A943" s="129">
        <v>45560</v>
      </c>
      <c r="B943" s="117">
        <v>9813</v>
      </c>
    </row>
    <row r="944" spans="1:2">
      <c r="A944" s="129">
        <v>45561</v>
      </c>
      <c r="B944" s="117">
        <v>10080.5</v>
      </c>
    </row>
    <row r="945" spans="1:2">
      <c r="A945" s="129">
        <v>45562</v>
      </c>
      <c r="B945" s="117">
        <v>9982.5</v>
      </c>
    </row>
    <row r="946" spans="1:2">
      <c r="A946" s="129">
        <v>45565</v>
      </c>
      <c r="B946" s="117">
        <v>9829</v>
      </c>
    </row>
    <row r="947" spans="1:2">
      <c r="A947" s="129">
        <v>45566</v>
      </c>
      <c r="B947" s="117">
        <v>9979</v>
      </c>
    </row>
    <row r="948" spans="1:2">
      <c r="A948" s="129">
        <v>45567</v>
      </c>
      <c r="B948" s="117">
        <v>10084.5</v>
      </c>
    </row>
    <row r="949" spans="1:2">
      <c r="A949" s="129">
        <v>45568</v>
      </c>
      <c r="B949" s="117">
        <v>9866</v>
      </c>
    </row>
    <row r="950" spans="1:2">
      <c r="A950" s="129">
        <v>45569</v>
      </c>
      <c r="B950" s="117">
        <v>9943.5</v>
      </c>
    </row>
    <row r="951" spans="1:2">
      <c r="A951" s="129">
        <v>45572</v>
      </c>
      <c r="B951" s="117">
        <v>9929.5</v>
      </c>
    </row>
    <row r="952" spans="1:2">
      <c r="A952" s="129">
        <v>45573</v>
      </c>
      <c r="B952" s="117">
        <v>9742.5</v>
      </c>
    </row>
    <row r="953" spans="1:2">
      <c r="A953" s="129">
        <v>45574</v>
      </c>
      <c r="B953" s="117">
        <v>9675</v>
      </c>
    </row>
    <row r="954" spans="1:2">
      <c r="A954" s="129">
        <v>45575</v>
      </c>
      <c r="B954" s="117">
        <v>9723</v>
      </c>
    </row>
    <row r="955" spans="1:2">
      <c r="A955" s="129">
        <v>45576</v>
      </c>
      <c r="B955" s="117">
        <v>9791.5</v>
      </c>
    </row>
    <row r="956" spans="1:2">
      <c r="A956" s="129">
        <v>45579</v>
      </c>
      <c r="B956" s="117">
        <v>9659.5</v>
      </c>
    </row>
    <row r="957" spans="1:2">
      <c r="A957" s="129">
        <v>45580</v>
      </c>
      <c r="B957" s="117">
        <v>9530.5</v>
      </c>
    </row>
    <row r="958" spans="1:2">
      <c r="A958" s="129">
        <v>45581</v>
      </c>
      <c r="B958" s="117">
        <v>9558.5</v>
      </c>
    </row>
    <row r="959" spans="1:2">
      <c r="A959" s="129">
        <v>45582</v>
      </c>
      <c r="B959" s="117">
        <v>9516</v>
      </c>
    </row>
    <row r="960" spans="1:2">
      <c r="A960" s="129">
        <v>45583</v>
      </c>
      <c r="B960" s="117">
        <v>9625.5</v>
      </c>
    </row>
    <row r="961" spans="1:2">
      <c r="A961" s="129">
        <v>45586</v>
      </c>
      <c r="B961" s="117">
        <v>9559</v>
      </c>
    </row>
    <row r="962" spans="1:2">
      <c r="A962" s="129">
        <v>45587</v>
      </c>
      <c r="B962" s="117">
        <v>9583</v>
      </c>
    </row>
    <row r="963" spans="1:2">
      <c r="A963" s="129">
        <v>45588</v>
      </c>
      <c r="B963" s="117">
        <v>9521.5</v>
      </c>
    </row>
    <row r="964" spans="1:2">
      <c r="A964" s="129">
        <v>45589</v>
      </c>
      <c r="B964" s="117">
        <v>9507</v>
      </c>
    </row>
    <row r="965" spans="1:2">
      <c r="A965" s="129">
        <v>45590</v>
      </c>
      <c r="B965" s="117">
        <v>9602.5</v>
      </c>
    </row>
    <row r="966" spans="1:2">
      <c r="A966" s="129">
        <v>45593</v>
      </c>
      <c r="B966" s="117">
        <v>9541.5</v>
      </c>
    </row>
    <row r="967" spans="1:2">
      <c r="A967" s="129">
        <v>45594</v>
      </c>
      <c r="B967" s="117">
        <v>9530.5</v>
      </c>
    </row>
    <row r="968" spans="1:2">
      <c r="A968" s="129">
        <v>45595</v>
      </c>
      <c r="B968" s="117">
        <v>9538</v>
      </c>
    </row>
    <row r="969" spans="1:2">
      <c r="A969" s="129">
        <v>45596</v>
      </c>
      <c r="B969" s="117">
        <v>9506</v>
      </c>
    </row>
    <row r="970" spans="1:2">
      <c r="A970" s="129">
        <v>45597</v>
      </c>
      <c r="B970" s="117">
        <v>9570.5</v>
      </c>
    </row>
    <row r="971" spans="1:2">
      <c r="A971" s="129">
        <v>45600</v>
      </c>
      <c r="B971" s="117">
        <v>9696.5</v>
      </c>
    </row>
    <row r="972" spans="1:2">
      <c r="A972" s="129">
        <v>45601</v>
      </c>
      <c r="B972" s="117">
        <v>9738.5</v>
      </c>
    </row>
    <row r="973" spans="1:2">
      <c r="A973" s="129">
        <v>45602</v>
      </c>
      <c r="B973" s="117">
        <v>9343</v>
      </c>
    </row>
    <row r="974" spans="1:2">
      <c r="A974" s="129">
        <v>45603</v>
      </c>
      <c r="B974" s="117">
        <v>9664</v>
      </c>
    </row>
    <row r="975" spans="1:2">
      <c r="A975" s="129">
        <v>45604</v>
      </c>
      <c r="B975" s="117">
        <v>9443.5</v>
      </c>
    </row>
    <row r="976" spans="1:2">
      <c r="A976" s="129">
        <v>45607</v>
      </c>
      <c r="B976" s="117">
        <v>9331.5</v>
      </c>
    </row>
    <row r="977" spans="1:2">
      <c r="A977" s="129">
        <v>45608</v>
      </c>
      <c r="B977" s="117">
        <v>9142</v>
      </c>
    </row>
    <row r="978" spans="1:2">
      <c r="A978" s="129">
        <v>45609</v>
      </c>
      <c r="B978" s="117">
        <v>9047</v>
      </c>
    </row>
    <row r="979" spans="1:2">
      <c r="A979" s="129">
        <v>45610</v>
      </c>
      <c r="B979" s="117">
        <v>8990</v>
      </c>
    </row>
    <row r="980" spans="1:2">
      <c r="A980" s="129">
        <v>45611</v>
      </c>
      <c r="B980" s="117">
        <v>9002.5</v>
      </c>
    </row>
    <row r="981" spans="1:2">
      <c r="A981" s="129">
        <v>45614</v>
      </c>
      <c r="B981" s="117">
        <v>9072.5</v>
      </c>
    </row>
    <row r="982" spans="1:2">
      <c r="A982" s="129">
        <v>45615</v>
      </c>
      <c r="B982" s="117">
        <v>9087.5</v>
      </c>
    </row>
    <row r="983" spans="1:2">
      <c r="A983" s="129">
        <v>45616</v>
      </c>
      <c r="B983" s="117">
        <v>9089.5</v>
      </c>
    </row>
    <row r="984" spans="1:2">
      <c r="A984" s="129">
        <v>45617</v>
      </c>
      <c r="B984" s="117">
        <v>9008.5</v>
      </c>
    </row>
    <row r="985" spans="1:2">
      <c r="A985" s="129">
        <v>45618</v>
      </c>
      <c r="B985" s="117">
        <v>8968</v>
      </c>
    </row>
    <row r="986" spans="1:2">
      <c r="A986" s="129">
        <v>45621</v>
      </c>
      <c r="B986" s="117">
        <v>9045.5</v>
      </c>
    </row>
    <row r="987" spans="1:2">
      <c r="A987" s="129">
        <v>45622</v>
      </c>
      <c r="B987" s="117">
        <v>9000.5</v>
      </c>
    </row>
    <row r="988" spans="1:2">
      <c r="A988" s="129">
        <v>45623</v>
      </c>
      <c r="B988" s="117">
        <v>9020</v>
      </c>
    </row>
    <row r="989" spans="1:2">
      <c r="A989" s="129">
        <v>45624</v>
      </c>
      <c r="B989" s="117">
        <v>9002</v>
      </c>
    </row>
    <row r="990" spans="1:2">
      <c r="A990" s="129">
        <v>45625</v>
      </c>
      <c r="B990" s="117">
        <v>9010.5</v>
      </c>
    </row>
    <row r="991" spans="1:2">
      <c r="A991" s="129">
        <v>45628</v>
      </c>
      <c r="B991" s="117">
        <v>8992.5</v>
      </c>
    </row>
    <row r="992" spans="1:2">
      <c r="A992" s="129">
        <v>45629</v>
      </c>
      <c r="B992" s="117">
        <v>9111.5</v>
      </c>
    </row>
    <row r="993" spans="1:2">
      <c r="A993" s="129">
        <v>45630</v>
      </c>
      <c r="B993" s="117">
        <v>9083</v>
      </c>
    </row>
    <row r="994" spans="1:2">
      <c r="A994" s="129">
        <v>45631</v>
      </c>
      <c r="B994" s="117">
        <v>9074.5</v>
      </c>
    </row>
    <row r="995" spans="1:2">
      <c r="A995" s="129">
        <v>45632</v>
      </c>
      <c r="B995" s="117">
        <v>9122.5</v>
      </c>
    </row>
    <row r="996" spans="1:2">
      <c r="A996" s="129">
        <v>45635</v>
      </c>
      <c r="B996" s="117">
        <v>9232</v>
      </c>
    </row>
    <row r="997" spans="1:2">
      <c r="A997" s="129">
        <v>45636</v>
      </c>
      <c r="B997" s="117">
        <v>9216.5</v>
      </c>
    </row>
    <row r="998" spans="1:2">
      <c r="A998" s="129">
        <v>45637</v>
      </c>
      <c r="B998" s="117">
        <v>9192</v>
      </c>
    </row>
    <row r="999" spans="1:2">
      <c r="A999" s="129">
        <v>45638</v>
      </c>
      <c r="B999" s="117">
        <v>9091.5</v>
      </c>
    </row>
    <row r="1000" spans="1:2">
      <c r="A1000" s="129">
        <v>45639</v>
      </c>
      <c r="B1000" s="117">
        <v>9052.5</v>
      </c>
    </row>
    <row r="1001" spans="1:2">
      <c r="A1001" s="129">
        <v>45642</v>
      </c>
      <c r="B1001" s="117">
        <v>9062.5</v>
      </c>
    </row>
    <row r="1002" spans="1:2">
      <c r="A1002" s="129">
        <v>45643</v>
      </c>
      <c r="B1002" s="117">
        <v>8989.5</v>
      </c>
    </row>
    <row r="1003" spans="1:2">
      <c r="A1003" s="129">
        <v>45644</v>
      </c>
      <c r="B1003" s="117">
        <v>9028.5</v>
      </c>
    </row>
    <row r="1004" spans="1:2">
      <c r="A1004" s="129">
        <v>45645</v>
      </c>
      <c r="B1004" s="117">
        <v>8883</v>
      </c>
    </row>
    <row r="1005" spans="1:2">
      <c r="A1005" s="129">
        <v>45646</v>
      </c>
      <c r="B1005" s="117">
        <v>8941</v>
      </c>
    </row>
    <row r="1006" spans="1:2">
      <c r="A1006" s="129">
        <v>45649</v>
      </c>
      <c r="B1006" s="117">
        <v>8912</v>
      </c>
    </row>
    <row r="1007" spans="1:2">
      <c r="A1007" s="129">
        <v>45650</v>
      </c>
      <c r="B1007" s="117">
        <v>8950.5</v>
      </c>
    </row>
    <row r="1008" spans="1:2">
      <c r="A1008" s="129">
        <v>45653</v>
      </c>
      <c r="B1008" s="117">
        <v>8982</v>
      </c>
    </row>
    <row r="1009" spans="1:2">
      <c r="A1009" s="129">
        <v>45656</v>
      </c>
      <c r="B1009" s="117">
        <v>8910</v>
      </c>
    </row>
    <row r="1010" spans="1:2">
      <c r="A1010" s="129">
        <v>45657</v>
      </c>
      <c r="B1010" s="117">
        <v>8768</v>
      </c>
    </row>
    <row r="1011" spans="1:2">
      <c r="A1011" s="129">
        <v>45659</v>
      </c>
      <c r="B1011" s="117">
        <v>8802.5</v>
      </c>
    </row>
    <row r="1012" spans="1:2">
      <c r="A1012" s="129">
        <v>45660</v>
      </c>
      <c r="B1012" s="117">
        <v>8876.5</v>
      </c>
    </row>
    <row r="1013" spans="1:2">
      <c r="A1013" s="129">
        <v>45663</v>
      </c>
      <c r="B1013" s="117">
        <v>9003</v>
      </c>
    </row>
    <row r="1014" spans="1:2">
      <c r="A1014" s="129">
        <v>45664</v>
      </c>
      <c r="B1014" s="117">
        <v>9003</v>
      </c>
    </row>
    <row r="1015" spans="1:2">
      <c r="A1015" s="129">
        <v>45665</v>
      </c>
      <c r="B1015" s="117">
        <v>9031.5</v>
      </c>
    </row>
    <row r="1016" spans="1:2">
      <c r="A1016" s="129">
        <v>45666</v>
      </c>
      <c r="B1016" s="117">
        <v>9078.5</v>
      </c>
    </row>
    <row r="1017" spans="1:2">
      <c r="A1017" s="129">
        <v>45667</v>
      </c>
      <c r="B1017" s="117">
        <v>9091.5</v>
      </c>
    </row>
    <row r="1018" spans="1:2">
      <c r="A1018" s="129">
        <v>45670</v>
      </c>
      <c r="B1018" s="117">
        <v>9094.5</v>
      </c>
    </row>
    <row r="1019" spans="1:2">
      <c r="A1019" s="129">
        <v>45671</v>
      </c>
      <c r="B1019" s="117">
        <v>9154</v>
      </c>
    </row>
    <row r="1020" spans="1:2">
      <c r="A1020" s="129">
        <v>45672</v>
      </c>
      <c r="B1020" s="117">
        <v>9167.5</v>
      </c>
    </row>
    <row r="1021" spans="1:2">
      <c r="A1021" s="129">
        <v>45673</v>
      </c>
      <c r="B1021" s="117">
        <v>9230.5</v>
      </c>
    </row>
    <row r="1022" spans="1:2">
      <c r="A1022" s="129">
        <v>45674</v>
      </c>
      <c r="B1022" s="117">
        <v>9190</v>
      </c>
    </row>
    <row r="1023" spans="1:2">
      <c r="A1023" s="129">
        <v>45677</v>
      </c>
      <c r="B1023" s="117">
        <v>9275</v>
      </c>
    </row>
    <row r="1024" spans="1:2">
      <c r="A1024" s="129">
        <v>45678</v>
      </c>
      <c r="B1024" s="117">
        <v>9284.5</v>
      </c>
    </row>
    <row r="1025" spans="1:2">
      <c r="A1025" s="129">
        <v>45679</v>
      </c>
      <c r="B1025" s="117">
        <v>9223.5</v>
      </c>
    </row>
    <row r="1026" spans="1:2">
      <c r="A1026" s="129">
        <v>45680</v>
      </c>
      <c r="B1026" s="117">
        <v>9232</v>
      </c>
    </row>
    <row r="1027" spans="1:2">
      <c r="A1027" s="129">
        <v>45681</v>
      </c>
      <c r="B1027" s="117">
        <v>9276</v>
      </c>
    </row>
    <row r="1028" spans="1:2">
      <c r="A1028" s="129">
        <v>45684</v>
      </c>
      <c r="B1028" s="117">
        <v>9095</v>
      </c>
    </row>
    <row r="1029" spans="1:2">
      <c r="A1029" s="129">
        <v>45685</v>
      </c>
      <c r="B1029" s="117">
        <v>8987</v>
      </c>
    </row>
    <row r="1030" spans="1:2">
      <c r="A1030" s="129">
        <v>45686</v>
      </c>
      <c r="B1030" s="117">
        <v>9068</v>
      </c>
    </row>
    <row r="1031" spans="1:2">
      <c r="A1031" s="129">
        <v>45687</v>
      </c>
      <c r="B1031" s="117">
        <v>9128.5</v>
      </c>
    </row>
    <row r="1032" spans="1:2">
      <c r="A1032" s="129">
        <v>45688</v>
      </c>
      <c r="B1032" s="117">
        <v>9048</v>
      </c>
    </row>
    <row r="1033" spans="1:2">
      <c r="A1033" s="129">
        <v>45691</v>
      </c>
      <c r="B1033" s="117">
        <v>9099</v>
      </c>
    </row>
    <row r="1034" spans="1:2">
      <c r="A1034" s="129">
        <v>45692</v>
      </c>
      <c r="B1034" s="117">
        <v>9150.5</v>
      </c>
    </row>
    <row r="1035" spans="1:2">
      <c r="A1035" s="129">
        <v>45693</v>
      </c>
      <c r="B1035" s="117">
        <v>9240</v>
      </c>
    </row>
    <row r="1036" spans="1:2">
      <c r="A1036" s="129">
        <v>45694</v>
      </c>
      <c r="B1036" s="117">
        <v>9276.5</v>
      </c>
    </row>
    <row r="1037" spans="1:2">
      <c r="A1037" s="129">
        <v>45695</v>
      </c>
      <c r="B1037" s="117">
        <v>9407.5</v>
      </c>
    </row>
    <row r="1038" spans="1:2">
      <c r="A1038" s="129">
        <v>45698</v>
      </c>
      <c r="B1038" s="117">
        <v>9447.5</v>
      </c>
    </row>
    <row r="1039" spans="1:2">
      <c r="A1039" s="129">
        <v>45699</v>
      </c>
      <c r="B1039" s="117">
        <v>9358</v>
      </c>
    </row>
    <row r="1040" spans="1:2">
      <c r="A1040" s="129">
        <v>45700</v>
      </c>
      <c r="B1040" s="117">
        <v>9454.5</v>
      </c>
    </row>
    <row r="1041" spans="1:3">
      <c r="A1041" s="129">
        <v>45701</v>
      </c>
      <c r="B1041" s="117">
        <v>9485</v>
      </c>
    </row>
    <row r="1042" spans="1:3">
      <c r="A1042" s="129">
        <v>45702</v>
      </c>
      <c r="B1042" s="117">
        <v>9477</v>
      </c>
    </row>
    <row r="1043" spans="1:3">
      <c r="A1043" s="129">
        <v>45705</v>
      </c>
      <c r="B1043" s="117">
        <v>9395.5</v>
      </c>
    </row>
    <row r="1044" spans="1:3">
      <c r="A1044" s="129">
        <v>45706</v>
      </c>
      <c r="B1044" s="117">
        <v>9472</v>
      </c>
    </row>
    <row r="1045" spans="1:3">
      <c r="A1045" s="129">
        <v>45707</v>
      </c>
      <c r="B1045" s="117">
        <v>9466.5</v>
      </c>
    </row>
    <row r="1046" spans="1:3">
      <c r="A1046" s="129">
        <v>45708</v>
      </c>
      <c r="B1046" s="117">
        <v>9563.5</v>
      </c>
    </row>
    <row r="1047" spans="1:3">
      <c r="A1047" s="129">
        <v>45709</v>
      </c>
      <c r="B1047" s="117">
        <v>9559</v>
      </c>
    </row>
    <row r="1048" spans="1:3">
      <c r="A1048" s="129">
        <v>45712</v>
      </c>
      <c r="B1048" s="117">
        <v>9494.5</v>
      </c>
    </row>
    <row r="1049" spans="1:3">
      <c r="A1049" s="129">
        <v>45713</v>
      </c>
      <c r="B1049" s="117">
        <v>9401.5</v>
      </c>
    </row>
    <row r="1050" spans="1:3">
      <c r="A1050" s="129">
        <v>45714</v>
      </c>
      <c r="B1050" s="117">
        <v>9460</v>
      </c>
    </row>
    <row r="1051" spans="1:3">
      <c r="A1051" s="129">
        <v>45715</v>
      </c>
      <c r="B1051" s="117">
        <v>9389.5</v>
      </c>
    </row>
    <row r="1052" spans="1:3">
      <c r="A1052" s="129">
        <v>45716</v>
      </c>
      <c r="B1052" s="117">
        <v>9358</v>
      </c>
    </row>
    <row r="1053" spans="1:3">
      <c r="A1053" s="129">
        <v>45719</v>
      </c>
      <c r="B1053" s="117">
        <v>9419</v>
      </c>
    </row>
    <row r="1054" spans="1:3">
      <c r="A1054" s="129">
        <v>45720</v>
      </c>
      <c r="B1054" s="117">
        <v>9343</v>
      </c>
      <c r="C1054" s="52"/>
    </row>
    <row r="1055" spans="1:3">
      <c r="A1055" s="129">
        <v>45721</v>
      </c>
      <c r="B1055" s="117">
        <v>9585</v>
      </c>
      <c r="C1055" s="52"/>
    </row>
    <row r="1056" spans="1:3">
      <c r="A1056" s="129">
        <v>45722</v>
      </c>
      <c r="B1056" s="117">
        <v>9734</v>
      </c>
    </row>
    <row r="1057" spans="1:2">
      <c r="A1057" s="129">
        <v>45723</v>
      </c>
      <c r="B1057" s="117">
        <v>9613.5</v>
      </c>
    </row>
    <row r="1058" spans="1:2">
      <c r="A1058" s="129">
        <v>45726</v>
      </c>
      <c r="B1058" s="117">
        <v>9528.5</v>
      </c>
    </row>
    <row r="1059" spans="1:2">
      <c r="A1059" s="129">
        <v>45727</v>
      </c>
      <c r="B1059" s="117">
        <v>9662.5</v>
      </c>
    </row>
    <row r="1060" spans="1:2">
      <c r="A1060" s="129">
        <v>45728</v>
      </c>
      <c r="B1060" s="117">
        <v>9770</v>
      </c>
    </row>
    <row r="1061" spans="1:2">
      <c r="A1061" s="129">
        <v>45729</v>
      </c>
      <c r="B1061" s="117">
        <v>9783.5</v>
      </c>
    </row>
    <row r="1062" spans="1:2">
      <c r="A1062" s="129">
        <v>45730</v>
      </c>
      <c r="B1062" s="117">
        <v>9780.5</v>
      </c>
    </row>
    <row r="1063" spans="1:2">
      <c r="A1063" s="129">
        <v>45733</v>
      </c>
      <c r="B1063" s="117">
        <v>9861.5</v>
      </c>
    </row>
    <row r="1064" spans="1:2">
      <c r="A1064" s="129">
        <v>45734</v>
      </c>
      <c r="B1064" s="117">
        <v>9904.5</v>
      </c>
    </row>
    <row r="1065" spans="1:2">
      <c r="A1065" s="129">
        <v>45735</v>
      </c>
      <c r="B1065" s="117">
        <v>9987.5</v>
      </c>
    </row>
    <row r="1066" spans="1:2">
      <c r="A1066" s="129">
        <v>45736</v>
      </c>
      <c r="B1066" s="117">
        <v>9936.5</v>
      </c>
    </row>
    <row r="1067" spans="1:2">
      <c r="A1067" s="129">
        <v>45737</v>
      </c>
      <c r="B1067" s="117">
        <v>9855.5</v>
      </c>
    </row>
    <row r="1068" spans="1:2">
      <c r="A1068" s="129">
        <v>45740</v>
      </c>
      <c r="B1068" s="117">
        <v>9956</v>
      </c>
    </row>
    <row r="1069" spans="1:2">
      <c r="A1069" s="129">
        <v>45741</v>
      </c>
      <c r="B1069" s="117">
        <v>10112</v>
      </c>
    </row>
    <row r="1070" spans="1:2">
      <c r="A1070" s="129">
        <v>45742</v>
      </c>
      <c r="B1070" s="117">
        <v>9927</v>
      </c>
    </row>
    <row r="1071" spans="1:2">
      <c r="A1071" s="129">
        <v>45743</v>
      </c>
      <c r="B1071" s="117">
        <v>9846.5</v>
      </c>
    </row>
    <row r="1072" spans="1:2">
      <c r="A1072" s="129">
        <v>45744</v>
      </c>
      <c r="B1072" s="117">
        <v>9794.5</v>
      </c>
    </row>
    <row r="1073" spans="1:2">
      <c r="A1073" s="129">
        <v>45747</v>
      </c>
      <c r="B1073" s="117">
        <v>9710</v>
      </c>
    </row>
    <row r="1074" spans="1:2">
      <c r="A1074" s="129">
        <v>45748</v>
      </c>
      <c r="B1074" s="117">
        <v>9693</v>
      </c>
    </row>
    <row r="1075" spans="1:2">
      <c r="A1075" s="129">
        <v>45749</v>
      </c>
      <c r="B1075" s="117">
        <v>9700.5</v>
      </c>
    </row>
    <row r="1076" spans="1:2">
      <c r="A1076" s="129">
        <v>45750</v>
      </c>
      <c r="B1076" s="117">
        <v>9366.5</v>
      </c>
    </row>
    <row r="1077" spans="1:2">
      <c r="A1077" s="129">
        <v>45751</v>
      </c>
      <c r="B1077" s="117">
        <v>8780</v>
      </c>
    </row>
    <row r="1078" spans="1:2">
      <c r="A1078" s="129">
        <v>45754</v>
      </c>
      <c r="B1078" s="117">
        <v>8732</v>
      </c>
    </row>
    <row r="1079" spans="1:2">
      <c r="A1079" s="129">
        <v>45755</v>
      </c>
      <c r="B1079" s="117">
        <v>8655.5</v>
      </c>
    </row>
    <row r="1080" spans="1:2">
      <c r="A1080" s="129">
        <v>45756</v>
      </c>
      <c r="B1080" s="117">
        <v>8613</v>
      </c>
    </row>
    <row r="1081" spans="1:2">
      <c r="A1081" s="129">
        <v>45757</v>
      </c>
      <c r="B1081" s="117">
        <v>8988</v>
      </c>
    </row>
    <row r="1082" spans="1:2">
      <c r="A1082" s="129">
        <v>45758</v>
      </c>
      <c r="B1082" s="117">
        <v>9154.5</v>
      </c>
    </row>
    <row r="1083" spans="1:2">
      <c r="A1083" s="129">
        <v>45761</v>
      </c>
      <c r="B1083" s="117">
        <v>9187</v>
      </c>
    </row>
    <row r="1084" spans="1:2">
      <c r="A1084" s="129">
        <v>45762</v>
      </c>
      <c r="B1084" s="117">
        <v>9164</v>
      </c>
    </row>
    <row r="1085" spans="1:2">
      <c r="A1085" s="129">
        <v>45763</v>
      </c>
      <c r="B1085" s="117">
        <v>9203.5</v>
      </c>
    </row>
    <row r="1086" spans="1:2">
      <c r="A1086" s="129">
        <v>45764</v>
      </c>
      <c r="B1086" s="117">
        <v>9188.5</v>
      </c>
    </row>
    <row r="1087" spans="1:2">
      <c r="A1087" s="129">
        <v>45769</v>
      </c>
      <c r="B1087" s="117">
        <v>9369</v>
      </c>
    </row>
    <row r="1088" spans="1:2">
      <c r="A1088" s="129">
        <v>45770</v>
      </c>
      <c r="B1088" s="117">
        <v>9382.5</v>
      </c>
    </row>
    <row r="1089" spans="1:2">
      <c r="A1089" s="129">
        <v>45771</v>
      </c>
      <c r="B1089" s="117">
        <v>9392.5</v>
      </c>
    </row>
    <row r="1090" spans="1:2">
      <c r="A1090" s="129">
        <v>45772</v>
      </c>
      <c r="B1090" s="117">
        <v>9374</v>
      </c>
    </row>
    <row r="1091" spans="1:2">
      <c r="A1091" s="129">
        <v>45775</v>
      </c>
      <c r="B1091" s="117">
        <v>9378</v>
      </c>
    </row>
    <row r="1092" spans="1:2">
      <c r="A1092" s="129">
        <v>45776</v>
      </c>
      <c r="B1092" s="117">
        <v>9440</v>
      </c>
    </row>
    <row r="1093" spans="1:2">
      <c r="A1093" s="129">
        <v>45777</v>
      </c>
      <c r="B1093" s="117">
        <v>9125</v>
      </c>
    </row>
    <row r="1094" spans="1:2">
      <c r="A1094" s="129">
        <v>45778</v>
      </c>
      <c r="B1094" s="117">
        <v>9206</v>
      </c>
    </row>
    <row r="1095" spans="1:2">
      <c r="A1095" s="129">
        <v>45779</v>
      </c>
      <c r="B1095" s="117">
        <v>9365.5</v>
      </c>
    </row>
    <row r="1096" spans="1:2">
      <c r="A1096" s="129">
        <v>45783</v>
      </c>
      <c r="B1096" s="117">
        <v>9538</v>
      </c>
    </row>
    <row r="1097" spans="1:2">
      <c r="A1097" s="129">
        <v>45784</v>
      </c>
      <c r="B1097" s="117">
        <v>9419.5</v>
      </c>
    </row>
    <row r="1098" spans="1:2">
      <c r="A1098" s="129">
        <v>45785</v>
      </c>
      <c r="B1098" s="117">
        <v>9431.5</v>
      </c>
    </row>
    <row r="1099" spans="1:2">
      <c r="A1099" s="129">
        <v>45786</v>
      </c>
      <c r="B1099" s="117">
        <v>9445.5</v>
      </c>
    </row>
    <row r="1100" spans="1:2">
      <c r="A1100" s="129">
        <v>45789</v>
      </c>
      <c r="B1100" s="117">
        <v>9520.5</v>
      </c>
    </row>
    <row r="1101" spans="1:2">
      <c r="A1101" s="129">
        <v>45790</v>
      </c>
      <c r="B1101" s="117">
        <v>9599.5</v>
      </c>
    </row>
    <row r="1102" spans="1:2">
      <c r="A1102" s="129">
        <v>45791</v>
      </c>
      <c r="B1102" s="117">
        <v>9606.5</v>
      </c>
    </row>
    <row r="1103" spans="1:2">
      <c r="A1103" s="129">
        <v>45792</v>
      </c>
      <c r="B1103" s="117">
        <v>9577</v>
      </c>
    </row>
    <row r="1104" spans="1:2">
      <c r="A1104" s="129">
        <v>45793</v>
      </c>
      <c r="B1104" s="117">
        <v>9447.5</v>
      </c>
    </row>
    <row r="1105" spans="1:2">
      <c r="A1105" s="129">
        <v>45796</v>
      </c>
      <c r="B1105" s="117">
        <v>9523.5</v>
      </c>
    </row>
    <row r="1106" spans="1:2">
      <c r="A1106" s="129">
        <v>45797</v>
      </c>
      <c r="B1106" s="117">
        <v>9519.5</v>
      </c>
    </row>
    <row r="1107" spans="1:2">
      <c r="A1107" s="129">
        <v>45798</v>
      </c>
      <c r="B1107" s="117">
        <v>9533.5</v>
      </c>
    </row>
    <row r="1108" spans="1:2">
      <c r="A1108" s="129">
        <v>45799</v>
      </c>
      <c r="B1108" s="117">
        <v>9500.5</v>
      </c>
    </row>
    <row r="1109" spans="1:2">
      <c r="A1109" s="129">
        <v>45800</v>
      </c>
      <c r="B1109" s="117">
        <v>9610</v>
      </c>
    </row>
    <row r="1110" spans="1:2">
      <c r="A1110" s="129">
        <v>45804</v>
      </c>
      <c r="B1110" s="117">
        <v>9596.5</v>
      </c>
    </row>
    <row r="1111" spans="1:2">
      <c r="A1111" s="129">
        <v>45805</v>
      </c>
      <c r="B1111" s="117">
        <v>9565</v>
      </c>
    </row>
    <row r="1112" spans="1:2">
      <c r="A1112" s="129">
        <v>45806</v>
      </c>
      <c r="B1112" s="117">
        <v>9568</v>
      </c>
    </row>
    <row r="1113" spans="1:2">
      <c r="A1113" s="129">
        <v>45807</v>
      </c>
      <c r="B1113" s="117">
        <v>9498</v>
      </c>
    </row>
    <row r="1114" spans="1:2">
      <c r="A1114" s="129">
        <v>45810</v>
      </c>
      <c r="B1114" s="117">
        <v>9616.5</v>
      </c>
    </row>
    <row r="1115" spans="1:2">
      <c r="A1115" s="129">
        <v>45811</v>
      </c>
      <c r="B1115" s="117">
        <v>9634</v>
      </c>
    </row>
    <row r="1116" spans="1:2">
      <c r="A1116" s="129">
        <v>45812</v>
      </c>
      <c r="B1116" s="117">
        <v>9621.5</v>
      </c>
    </row>
    <row r="1117" spans="1:2">
      <c r="A1117" s="129">
        <v>45813</v>
      </c>
      <c r="B1117" s="117">
        <v>9739.5</v>
      </c>
    </row>
    <row r="1118" spans="1:2">
      <c r="A1118" s="129">
        <v>45814</v>
      </c>
      <c r="B1118" s="117">
        <v>9693</v>
      </c>
    </row>
    <row r="1119" spans="1:2">
      <c r="A1119" s="129">
        <v>45817</v>
      </c>
      <c r="B1119" s="117">
        <v>9793</v>
      </c>
    </row>
    <row r="1120" spans="1:2">
      <c r="A1120" s="129">
        <v>45818</v>
      </c>
      <c r="B1120" s="117">
        <v>9756.5</v>
      </c>
    </row>
    <row r="1121" spans="1:2">
      <c r="A1121" s="129">
        <v>45819</v>
      </c>
      <c r="B1121" s="117">
        <v>9648</v>
      </c>
    </row>
    <row r="1122" spans="1:2">
      <c r="A1122" s="129">
        <v>45820</v>
      </c>
      <c r="B1122" s="117">
        <v>9702</v>
      </c>
    </row>
    <row r="1123" spans="1:2">
      <c r="A1123" s="129">
        <v>45821</v>
      </c>
      <c r="B1123" s="117">
        <v>9645</v>
      </c>
    </row>
    <row r="1124" spans="1:2">
      <c r="A1124" s="129">
        <v>45824</v>
      </c>
      <c r="B1124" s="117">
        <v>9703</v>
      </c>
    </row>
    <row r="1125" spans="1:2">
      <c r="A1125" s="129">
        <v>45825</v>
      </c>
      <c r="B1125" s="117">
        <v>9669</v>
      </c>
    </row>
    <row r="1126" spans="1:2">
      <c r="A1126" s="129">
        <v>45826</v>
      </c>
      <c r="B1126" s="117">
        <v>9655.5</v>
      </c>
    </row>
    <row r="1127" spans="1:2">
      <c r="A1127" s="129">
        <v>45827</v>
      </c>
      <c r="B1127" s="117">
        <v>9615</v>
      </c>
    </row>
    <row r="1128" spans="1:2">
      <c r="A1128" s="129">
        <v>45828</v>
      </c>
      <c r="B1128" s="117">
        <v>9633.5</v>
      </c>
    </row>
    <row r="1129" spans="1:2">
      <c r="A1129" s="129">
        <v>45831</v>
      </c>
      <c r="B1129" s="117">
        <v>9667.5</v>
      </c>
    </row>
    <row r="1130" spans="1:2">
      <c r="A1130" s="129">
        <v>45832</v>
      </c>
      <c r="B1130" s="117">
        <v>9669</v>
      </c>
    </row>
    <row r="1131" spans="1:2">
      <c r="A1131" s="129">
        <v>45833</v>
      </c>
      <c r="B1131" s="117">
        <v>9712.5</v>
      </c>
    </row>
    <row r="1132" spans="1:2">
      <c r="A1132" s="129">
        <v>45834</v>
      </c>
      <c r="B1132" s="117">
        <v>9899.5</v>
      </c>
    </row>
    <row r="1133" spans="1:2">
      <c r="A1133" s="129">
        <v>45835</v>
      </c>
      <c r="B1133" s="117">
        <v>9878</v>
      </c>
    </row>
    <row r="1134" spans="1:2">
      <c r="A1134" s="129">
        <v>45838</v>
      </c>
      <c r="B1134" s="117">
        <v>9869</v>
      </c>
    </row>
    <row r="1135" spans="1:2">
      <c r="A1135" s="129">
        <v>45839</v>
      </c>
      <c r="B1135" s="117">
        <v>9934</v>
      </c>
    </row>
    <row r="1136" spans="1:2">
      <c r="A1136" s="129">
        <v>45840</v>
      </c>
      <c r="B1136" s="117">
        <v>10013</v>
      </c>
    </row>
    <row r="1137" spans="1:2">
      <c r="A1137" s="129">
        <v>45841</v>
      </c>
      <c r="B1137" s="117">
        <v>9954.5</v>
      </c>
    </row>
    <row r="1138" spans="1:2">
      <c r="A1138" s="129">
        <v>45842</v>
      </c>
      <c r="B1138" s="117">
        <v>9864.5</v>
      </c>
    </row>
    <row r="1139" spans="1:2">
      <c r="A1139" s="129">
        <v>45845</v>
      </c>
      <c r="B1139" s="117">
        <v>9829.5</v>
      </c>
    </row>
    <row r="1140" spans="1:2">
      <c r="A1140" s="129">
        <v>45846</v>
      </c>
      <c r="B1140" s="117">
        <v>9790.5</v>
      </c>
    </row>
    <row r="1141" spans="1:2">
      <c r="A1141" s="129">
        <v>45847</v>
      </c>
      <c r="B1141" s="117">
        <v>9630.5</v>
      </c>
    </row>
    <row r="1142" spans="1:2">
      <c r="A1142" s="129">
        <v>45848</v>
      </c>
      <c r="B1142" s="117">
        <v>9700.5</v>
      </c>
    </row>
    <row r="1143" spans="1:2">
      <c r="A1143" s="129">
        <v>45849</v>
      </c>
      <c r="B1143" s="117">
        <v>9660.5</v>
      </c>
    </row>
    <row r="1144" spans="1:2">
      <c r="A1144" s="129">
        <v>45852</v>
      </c>
      <c r="B1144" s="117">
        <v>9619</v>
      </c>
    </row>
    <row r="1145" spans="1:2">
      <c r="A1145" s="129">
        <v>45853</v>
      </c>
      <c r="B1145" s="117">
        <v>9645.5</v>
      </c>
    </row>
    <row r="1146" spans="1:2">
      <c r="A1146" s="129">
        <v>45854</v>
      </c>
      <c r="B1146" s="117">
        <v>9635</v>
      </c>
    </row>
    <row r="1147" spans="1:2">
      <c r="A1147" s="129">
        <v>45855</v>
      </c>
      <c r="B1147" s="117">
        <v>9666.5</v>
      </c>
    </row>
    <row r="1148" spans="1:2">
      <c r="A1148" s="129">
        <v>45856</v>
      </c>
      <c r="B1148" s="117">
        <v>9778.5</v>
      </c>
    </row>
    <row r="1149" spans="1:2">
      <c r="A1149" s="129">
        <v>45859</v>
      </c>
      <c r="B1149" s="117">
        <v>9860</v>
      </c>
    </row>
    <row r="1150" spans="1:2">
      <c r="A1150" s="129">
        <v>45860</v>
      </c>
      <c r="B1150" s="117">
        <v>9919.5</v>
      </c>
    </row>
    <row r="1151" spans="1:2">
      <c r="A1151" s="129">
        <v>45861</v>
      </c>
      <c r="B1151" s="117">
        <v>9930.5</v>
      </c>
    </row>
    <row r="1152" spans="1:2">
      <c r="A1152" s="129">
        <v>45862</v>
      </c>
      <c r="B1152" s="117">
        <v>9877</v>
      </c>
    </row>
    <row r="1153" spans="1:2">
      <c r="A1153" s="129">
        <v>45863</v>
      </c>
      <c r="B1153" s="117">
        <v>9769.5</v>
      </c>
    </row>
    <row r="1154" spans="1:2">
      <c r="A1154" s="129">
        <v>45866</v>
      </c>
      <c r="B1154" s="117">
        <v>9793</v>
      </c>
    </row>
    <row r="1155" spans="1:2">
      <c r="A1155" s="129">
        <v>45867</v>
      </c>
      <c r="B1155" s="117">
        <v>9798</v>
      </c>
    </row>
    <row r="1156" spans="1:2">
      <c r="A1156" s="129">
        <v>45868</v>
      </c>
      <c r="B1156" s="117">
        <v>9698.5</v>
      </c>
    </row>
    <row r="1157" spans="1:2">
      <c r="A1157" s="129">
        <v>45869</v>
      </c>
      <c r="B1157" s="117">
        <v>9611</v>
      </c>
    </row>
    <row r="1158" spans="1:2">
      <c r="A1158" s="129">
        <v>45870</v>
      </c>
      <c r="B1158" s="117">
        <v>9630.5</v>
      </c>
    </row>
    <row r="1159" spans="1:2">
      <c r="A1159" s="129">
        <v>45873</v>
      </c>
      <c r="B1159" s="117">
        <v>9687</v>
      </c>
    </row>
    <row r="1160" spans="1:2">
      <c r="A1160" s="129">
        <v>45874</v>
      </c>
      <c r="B1160" s="117">
        <v>9638.5</v>
      </c>
    </row>
    <row r="1161" spans="1:2">
      <c r="A1161" s="129">
        <v>45875</v>
      </c>
      <c r="B1161" s="117">
        <v>9676</v>
      </c>
    </row>
    <row r="1162" spans="1:2">
      <c r="A1162" s="129">
        <v>45876</v>
      </c>
      <c r="B1162" s="117">
        <v>9684.5</v>
      </c>
    </row>
    <row r="1163" spans="1:2">
      <c r="A1163" s="129">
        <v>45877</v>
      </c>
      <c r="B1163" s="117">
        <v>9762</v>
      </c>
    </row>
    <row r="1164" spans="1:2">
      <c r="A1164" s="129">
        <v>45880</v>
      </c>
      <c r="B1164" s="117">
        <v>9731.5</v>
      </c>
    </row>
    <row r="1165" spans="1:2">
      <c r="A1165" s="129">
        <v>45881</v>
      </c>
      <c r="B1165" s="117">
        <v>9840.5</v>
      </c>
    </row>
    <row r="1166" spans="1:2">
      <c r="A1166" s="129">
        <v>45882</v>
      </c>
      <c r="B1166" s="117">
        <v>9803</v>
      </c>
    </row>
    <row r="1167" spans="1:2">
      <c r="A1167" s="129">
        <v>45883</v>
      </c>
      <c r="B1167" s="117">
        <v>9766</v>
      </c>
    </row>
    <row r="1168" spans="1:2">
      <c r="A1168" s="129">
        <v>45884</v>
      </c>
      <c r="B1168" s="117">
        <v>9773.5</v>
      </c>
    </row>
    <row r="1169" spans="1:2">
      <c r="A1169" s="129">
        <v>45887</v>
      </c>
      <c r="B1169" s="117">
        <v>9733</v>
      </c>
    </row>
    <row r="1170" spans="1:2">
      <c r="A1170" s="129">
        <v>45888</v>
      </c>
      <c r="B1170" s="117">
        <v>9692</v>
      </c>
    </row>
    <row r="1171" spans="1:2">
      <c r="A1171" s="129">
        <v>45889</v>
      </c>
      <c r="B1171" s="117">
        <v>9720.5</v>
      </c>
    </row>
    <row r="1172" spans="1:2">
      <c r="A1172" s="129">
        <v>45890</v>
      </c>
      <c r="B1172" s="117">
        <v>9724.5</v>
      </c>
    </row>
    <row r="1173" spans="1:2">
      <c r="A1173" s="129">
        <v>45891</v>
      </c>
      <c r="B1173" s="117">
        <v>9796.5</v>
      </c>
    </row>
    <row r="1174" spans="1:2">
      <c r="A1174" s="129">
        <v>45895</v>
      </c>
      <c r="B1174" s="117">
        <v>9837</v>
      </c>
    </row>
    <row r="1175" spans="1:2">
      <c r="A1175" s="129">
        <v>45896</v>
      </c>
      <c r="B1175" s="117">
        <v>9755.5</v>
      </c>
    </row>
    <row r="1176" spans="1:2">
      <c r="A1176" s="129">
        <v>45897</v>
      </c>
      <c r="B1176" s="117">
        <v>9818</v>
      </c>
    </row>
    <row r="1177" spans="1:2">
      <c r="A1177" s="129">
        <v>45898</v>
      </c>
      <c r="B1177" s="117">
        <v>9902</v>
      </c>
    </row>
    <row r="1178" spans="1:2">
      <c r="A1178" s="129">
        <v>45901</v>
      </c>
      <c r="B1178" s="117">
        <v>9884</v>
      </c>
    </row>
    <row r="1179" spans="1:2">
      <c r="A1179" s="129">
        <v>45902</v>
      </c>
      <c r="B1179" s="117">
        <v>9980.5</v>
      </c>
    </row>
    <row r="1180" spans="1:2">
      <c r="A1180" s="129">
        <v>45903</v>
      </c>
      <c r="B1180" s="117">
        <v>9975.5</v>
      </c>
    </row>
    <row r="1181" spans="1:2">
      <c r="A1181" s="129">
        <v>45904</v>
      </c>
      <c r="B1181" s="117">
        <v>9898</v>
      </c>
    </row>
    <row r="1182" spans="1:2">
      <c r="A1182" s="129">
        <v>45905</v>
      </c>
      <c r="B1182" s="117">
        <v>9897.5</v>
      </c>
    </row>
    <row r="1183" spans="1:2">
      <c r="A1183" s="129">
        <v>45908</v>
      </c>
      <c r="B1183" s="117">
        <v>9915</v>
      </c>
    </row>
    <row r="1184" spans="1:2">
      <c r="A1184" s="129">
        <v>45909</v>
      </c>
      <c r="B1184" s="117">
        <v>9914</v>
      </c>
    </row>
    <row r="1185" spans="1:2">
      <c r="A1185" s="129">
        <v>45910</v>
      </c>
      <c r="B1185" s="117">
        <v>10013</v>
      </c>
    </row>
    <row r="1186" spans="1:2">
      <c r="A1186" s="129">
        <v>45911</v>
      </c>
      <c r="B1186" s="117">
        <v>10051.5</v>
      </c>
    </row>
    <row r="1187" spans="1:2">
      <c r="A1187" s="129">
        <v>45912</v>
      </c>
      <c r="B1187" s="117">
        <v>10067.5</v>
      </c>
    </row>
    <row r="1188" spans="1:2">
      <c r="A1188" s="129">
        <v>45915</v>
      </c>
      <c r="B1188" s="117">
        <v>10186.5</v>
      </c>
    </row>
    <row r="1189" spans="1:2">
      <c r="A1189" s="129">
        <v>45916</v>
      </c>
      <c r="B1189" s="117">
        <v>10126.5</v>
      </c>
    </row>
    <row r="1190" spans="1:2">
      <c r="A1190" s="129">
        <v>45917</v>
      </c>
      <c r="B1190" s="117">
        <v>9996</v>
      </c>
    </row>
    <row r="1191" spans="1:2">
      <c r="A1191" s="129">
        <v>45918</v>
      </c>
      <c r="B1191" s="117">
        <v>9940</v>
      </c>
    </row>
    <row r="1192" spans="1:2">
      <c r="A1192" s="129">
        <v>45919</v>
      </c>
      <c r="B1192" s="117">
        <v>9989</v>
      </c>
    </row>
    <row r="1193" spans="1:2">
      <c r="A1193" s="129">
        <v>45922</v>
      </c>
      <c r="B1193" s="117">
        <v>9972.5</v>
      </c>
    </row>
    <row r="1194" spans="1:2">
      <c r="A1194" s="129">
        <v>45923</v>
      </c>
      <c r="B1194" s="117">
        <v>9974.5</v>
      </c>
    </row>
    <row r="1195" spans="1:2">
      <c r="A1195" s="129">
        <v>45924</v>
      </c>
      <c r="B1195" s="117">
        <v>10336.5</v>
      </c>
    </row>
    <row r="1196" spans="1:2">
      <c r="A1196" s="129">
        <v>45925</v>
      </c>
      <c r="B1196" s="117">
        <v>10259.5</v>
      </c>
    </row>
    <row r="1197" spans="1:2">
      <c r="A1197" s="129">
        <v>45926</v>
      </c>
      <c r="B1197" s="117">
        <v>10181.5</v>
      </c>
    </row>
    <row r="1198" spans="1:2">
      <c r="A1198" s="129">
        <v>45929</v>
      </c>
      <c r="B1198" s="117">
        <v>10414</v>
      </c>
    </row>
    <row r="1199" spans="1:2">
      <c r="A1199" s="129">
        <v>45930</v>
      </c>
      <c r="B1199" s="117">
        <v>10268.5</v>
      </c>
    </row>
    <row r="1200" spans="1:2">
      <c r="A1200" s="129">
        <v>45931</v>
      </c>
      <c r="B1200" s="117">
        <v>10379</v>
      </c>
    </row>
    <row r="1201" spans="1:2">
      <c r="A1201" s="129">
        <v>45932</v>
      </c>
      <c r="B1201" s="117">
        <v>10490.5</v>
      </c>
    </row>
    <row r="1202" spans="1:2">
      <c r="A1202" s="129">
        <v>45933</v>
      </c>
      <c r="B1202" s="117">
        <v>10715.5</v>
      </c>
    </row>
    <row r="1203" spans="1:2">
      <c r="A1203" s="129">
        <v>45936</v>
      </c>
      <c r="B1203" s="117">
        <v>10654.5</v>
      </c>
    </row>
    <row r="1204" spans="1:2">
      <c r="A1204" s="129">
        <v>45937</v>
      </c>
      <c r="B1204" s="117">
        <v>10761</v>
      </c>
    </row>
    <row r="1205" spans="1:2">
      <c r="A1205" s="129">
        <v>45938</v>
      </c>
      <c r="B1205" s="117">
        <v>10669</v>
      </c>
    </row>
    <row r="1206" spans="1:2">
      <c r="A1206" s="129">
        <v>45939</v>
      </c>
      <c r="B1206" s="117">
        <v>10867.5</v>
      </c>
    </row>
    <row r="1207" spans="1:2">
      <c r="A1207" s="129">
        <v>45940</v>
      </c>
      <c r="B1207" s="117">
        <v>10518</v>
      </c>
    </row>
    <row r="1208" spans="1:2">
      <c r="A1208" s="129">
        <v>45943</v>
      </c>
      <c r="B1208" s="117">
        <v>10820.5</v>
      </c>
    </row>
    <row r="1209" spans="1:2">
      <c r="A1209" s="129">
        <v>45944</v>
      </c>
      <c r="B1209" s="117">
        <v>10578</v>
      </c>
    </row>
    <row r="1210" spans="1:2">
      <c r="A1210" s="129">
        <v>45945</v>
      </c>
      <c r="B1210" s="117">
        <v>10641</v>
      </c>
    </row>
    <row r="1211" spans="1:2">
      <c r="A1211" s="129">
        <v>45946</v>
      </c>
      <c r="B1211" s="117">
        <v>10647</v>
      </c>
    </row>
    <row r="1212" spans="1:2">
      <c r="A1212" s="129">
        <v>45947</v>
      </c>
      <c r="B1212" s="117">
        <v>10604.5</v>
      </c>
    </row>
    <row r="1213" spans="1:2">
      <c r="A1213" s="129">
        <v>45950</v>
      </c>
      <c r="B1213" s="117">
        <v>10691.5</v>
      </c>
    </row>
    <row r="1214" spans="1:2">
      <c r="A1214" s="129">
        <v>45951</v>
      </c>
      <c r="B1214" s="117">
        <v>10623.5</v>
      </c>
    </row>
    <row r="1215" spans="1:2">
      <c r="A1215" s="129">
        <v>45952</v>
      </c>
      <c r="B1215" s="117">
        <v>10663</v>
      </c>
    </row>
    <row r="1216" spans="1:2">
      <c r="A1216" s="129">
        <v>45953</v>
      </c>
      <c r="B1216" s="117">
        <v>10854.5</v>
      </c>
    </row>
    <row r="1217" spans="1:2">
      <c r="A1217" s="129">
        <v>45954</v>
      </c>
      <c r="B1217" s="117">
        <v>10962.5</v>
      </c>
    </row>
    <row r="1218" spans="1:2">
      <c r="A1218" s="129">
        <v>45957</v>
      </c>
      <c r="B1218" s="117">
        <v>11029</v>
      </c>
    </row>
    <row r="1219" spans="1:2">
      <c r="A1219" s="129">
        <v>45958</v>
      </c>
      <c r="B1219" s="117">
        <v>11038.5</v>
      </c>
    </row>
    <row r="1220" spans="1:2">
      <c r="A1220" s="129">
        <v>45959</v>
      </c>
      <c r="B1220" s="117">
        <v>11183.5</v>
      </c>
    </row>
    <row r="1221" spans="1:2">
      <c r="A1221" s="129">
        <v>45960</v>
      </c>
      <c r="B1221" s="117">
        <v>10917</v>
      </c>
    </row>
    <row r="1222" spans="1:2">
      <c r="A1222" s="129">
        <v>45961</v>
      </c>
      <c r="B1222" s="117">
        <v>10887.5</v>
      </c>
    </row>
    <row r="1223" spans="1:2">
      <c r="A1223" s="129">
        <v>45964</v>
      </c>
      <c r="B1223" s="117">
        <v>10855</v>
      </c>
    </row>
    <row r="1224" spans="1:2">
      <c r="A1224" s="129">
        <v>45965</v>
      </c>
      <c r="B1224" s="117">
        <v>10663.5</v>
      </c>
    </row>
    <row r="1225" spans="1:2">
      <c r="A1225" s="129">
        <v>45966</v>
      </c>
      <c r="B1225" s="117">
        <v>10697.5</v>
      </c>
    </row>
    <row r="1226" spans="1:2">
      <c r="A1226" s="129">
        <v>45967</v>
      </c>
      <c r="B1226" s="117">
        <v>10682.5</v>
      </c>
    </row>
    <row r="1227" spans="1:2">
      <c r="A1227" s="129">
        <v>45968</v>
      </c>
      <c r="B1227" s="117">
        <v>10716.5</v>
      </c>
    </row>
    <row r="1228" spans="1:2">
      <c r="A1228" s="129">
        <v>45971</v>
      </c>
      <c r="B1228" s="117">
        <v>10796</v>
      </c>
    </row>
    <row r="1229" spans="1:2">
      <c r="A1229" s="129">
        <v>45972</v>
      </c>
      <c r="B1229" s="117">
        <v>10827</v>
      </c>
    </row>
    <row r="1230" spans="1:2">
      <c r="A1230" s="129">
        <v>45973</v>
      </c>
      <c r="B1230" s="117">
        <v>10944</v>
      </c>
    </row>
    <row r="1231" spans="1:2">
      <c r="A1231" s="129">
        <v>45974</v>
      </c>
      <c r="B1231" s="117">
        <v>10956</v>
      </c>
    </row>
    <row r="1232" spans="1:2">
      <c r="A1232" s="129">
        <v>45975</v>
      </c>
      <c r="B1232" s="117">
        <v>10852</v>
      </c>
    </row>
    <row r="1233" spans="1:2">
      <c r="A1233" s="129">
        <v>45978</v>
      </c>
      <c r="B1233" s="117">
        <v>10778.5</v>
      </c>
    </row>
    <row r="1234" spans="1:2">
      <c r="A1234" s="129">
        <v>45979</v>
      </c>
      <c r="B1234" s="117">
        <v>10719.5</v>
      </c>
    </row>
    <row r="1235" spans="1:2">
      <c r="A1235" s="129">
        <v>45980</v>
      </c>
      <c r="B1235" s="117">
        <v>10752.5</v>
      </c>
    </row>
    <row r="1236" spans="1:2">
      <c r="A1236" s="129">
        <v>45981</v>
      </c>
      <c r="B1236" s="117">
        <v>10738.5</v>
      </c>
    </row>
    <row r="1237" spans="1:2">
      <c r="A1237" s="129">
        <v>45982</v>
      </c>
      <c r="B1237" s="117">
        <v>10777.5</v>
      </c>
    </row>
    <row r="1238" spans="1:2">
      <c r="A1238" s="129">
        <v>45985</v>
      </c>
      <c r="B1238" s="117">
        <v>10773</v>
      </c>
    </row>
    <row r="1239" spans="1:2">
      <c r="A1239" s="129">
        <v>45986</v>
      </c>
      <c r="B1239" s="117">
        <v>10818</v>
      </c>
    </row>
    <row r="1240" spans="1:2">
      <c r="A1240" s="129">
        <v>45987</v>
      </c>
      <c r="B1240" s="117">
        <v>10975</v>
      </c>
    </row>
    <row r="1241" spans="1:2">
      <c r="A1241" s="129">
        <v>45988</v>
      </c>
      <c r="B1241" s="117">
        <v>10939.5</v>
      </c>
    </row>
    <row r="1242" spans="1:2">
      <c r="A1242" s="129">
        <v>45989</v>
      </c>
      <c r="B1242" s="117">
        <v>11189</v>
      </c>
    </row>
    <row r="1243" spans="1:2">
      <c r="A1243" s="129">
        <v>45992</v>
      </c>
      <c r="B1243" s="117">
        <v>11252</v>
      </c>
    </row>
    <row r="1244" spans="1:2">
      <c r="A1244" s="129">
        <v>45993</v>
      </c>
      <c r="B1244" s="117">
        <v>11145</v>
      </c>
    </row>
    <row r="1245" spans="1:2">
      <c r="A1245" s="129">
        <v>45994</v>
      </c>
      <c r="B1245" s="117">
        <v>11487.5</v>
      </c>
    </row>
    <row r="1246" spans="1:2">
      <c r="A1246" s="129">
        <v>45995</v>
      </c>
      <c r="B1246" s="117">
        <v>11450</v>
      </c>
    </row>
    <row r="1247" spans="1:2">
      <c r="A1247" s="129">
        <v>45996</v>
      </c>
      <c r="B1247" s="117">
        <v>11620.5</v>
      </c>
    </row>
    <row r="1248" spans="1:2">
      <c r="A1248" s="129">
        <v>45999</v>
      </c>
      <c r="B1248" s="117">
        <v>11635.5</v>
      </c>
    </row>
    <row r="1249" spans="1:2">
      <c r="A1249" s="129">
        <v>46000</v>
      </c>
      <c r="B1249" s="117">
        <v>11487</v>
      </c>
    </row>
    <row r="1250" spans="1:2">
      <c r="A1250" s="129">
        <v>46001</v>
      </c>
      <c r="B1250" s="117">
        <v>11556.5</v>
      </c>
    </row>
    <row r="1251" spans="1:2">
      <c r="A1251" s="129">
        <v>46002</v>
      </c>
      <c r="B1251" s="117">
        <v>11872</v>
      </c>
    </row>
  </sheetData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D259"/>
  <sheetViews>
    <sheetView zoomScale="80" zoomScaleNormal="80" workbookViewId="0">
      <selection activeCell="F23" sqref="F23"/>
    </sheetView>
  </sheetViews>
  <sheetFormatPr defaultColWidth="8.5546875" defaultRowHeight="15.6"/>
  <cols>
    <col min="1" max="1" width="12.44140625" style="117" bestFit="1" customWidth="1"/>
    <col min="2" max="2" width="17.5546875" style="117" customWidth="1"/>
    <col min="3" max="3" width="12.5546875" style="6" customWidth="1"/>
    <col min="4" max="16384" width="8.5546875" style="6"/>
  </cols>
  <sheetData>
    <row r="1" spans="1:4">
      <c r="B1" s="117" t="s">
        <v>86</v>
      </c>
      <c r="D1" s="10" t="s">
        <v>87</v>
      </c>
    </row>
    <row r="2" spans="1:4">
      <c r="A2" s="131">
        <v>44199</v>
      </c>
      <c r="B2" s="132">
        <v>50.82</v>
      </c>
      <c r="D2" s="11" t="s">
        <v>88</v>
      </c>
    </row>
    <row r="3" spans="1:4">
      <c r="A3" s="131">
        <v>44206</v>
      </c>
      <c r="B3" s="132">
        <v>53.31</v>
      </c>
    </row>
    <row r="4" spans="1:4">
      <c r="A4" s="131">
        <v>44213</v>
      </c>
      <c r="B4" s="132">
        <v>55.38</v>
      </c>
    </row>
    <row r="5" spans="1:4">
      <c r="A5" s="131">
        <v>44220</v>
      </c>
      <c r="B5" s="132">
        <v>55.23</v>
      </c>
    </row>
    <row r="6" spans="1:4">
      <c r="A6" s="131">
        <v>44227</v>
      </c>
      <c r="B6" s="132">
        <v>55.18</v>
      </c>
    </row>
    <row r="7" spans="1:4">
      <c r="A7" s="131">
        <v>44234</v>
      </c>
      <c r="B7" s="132">
        <v>58.22</v>
      </c>
    </row>
    <row r="8" spans="1:4">
      <c r="A8" s="131">
        <v>44241</v>
      </c>
      <c r="B8" s="132">
        <v>61.13</v>
      </c>
    </row>
    <row r="9" spans="1:4">
      <c r="A9" s="131">
        <v>44248</v>
      </c>
      <c r="B9" s="132">
        <v>63.9</v>
      </c>
    </row>
    <row r="10" spans="1:4">
      <c r="A10" s="131">
        <v>44255</v>
      </c>
      <c r="B10" s="132">
        <v>65.86</v>
      </c>
    </row>
    <row r="11" spans="1:4">
      <c r="A11" s="131">
        <v>44262</v>
      </c>
      <c r="B11" s="132">
        <v>65.94</v>
      </c>
    </row>
    <row r="12" spans="1:4">
      <c r="A12" s="131">
        <v>44269</v>
      </c>
      <c r="B12" s="132">
        <v>68.150000000000006</v>
      </c>
    </row>
    <row r="13" spans="1:4">
      <c r="A13" s="131">
        <v>44276</v>
      </c>
      <c r="B13" s="132">
        <v>66.11</v>
      </c>
    </row>
    <row r="14" spans="1:4">
      <c r="A14" s="131">
        <v>44283</v>
      </c>
      <c r="B14" s="132">
        <v>62.51</v>
      </c>
    </row>
    <row r="15" spans="1:4">
      <c r="A15" s="131">
        <v>44290</v>
      </c>
      <c r="B15" s="132">
        <v>63.68</v>
      </c>
    </row>
    <row r="16" spans="1:4">
      <c r="A16" s="131">
        <v>44297</v>
      </c>
      <c r="B16" s="132">
        <v>61.83</v>
      </c>
    </row>
    <row r="17" spans="1:2">
      <c r="A17" s="131">
        <v>44304</v>
      </c>
      <c r="B17" s="132">
        <v>64.69</v>
      </c>
    </row>
    <row r="18" spans="1:2">
      <c r="A18" s="131">
        <v>44311</v>
      </c>
      <c r="B18" s="132">
        <v>65.34</v>
      </c>
    </row>
    <row r="19" spans="1:2">
      <c r="A19" s="131">
        <v>44318</v>
      </c>
      <c r="B19" s="132">
        <v>66.959999999999994</v>
      </c>
    </row>
    <row r="20" spans="1:2">
      <c r="A20" s="131">
        <v>44325</v>
      </c>
      <c r="B20" s="132">
        <v>68.989999999999995</v>
      </c>
    </row>
    <row r="21" spans="1:2">
      <c r="A21" s="131">
        <v>44332</v>
      </c>
      <c r="B21" s="132">
        <v>68.73</v>
      </c>
    </row>
    <row r="22" spans="1:2">
      <c r="A22" s="131">
        <v>44339</v>
      </c>
      <c r="B22" s="132">
        <v>67.48</v>
      </c>
    </row>
    <row r="23" spans="1:2">
      <c r="A23" s="131">
        <v>44346</v>
      </c>
      <c r="B23" s="132">
        <v>69.02</v>
      </c>
    </row>
    <row r="24" spans="1:2">
      <c r="A24" s="131">
        <v>44353</v>
      </c>
      <c r="B24" s="132">
        <v>70.66</v>
      </c>
    </row>
    <row r="25" spans="1:2">
      <c r="A25" s="131">
        <v>44360</v>
      </c>
      <c r="B25" s="132">
        <v>71.459999999999994</v>
      </c>
    </row>
    <row r="26" spans="1:2">
      <c r="A26" s="131">
        <v>44367</v>
      </c>
      <c r="B26" s="132">
        <v>73.11</v>
      </c>
    </row>
    <row r="27" spans="1:2">
      <c r="A27" s="131">
        <v>44374</v>
      </c>
      <c r="B27" s="132">
        <v>75.41</v>
      </c>
    </row>
    <row r="28" spans="1:2">
      <c r="A28" s="131">
        <v>44381</v>
      </c>
      <c r="B28" s="132">
        <v>76.260000000000005</v>
      </c>
    </row>
    <row r="29" spans="1:2">
      <c r="A29" s="131">
        <v>44388</v>
      </c>
      <c r="B29" s="132">
        <v>76.13</v>
      </c>
    </row>
    <row r="30" spans="1:2">
      <c r="A30" s="131">
        <v>44395</v>
      </c>
      <c r="B30" s="132">
        <v>75.8</v>
      </c>
    </row>
    <row r="31" spans="1:2">
      <c r="A31" s="131">
        <v>44402</v>
      </c>
      <c r="B31" s="132">
        <v>72.2</v>
      </c>
    </row>
    <row r="32" spans="1:2">
      <c r="A32" s="131">
        <v>44409</v>
      </c>
      <c r="B32" s="132">
        <v>75.75</v>
      </c>
    </row>
    <row r="33" spans="1:3">
      <c r="A33" s="131">
        <v>44416</v>
      </c>
      <c r="B33" s="132">
        <v>72.260000000000005</v>
      </c>
    </row>
    <row r="34" spans="1:3">
      <c r="A34" s="131">
        <v>44423</v>
      </c>
      <c r="B34" s="132">
        <v>71.09</v>
      </c>
    </row>
    <row r="35" spans="1:3">
      <c r="A35" s="131">
        <v>44430</v>
      </c>
      <c r="B35" s="132">
        <v>68.08</v>
      </c>
    </row>
    <row r="36" spans="1:3">
      <c r="A36" s="131">
        <v>44437</v>
      </c>
      <c r="B36" s="132">
        <v>71.02</v>
      </c>
    </row>
    <row r="37" spans="1:3">
      <c r="A37" s="131">
        <v>44444</v>
      </c>
      <c r="B37" s="132">
        <v>73.02</v>
      </c>
      <c r="C37" s="12"/>
    </row>
    <row r="38" spans="1:3">
      <c r="A38" s="131">
        <v>44451</v>
      </c>
      <c r="B38" s="132">
        <v>72.010000000000005</v>
      </c>
      <c r="C38" s="12"/>
    </row>
    <row r="39" spans="1:3">
      <c r="A39" s="131">
        <v>44458</v>
      </c>
      <c r="B39" s="132">
        <v>74.13</v>
      </c>
    </row>
    <row r="40" spans="1:3">
      <c r="A40" s="131">
        <v>44465</v>
      </c>
      <c r="B40" s="132">
        <v>75.319999999999993</v>
      </c>
    </row>
    <row r="41" spans="1:3">
      <c r="A41" s="131">
        <v>44472</v>
      </c>
      <c r="B41" s="132">
        <v>78.44</v>
      </c>
    </row>
    <row r="42" spans="1:3">
      <c r="A42" s="131">
        <v>44479</v>
      </c>
      <c r="B42" s="132">
        <v>82.01</v>
      </c>
    </row>
    <row r="43" spans="1:3">
      <c r="A43" s="131">
        <v>44486</v>
      </c>
      <c r="B43" s="132">
        <v>83.87</v>
      </c>
    </row>
    <row r="44" spans="1:3">
      <c r="A44" s="131">
        <v>44493</v>
      </c>
      <c r="B44" s="132">
        <v>84.98</v>
      </c>
    </row>
    <row r="45" spans="1:3">
      <c r="A45" s="131">
        <v>44500</v>
      </c>
      <c r="B45" s="132">
        <v>84.12</v>
      </c>
    </row>
    <row r="46" spans="1:3">
      <c r="A46" s="131">
        <v>44507</v>
      </c>
      <c r="B46" s="132">
        <v>82.52</v>
      </c>
    </row>
    <row r="47" spans="1:3">
      <c r="A47" s="131">
        <v>44514</v>
      </c>
      <c r="B47" s="132">
        <v>83.39</v>
      </c>
    </row>
    <row r="48" spans="1:3" ht="14.85" customHeight="1">
      <c r="A48" s="131">
        <v>44521</v>
      </c>
      <c r="B48" s="132">
        <v>81.63</v>
      </c>
      <c r="C48" s="13"/>
    </row>
    <row r="49" spans="1:2">
      <c r="A49" s="131">
        <v>44528</v>
      </c>
      <c r="B49" s="132">
        <v>80.239999999999995</v>
      </c>
    </row>
    <row r="50" spans="1:2">
      <c r="A50" s="131">
        <v>44535</v>
      </c>
      <c r="B50" s="132">
        <v>71</v>
      </c>
    </row>
    <row r="51" spans="1:2">
      <c r="A51" s="131">
        <v>44542</v>
      </c>
      <c r="B51" s="132">
        <v>74.790000000000006</v>
      </c>
    </row>
    <row r="52" spans="1:2">
      <c r="A52" s="131">
        <v>44549</v>
      </c>
      <c r="B52" s="132">
        <v>73.760000000000005</v>
      </c>
    </row>
    <row r="53" spans="1:2">
      <c r="A53" s="131">
        <v>44556</v>
      </c>
      <c r="B53" s="132">
        <v>73.91</v>
      </c>
    </row>
    <row r="54" spans="1:2">
      <c r="A54" s="131">
        <v>44563</v>
      </c>
      <c r="B54" s="132">
        <v>78.16</v>
      </c>
    </row>
    <row r="55" spans="1:2">
      <c r="A55" s="131">
        <v>44570</v>
      </c>
      <c r="B55" s="132">
        <v>80.5</v>
      </c>
    </row>
    <row r="56" spans="1:2">
      <c r="A56" s="131">
        <v>44577</v>
      </c>
      <c r="B56" s="132">
        <v>85.07</v>
      </c>
    </row>
    <row r="57" spans="1:2">
      <c r="A57" s="131">
        <v>44584</v>
      </c>
      <c r="B57" s="132">
        <v>89.16</v>
      </c>
    </row>
    <row r="58" spans="1:2">
      <c r="A58" s="131">
        <v>44591</v>
      </c>
      <c r="B58" s="132">
        <v>90.12</v>
      </c>
    </row>
    <row r="59" spans="1:2">
      <c r="A59" s="131">
        <v>44598</v>
      </c>
      <c r="B59" s="132">
        <v>92.77</v>
      </c>
    </row>
    <row r="60" spans="1:2">
      <c r="A60" s="131">
        <v>44605</v>
      </c>
      <c r="B60" s="132">
        <v>96.43</v>
      </c>
    </row>
    <row r="61" spans="1:2">
      <c r="A61" s="131">
        <v>44612</v>
      </c>
      <c r="B61" s="132">
        <v>97.8</v>
      </c>
    </row>
    <row r="62" spans="1:2">
      <c r="A62" s="131">
        <v>44619</v>
      </c>
      <c r="B62" s="132">
        <v>99.36</v>
      </c>
    </row>
    <row r="63" spans="1:2">
      <c r="A63" s="131">
        <v>44626</v>
      </c>
      <c r="B63" s="132">
        <v>114.43</v>
      </c>
    </row>
    <row r="64" spans="1:2">
      <c r="A64" s="131">
        <v>44633</v>
      </c>
      <c r="B64" s="132">
        <v>122.29</v>
      </c>
    </row>
    <row r="65" spans="1:2">
      <c r="A65" s="131">
        <v>44640</v>
      </c>
      <c r="B65" s="132">
        <v>109.59</v>
      </c>
    </row>
    <row r="66" spans="1:2">
      <c r="A66" s="131">
        <v>44647</v>
      </c>
      <c r="B66" s="132">
        <v>123.6</v>
      </c>
    </row>
    <row r="67" spans="1:2">
      <c r="A67" s="131">
        <v>44654</v>
      </c>
      <c r="B67" s="132">
        <v>111.26</v>
      </c>
    </row>
    <row r="68" spans="1:2">
      <c r="A68" s="131">
        <v>44661</v>
      </c>
      <c r="B68" s="132">
        <v>103.33</v>
      </c>
    </row>
    <row r="69" spans="1:2">
      <c r="A69" s="131">
        <v>44668</v>
      </c>
      <c r="B69" s="132">
        <v>105.42</v>
      </c>
    </row>
    <row r="70" spans="1:2">
      <c r="A70" s="131">
        <v>44675</v>
      </c>
      <c r="B70" s="132">
        <v>105.72</v>
      </c>
    </row>
    <row r="71" spans="1:2">
      <c r="A71" s="131">
        <v>44682</v>
      </c>
      <c r="B71" s="132">
        <v>103.92</v>
      </c>
    </row>
    <row r="72" spans="1:2">
      <c r="A72" s="131">
        <v>44689</v>
      </c>
      <c r="B72" s="132">
        <v>110.36</v>
      </c>
    </row>
    <row r="73" spans="1:2">
      <c r="A73" s="131">
        <v>44696</v>
      </c>
      <c r="B73" s="132">
        <v>107.43</v>
      </c>
    </row>
    <row r="74" spans="1:2">
      <c r="A74" s="131">
        <v>44703</v>
      </c>
      <c r="B74" s="132">
        <v>112.93</v>
      </c>
    </row>
    <row r="75" spans="1:2">
      <c r="A75" s="131">
        <v>44710</v>
      </c>
      <c r="B75" s="132">
        <v>117.66</v>
      </c>
    </row>
    <row r="76" spans="1:2">
      <c r="A76" s="131">
        <v>44717</v>
      </c>
      <c r="B76" s="132">
        <v>124.11</v>
      </c>
    </row>
    <row r="77" spans="1:2">
      <c r="A77" s="131">
        <v>44724</v>
      </c>
      <c r="B77" s="132">
        <v>127.4</v>
      </c>
    </row>
    <row r="78" spans="1:2">
      <c r="A78" s="131">
        <v>44731</v>
      </c>
      <c r="B78" s="132">
        <v>125.08</v>
      </c>
    </row>
    <row r="79" spans="1:2">
      <c r="A79" s="131">
        <v>44738</v>
      </c>
      <c r="B79" s="132">
        <v>116.83</v>
      </c>
    </row>
    <row r="80" spans="1:2">
      <c r="A80" s="131">
        <v>44745</v>
      </c>
      <c r="B80" s="132">
        <v>120.34</v>
      </c>
    </row>
    <row r="81" spans="1:2">
      <c r="A81" s="131">
        <v>44752</v>
      </c>
      <c r="B81" s="132">
        <v>113.64</v>
      </c>
    </row>
    <row r="82" spans="1:2">
      <c r="A82" s="131">
        <v>44759</v>
      </c>
      <c r="B82" s="132">
        <v>109.8</v>
      </c>
    </row>
    <row r="83" spans="1:2">
      <c r="A83" s="131">
        <v>44766</v>
      </c>
      <c r="B83" s="132">
        <v>113.53</v>
      </c>
    </row>
    <row r="84" spans="1:2">
      <c r="A84" s="131">
        <v>44773</v>
      </c>
      <c r="B84" s="132">
        <v>109.28</v>
      </c>
    </row>
    <row r="85" spans="1:2">
      <c r="A85" s="131">
        <v>44780</v>
      </c>
      <c r="B85" s="132">
        <v>102.54</v>
      </c>
    </row>
    <row r="86" spans="1:2">
      <c r="A86" s="131">
        <v>44787</v>
      </c>
      <c r="B86" s="132">
        <v>104.64</v>
      </c>
    </row>
    <row r="87" spans="1:2">
      <c r="A87" s="131">
        <v>44794</v>
      </c>
      <c r="B87" s="132">
        <v>96.73</v>
      </c>
    </row>
    <row r="88" spans="1:2">
      <c r="A88" s="131">
        <v>44801</v>
      </c>
      <c r="B88" s="132">
        <v>98.87</v>
      </c>
    </row>
    <row r="89" spans="1:2">
      <c r="A89" s="131">
        <v>44808</v>
      </c>
      <c r="B89" s="132">
        <v>95.31</v>
      </c>
    </row>
    <row r="90" spans="1:2">
      <c r="A90" s="131">
        <v>44815</v>
      </c>
      <c r="B90" s="132">
        <v>90.43</v>
      </c>
    </row>
    <row r="91" spans="1:2">
      <c r="A91" s="131">
        <v>44822</v>
      </c>
      <c r="B91" s="132">
        <v>91.41</v>
      </c>
    </row>
    <row r="92" spans="1:2">
      <c r="A92" s="131">
        <v>44829</v>
      </c>
      <c r="B92" s="132">
        <v>88.54</v>
      </c>
    </row>
    <row r="93" spans="1:2">
      <c r="A93" s="131">
        <v>44836</v>
      </c>
      <c r="B93" s="132">
        <v>87.28</v>
      </c>
    </row>
    <row r="94" spans="1:2">
      <c r="A94" s="131">
        <v>44843</v>
      </c>
      <c r="B94" s="132">
        <v>94.66</v>
      </c>
    </row>
    <row r="95" spans="1:2">
      <c r="A95" s="131">
        <v>44850</v>
      </c>
      <c r="B95" s="132">
        <v>94.62</v>
      </c>
    </row>
    <row r="96" spans="1:2">
      <c r="A96" s="131">
        <v>44857</v>
      </c>
      <c r="B96" s="132">
        <v>91.04</v>
      </c>
    </row>
    <row r="97" spans="1:2">
      <c r="A97" s="131">
        <v>44864</v>
      </c>
      <c r="B97" s="132">
        <v>93.01</v>
      </c>
    </row>
    <row r="98" spans="1:2">
      <c r="A98" s="131">
        <v>44871</v>
      </c>
      <c r="B98" s="132">
        <v>95.86</v>
      </c>
    </row>
    <row r="99" spans="1:2">
      <c r="A99" s="131">
        <v>44878</v>
      </c>
      <c r="B99" s="132">
        <v>96.08</v>
      </c>
    </row>
    <row r="100" spans="1:2">
      <c r="A100" s="131">
        <v>44885</v>
      </c>
      <c r="B100" s="132">
        <v>92.09</v>
      </c>
    </row>
    <row r="101" spans="1:2">
      <c r="A101" s="131">
        <v>44892</v>
      </c>
      <c r="B101" s="132">
        <v>86.4</v>
      </c>
    </row>
    <row r="102" spans="1:2">
      <c r="A102" s="131">
        <v>44899</v>
      </c>
      <c r="B102" s="132">
        <v>85.03</v>
      </c>
    </row>
    <row r="103" spans="1:2">
      <c r="A103" s="131">
        <v>44906</v>
      </c>
      <c r="B103" s="132">
        <v>78.56</v>
      </c>
    </row>
    <row r="104" spans="1:2">
      <c r="A104" s="131">
        <v>44913</v>
      </c>
      <c r="B104" s="132">
        <v>80.8</v>
      </c>
    </row>
    <row r="105" spans="1:2">
      <c r="A105" s="131">
        <v>44920</v>
      </c>
      <c r="B105" s="132">
        <v>80.680000000000007</v>
      </c>
    </row>
    <row r="106" spans="1:2">
      <c r="A106" s="131">
        <v>44927</v>
      </c>
      <c r="B106" s="132">
        <v>81.83</v>
      </c>
    </row>
    <row r="107" spans="1:2">
      <c r="A107" s="131">
        <v>44934</v>
      </c>
      <c r="B107" s="132">
        <v>77.2</v>
      </c>
    </row>
    <row r="108" spans="1:2">
      <c r="A108" s="131">
        <v>44941</v>
      </c>
      <c r="B108" s="132">
        <v>80.61</v>
      </c>
    </row>
    <row r="109" spans="1:2">
      <c r="A109" s="131">
        <v>44948</v>
      </c>
      <c r="B109" s="132">
        <v>84.57</v>
      </c>
    </row>
    <row r="110" spans="1:2">
      <c r="A110" s="131">
        <v>44955</v>
      </c>
      <c r="B110" s="132">
        <v>85.9</v>
      </c>
    </row>
    <row r="111" spans="1:2">
      <c r="A111" s="131">
        <v>44962</v>
      </c>
      <c r="B111" s="132">
        <v>81.87</v>
      </c>
    </row>
    <row r="112" spans="1:2">
      <c r="A112" s="131">
        <v>44969</v>
      </c>
      <c r="B112" s="132">
        <v>83.3</v>
      </c>
    </row>
    <row r="113" spans="1:2">
      <c r="A113" s="131">
        <v>44976</v>
      </c>
      <c r="B113" s="132">
        <v>84.17</v>
      </c>
    </row>
    <row r="114" spans="1:2">
      <c r="A114" s="131">
        <v>44983</v>
      </c>
      <c r="B114" s="132">
        <v>81.77</v>
      </c>
    </row>
    <row r="115" spans="1:2">
      <c r="A115" s="131">
        <v>44990</v>
      </c>
      <c r="B115" s="132">
        <v>83.6</v>
      </c>
    </row>
    <row r="116" spans="1:2">
      <c r="A116" s="131">
        <v>44997</v>
      </c>
      <c r="B116" s="132">
        <v>82.86</v>
      </c>
    </row>
    <row r="117" spans="1:2">
      <c r="A117" s="131">
        <v>45004</v>
      </c>
      <c r="B117" s="132">
        <v>74.98</v>
      </c>
    </row>
    <row r="118" spans="1:2">
      <c r="A118" s="131">
        <v>45011</v>
      </c>
      <c r="B118" s="132">
        <v>74.239999999999995</v>
      </c>
    </row>
    <row r="119" spans="1:2">
      <c r="A119" s="131">
        <v>45018</v>
      </c>
      <c r="B119" s="132">
        <v>78</v>
      </c>
    </row>
    <row r="120" spans="1:2">
      <c r="A120" s="131">
        <v>45025</v>
      </c>
      <c r="B120" s="132">
        <v>85.99</v>
      </c>
    </row>
    <row r="121" spans="1:2">
      <c r="A121" s="131">
        <v>45032</v>
      </c>
      <c r="B121" s="132">
        <v>87.36</v>
      </c>
    </row>
    <row r="122" spans="1:2">
      <c r="A122" s="131">
        <v>45039</v>
      </c>
      <c r="B122" s="132">
        <v>84.62</v>
      </c>
    </row>
    <row r="123" spans="1:2">
      <c r="A123" s="131">
        <v>45046</v>
      </c>
      <c r="B123" s="132">
        <v>81.400000000000006</v>
      </c>
    </row>
    <row r="124" spans="1:2">
      <c r="A124" s="131">
        <v>45053</v>
      </c>
      <c r="B124" s="132">
        <v>74.62</v>
      </c>
    </row>
    <row r="125" spans="1:2">
      <c r="A125" s="131">
        <v>45060</v>
      </c>
      <c r="B125" s="132">
        <v>76.08</v>
      </c>
    </row>
    <row r="126" spans="1:2">
      <c r="A126" s="131">
        <v>45067</v>
      </c>
      <c r="B126" s="132">
        <v>75.75</v>
      </c>
    </row>
    <row r="127" spans="1:2">
      <c r="A127" s="131">
        <v>45074</v>
      </c>
      <c r="B127" s="132">
        <v>76.48</v>
      </c>
    </row>
    <row r="128" spans="1:2">
      <c r="A128" s="131">
        <v>45081</v>
      </c>
      <c r="B128" s="132">
        <v>73.89</v>
      </c>
    </row>
    <row r="129" spans="1:2">
      <c r="A129" s="131">
        <v>45088</v>
      </c>
      <c r="B129" s="132">
        <v>76.06</v>
      </c>
    </row>
    <row r="130" spans="1:2">
      <c r="A130" s="131">
        <v>45095</v>
      </c>
      <c r="B130" s="132">
        <v>74.39</v>
      </c>
    </row>
    <row r="131" spans="1:2">
      <c r="A131" s="131">
        <v>45102</v>
      </c>
      <c r="B131" s="132">
        <v>75.260000000000005</v>
      </c>
    </row>
    <row r="132" spans="1:2">
      <c r="A132" s="131">
        <v>45109</v>
      </c>
      <c r="B132" s="132">
        <v>73.55</v>
      </c>
    </row>
    <row r="133" spans="1:2">
      <c r="A133" s="131">
        <v>45116</v>
      </c>
      <c r="B133" s="132">
        <v>76.599999999999994</v>
      </c>
    </row>
    <row r="134" spans="1:2">
      <c r="A134" s="131">
        <v>45123</v>
      </c>
      <c r="B134" s="132">
        <v>79.790000000000006</v>
      </c>
    </row>
    <row r="135" spans="1:2">
      <c r="A135" s="131">
        <v>45130</v>
      </c>
      <c r="B135" s="132">
        <v>79.48</v>
      </c>
    </row>
    <row r="136" spans="1:2">
      <c r="A136" s="131">
        <v>45137</v>
      </c>
      <c r="B136" s="132">
        <v>83.55</v>
      </c>
    </row>
    <row r="137" spans="1:2">
      <c r="A137" s="131">
        <v>45144</v>
      </c>
      <c r="B137" s="132">
        <v>85.63</v>
      </c>
    </row>
    <row r="138" spans="1:2">
      <c r="A138" s="131">
        <v>45151</v>
      </c>
      <c r="B138" s="132">
        <v>87.83</v>
      </c>
    </row>
    <row r="139" spans="1:2">
      <c r="A139" s="131">
        <v>45158</v>
      </c>
      <c r="B139" s="132">
        <v>85.87</v>
      </c>
    </row>
    <row r="140" spans="1:2">
      <c r="A140" s="131">
        <v>45165</v>
      </c>
      <c r="B140" s="132">
        <v>84.71</v>
      </c>
    </row>
    <row r="141" spans="1:2">
      <c r="A141" s="131">
        <v>45172</v>
      </c>
      <c r="B141" s="132">
        <v>87.57</v>
      </c>
    </row>
    <row r="142" spans="1:2">
      <c r="A142" s="131">
        <v>45179</v>
      </c>
      <c r="B142" s="132">
        <v>91.29</v>
      </c>
    </row>
    <row r="143" spans="1:2">
      <c r="A143" s="131">
        <v>45186</v>
      </c>
      <c r="B143" s="132">
        <v>93.87</v>
      </c>
    </row>
    <row r="144" spans="1:2">
      <c r="A144" s="131">
        <v>45193</v>
      </c>
      <c r="B144" s="132">
        <v>94.86</v>
      </c>
    </row>
    <row r="145" spans="1:2">
      <c r="A145" s="131">
        <v>45200</v>
      </c>
      <c r="B145" s="132">
        <v>95.61</v>
      </c>
    </row>
    <row r="146" spans="1:2">
      <c r="A146" s="131">
        <v>45207</v>
      </c>
      <c r="B146" s="132">
        <v>90.33</v>
      </c>
    </row>
    <row r="147" spans="1:2">
      <c r="A147" s="131">
        <v>45214</v>
      </c>
      <c r="B147" s="132">
        <v>90.48</v>
      </c>
    </row>
    <row r="148" spans="1:2">
      <c r="A148" s="131">
        <v>45221</v>
      </c>
      <c r="B148" s="132">
        <v>92.47</v>
      </c>
    </row>
    <row r="149" spans="1:2">
      <c r="A149" s="131">
        <v>45228</v>
      </c>
      <c r="B149" s="132">
        <v>89.84</v>
      </c>
    </row>
    <row r="150" spans="1:2">
      <c r="A150" s="131">
        <v>45235</v>
      </c>
      <c r="B150" s="132">
        <v>88.21</v>
      </c>
    </row>
    <row r="151" spans="1:2">
      <c r="A151" s="131">
        <v>45242</v>
      </c>
      <c r="B151" s="132">
        <v>83.52</v>
      </c>
    </row>
    <row r="152" spans="1:2">
      <c r="A152" s="131">
        <v>45249</v>
      </c>
      <c r="B152" s="132">
        <v>81.93</v>
      </c>
    </row>
    <row r="153" spans="1:2">
      <c r="A153" s="131">
        <v>45256</v>
      </c>
      <c r="B153" s="132">
        <v>81.62</v>
      </c>
    </row>
    <row r="154" spans="1:2">
      <c r="A154" s="131">
        <v>45263</v>
      </c>
      <c r="B154" s="132">
        <v>80.91</v>
      </c>
    </row>
    <row r="155" spans="1:2">
      <c r="A155" s="131">
        <v>45270</v>
      </c>
      <c r="B155" s="132">
        <v>75.98</v>
      </c>
    </row>
    <row r="156" spans="1:2">
      <c r="A156" s="131">
        <v>45277</v>
      </c>
      <c r="B156" s="132">
        <v>75.58</v>
      </c>
    </row>
    <row r="157" spans="1:2">
      <c r="A157" s="131">
        <v>45284</v>
      </c>
      <c r="B157" s="132">
        <v>80.150000000000006</v>
      </c>
    </row>
    <row r="158" spans="1:2">
      <c r="A158" s="131">
        <v>45291</v>
      </c>
      <c r="B158" s="132">
        <v>79.23</v>
      </c>
    </row>
    <row r="159" spans="1:2">
      <c r="A159" s="131">
        <v>45298</v>
      </c>
      <c r="B159" s="132">
        <v>76.88</v>
      </c>
    </row>
    <row r="160" spans="1:2">
      <c r="A160" s="131">
        <v>45305</v>
      </c>
      <c r="B160" s="132">
        <v>78.400000000000006</v>
      </c>
    </row>
    <row r="161" spans="1:2">
      <c r="A161" s="131">
        <v>45312</v>
      </c>
      <c r="B161" s="132">
        <v>80.11</v>
      </c>
    </row>
    <row r="162" spans="1:2">
      <c r="A162" s="131">
        <v>45319</v>
      </c>
      <c r="B162" s="132">
        <v>82.31</v>
      </c>
    </row>
    <row r="163" spans="1:2">
      <c r="A163" s="131">
        <v>45326</v>
      </c>
      <c r="B163" s="132">
        <v>82.57</v>
      </c>
    </row>
    <row r="164" spans="1:2">
      <c r="A164" s="131">
        <v>45333</v>
      </c>
      <c r="B164" s="132">
        <v>81.510000000000005</v>
      </c>
    </row>
    <row r="165" spans="1:2">
      <c r="A165" s="131">
        <v>45340</v>
      </c>
      <c r="B165" s="132">
        <v>84.44</v>
      </c>
    </row>
    <row r="166" spans="1:2">
      <c r="A166" s="131">
        <v>45347</v>
      </c>
      <c r="B166" s="132">
        <v>85.02</v>
      </c>
    </row>
    <row r="167" spans="1:2">
      <c r="A167" s="131">
        <v>45354</v>
      </c>
      <c r="B167" s="132">
        <v>84.26</v>
      </c>
    </row>
    <row r="168" spans="1:2">
      <c r="A168" s="131">
        <v>45361</v>
      </c>
      <c r="B168" s="132">
        <v>85.63</v>
      </c>
    </row>
    <row r="169" spans="1:2">
      <c r="A169" s="131">
        <v>45368</v>
      </c>
      <c r="B169" s="132">
        <v>84.52</v>
      </c>
    </row>
    <row r="170" spans="1:2">
      <c r="A170" s="131">
        <v>45375</v>
      </c>
      <c r="B170" s="132">
        <v>85.88</v>
      </c>
    </row>
    <row r="171" spans="1:2">
      <c r="A171" s="131">
        <v>45382</v>
      </c>
      <c r="B171" s="132">
        <v>85.8</v>
      </c>
    </row>
    <row r="172" spans="1:2">
      <c r="A172" s="131">
        <v>45389</v>
      </c>
      <c r="B172" s="132">
        <v>90.34</v>
      </c>
    </row>
    <row r="173" spans="1:2">
      <c r="A173" s="131">
        <v>45396</v>
      </c>
      <c r="B173" s="132">
        <v>92.01</v>
      </c>
    </row>
    <row r="174" spans="1:2">
      <c r="A174" s="131">
        <v>45403</v>
      </c>
      <c r="B174" s="132">
        <v>89.59</v>
      </c>
    </row>
    <row r="175" spans="1:2">
      <c r="A175" s="131">
        <v>45410</v>
      </c>
      <c r="B175" s="132">
        <v>88.53</v>
      </c>
    </row>
    <row r="176" spans="1:2">
      <c r="A176" s="131">
        <v>45417</v>
      </c>
      <c r="B176" s="132">
        <v>85.73</v>
      </c>
    </row>
    <row r="177" spans="1:2">
      <c r="A177" s="131">
        <v>45424</v>
      </c>
      <c r="B177" s="132">
        <v>82.95</v>
      </c>
    </row>
    <row r="178" spans="1:2">
      <c r="A178" s="131">
        <v>45431</v>
      </c>
      <c r="B178" s="132">
        <v>81.61</v>
      </c>
    </row>
    <row r="179" spans="1:2">
      <c r="A179" s="131">
        <v>45438</v>
      </c>
      <c r="B179" s="132">
        <v>80.239999999999995</v>
      </c>
    </row>
    <row r="180" spans="1:2">
      <c r="A180" s="131">
        <v>45445</v>
      </c>
      <c r="B180" s="132">
        <v>80.92</v>
      </c>
    </row>
    <row r="181" spans="1:2">
      <c r="A181" s="131">
        <v>45452</v>
      </c>
      <c r="B181" s="132">
        <v>76.59</v>
      </c>
    </row>
    <row r="182" spans="1:2">
      <c r="A182" s="131">
        <v>45459</v>
      </c>
      <c r="B182" s="132">
        <v>80.64</v>
      </c>
    </row>
    <row r="183" spans="1:2">
      <c r="A183" s="131">
        <v>45466</v>
      </c>
      <c r="B183" s="132">
        <v>85.04</v>
      </c>
    </row>
    <row r="184" spans="1:2">
      <c r="A184" s="131">
        <v>45473</v>
      </c>
      <c r="B184" s="132">
        <v>86.72</v>
      </c>
    </row>
    <row r="185" spans="1:2">
      <c r="A185" s="131">
        <v>45480</v>
      </c>
      <c r="B185" s="132">
        <v>88.02</v>
      </c>
    </row>
    <row r="186" spans="1:2">
      <c r="A186" s="131">
        <v>45487</v>
      </c>
      <c r="B186" s="132">
        <v>86.8</v>
      </c>
    </row>
    <row r="187" spans="1:2">
      <c r="A187" s="131">
        <v>45494</v>
      </c>
      <c r="B187" s="132">
        <v>86.05</v>
      </c>
    </row>
    <row r="188" spans="1:2">
      <c r="A188" s="131">
        <v>45501</v>
      </c>
      <c r="B188" s="132">
        <v>82.52</v>
      </c>
    </row>
    <row r="189" spans="1:2">
      <c r="A189" s="131">
        <v>45508</v>
      </c>
      <c r="B189" s="132">
        <v>80.260000000000005</v>
      </c>
    </row>
    <row r="190" spans="1:2">
      <c r="A190" s="131">
        <v>45515</v>
      </c>
      <c r="B190" s="132">
        <v>78.84</v>
      </c>
    </row>
    <row r="191" spans="1:2">
      <c r="A191" s="131">
        <v>45522</v>
      </c>
      <c r="B191" s="132">
        <v>82.47</v>
      </c>
    </row>
    <row r="192" spans="1:2">
      <c r="A192" s="131">
        <v>45529</v>
      </c>
      <c r="B192" s="132">
        <v>79.569999999999993</v>
      </c>
    </row>
    <row r="193" spans="1:2">
      <c r="A193" s="131">
        <v>45536</v>
      </c>
      <c r="B193" s="132">
        <v>80.83</v>
      </c>
    </row>
    <row r="194" spans="1:2">
      <c r="A194" s="131">
        <v>45543</v>
      </c>
      <c r="B194" s="132">
        <v>75.25</v>
      </c>
    </row>
    <row r="195" spans="1:2">
      <c r="A195" s="131">
        <v>45550</v>
      </c>
      <c r="B195" s="132">
        <v>72.099999999999994</v>
      </c>
    </row>
    <row r="196" spans="1:2">
      <c r="A196" s="131">
        <v>45557</v>
      </c>
      <c r="B196" s="132">
        <v>74.98</v>
      </c>
    </row>
    <row r="197" spans="1:2">
      <c r="A197" s="131">
        <v>45564</v>
      </c>
      <c r="B197" s="132">
        <v>74.069999999999993</v>
      </c>
    </row>
    <row r="198" spans="1:2">
      <c r="A198" s="131">
        <v>45571</v>
      </c>
      <c r="B198" s="132">
        <v>75.88</v>
      </c>
    </row>
    <row r="199" spans="1:2">
      <c r="A199" s="131">
        <v>45578</v>
      </c>
      <c r="B199" s="132">
        <v>79.34</v>
      </c>
    </row>
    <row r="200" spans="1:2">
      <c r="A200" s="131">
        <v>45585</v>
      </c>
      <c r="B200" s="132">
        <v>74.58</v>
      </c>
    </row>
    <row r="201" spans="1:2">
      <c r="A201" s="131">
        <v>45592</v>
      </c>
      <c r="B201" s="132">
        <v>74.69</v>
      </c>
    </row>
    <row r="202" spans="1:2">
      <c r="A202" s="131">
        <v>45599</v>
      </c>
      <c r="B202" s="132">
        <v>72.61</v>
      </c>
    </row>
    <row r="203" spans="1:2">
      <c r="A203" s="131">
        <v>45606</v>
      </c>
      <c r="B203" s="132">
        <v>75.63</v>
      </c>
    </row>
    <row r="204" spans="1:2">
      <c r="A204" s="131">
        <v>45613</v>
      </c>
      <c r="B204" s="132">
        <v>72.89</v>
      </c>
    </row>
    <row r="205" spans="1:2">
      <c r="A205" s="131">
        <v>45620</v>
      </c>
      <c r="B205" s="132">
        <v>74.84</v>
      </c>
    </row>
    <row r="206" spans="1:2">
      <c r="A206" s="131">
        <v>45627</v>
      </c>
      <c r="B206" s="132">
        <v>74.16</v>
      </c>
    </row>
    <row r="207" spans="1:2">
      <c r="A207" s="131">
        <v>45634</v>
      </c>
      <c r="B207" s="132">
        <v>73.97</v>
      </c>
    </row>
    <row r="208" spans="1:2">
      <c r="A208" s="131">
        <v>45641</v>
      </c>
      <c r="B208" s="132">
        <v>74.03</v>
      </c>
    </row>
    <row r="209" spans="1:2">
      <c r="A209" s="131">
        <v>45648</v>
      </c>
      <c r="B209" s="132">
        <v>73.790000000000006</v>
      </c>
    </row>
    <row r="210" spans="1:2">
      <c r="A210" s="131">
        <v>45655</v>
      </c>
      <c r="B210" s="132">
        <v>73.13</v>
      </c>
    </row>
    <row r="211" spans="1:2">
      <c r="A211" s="131">
        <v>45662</v>
      </c>
      <c r="B211" s="132">
        <v>75.42</v>
      </c>
    </row>
    <row r="212" spans="1:2">
      <c r="A212" s="131">
        <v>45669</v>
      </c>
      <c r="B212" s="132">
        <v>78.14</v>
      </c>
    </row>
    <row r="213" spans="1:2">
      <c r="A213" s="131">
        <v>45676</v>
      </c>
      <c r="B213" s="132">
        <v>82.79</v>
      </c>
    </row>
    <row r="214" spans="1:2">
      <c r="A214" s="131">
        <v>45683</v>
      </c>
      <c r="B214" s="132">
        <v>79.92</v>
      </c>
    </row>
    <row r="215" spans="1:2">
      <c r="A215" s="131">
        <v>45690</v>
      </c>
      <c r="B215" s="132">
        <v>77.37</v>
      </c>
    </row>
    <row r="216" spans="1:2">
      <c r="A216" s="131">
        <v>45697</v>
      </c>
      <c r="B216" s="132">
        <v>75.400000000000006</v>
      </c>
    </row>
    <row r="217" spans="1:2">
      <c r="A217" s="131">
        <v>45704</v>
      </c>
      <c r="B217" s="132">
        <v>76.010000000000005</v>
      </c>
    </row>
    <row r="218" spans="1:2">
      <c r="A218" s="131">
        <v>45711</v>
      </c>
      <c r="B218" s="132">
        <v>76.09</v>
      </c>
    </row>
    <row r="219" spans="1:2">
      <c r="A219" s="131">
        <v>45718</v>
      </c>
      <c r="B219" s="132">
        <v>74.25</v>
      </c>
    </row>
    <row r="220" spans="1:2">
      <c r="A220" s="131">
        <v>45725</v>
      </c>
      <c r="B220" s="132">
        <v>71.930000000000007</v>
      </c>
    </row>
    <row r="221" spans="1:2">
      <c r="A221" s="131">
        <v>45732</v>
      </c>
      <c r="B221" s="132">
        <v>71.540000000000006</v>
      </c>
    </row>
    <row r="222" spans="1:2">
      <c r="A222" s="131">
        <v>45739</v>
      </c>
      <c r="B222" s="132">
        <v>72.209999999999994</v>
      </c>
    </row>
    <row r="223" spans="1:2">
      <c r="A223" s="131">
        <v>45746</v>
      </c>
      <c r="B223" s="132">
        <v>74.349999999999994</v>
      </c>
    </row>
    <row r="224" spans="1:2">
      <c r="A224" s="131">
        <v>45753</v>
      </c>
      <c r="B224" s="132">
        <v>74.64</v>
      </c>
    </row>
    <row r="225" spans="1:2">
      <c r="A225" s="131">
        <v>45760</v>
      </c>
      <c r="B225" s="132">
        <v>66.099999999999994</v>
      </c>
    </row>
    <row r="226" spans="1:2">
      <c r="A226" s="131">
        <v>45767</v>
      </c>
      <c r="B226" s="132">
        <v>67.760000000000005</v>
      </c>
    </row>
    <row r="227" spans="1:2">
      <c r="A227" s="131">
        <v>45774</v>
      </c>
      <c r="B227" s="132">
        <v>67.92</v>
      </c>
    </row>
    <row r="228" spans="1:2">
      <c r="A228" s="131">
        <v>45781</v>
      </c>
      <c r="B228" s="132">
        <v>63.5</v>
      </c>
    </row>
    <row r="229" spans="1:2">
      <c r="A229" s="131">
        <v>45788</v>
      </c>
      <c r="B229" s="132">
        <v>62.29</v>
      </c>
    </row>
    <row r="230" spans="1:2">
      <c r="A230" s="131">
        <v>45795</v>
      </c>
      <c r="B230" s="132">
        <v>65.540000000000006</v>
      </c>
    </row>
    <row r="231" spans="1:2">
      <c r="A231" s="131">
        <v>45802</v>
      </c>
      <c r="B231" s="132">
        <v>65.86</v>
      </c>
    </row>
    <row r="232" spans="1:2">
      <c r="A232" s="131">
        <v>45809</v>
      </c>
      <c r="B232" s="132">
        <v>64.739999999999995</v>
      </c>
    </row>
    <row r="233" spans="1:2">
      <c r="A233" s="131">
        <v>45816</v>
      </c>
      <c r="B233" s="132">
        <v>67.180000000000007</v>
      </c>
    </row>
    <row r="234" spans="1:2">
      <c r="A234" s="131">
        <v>45823</v>
      </c>
      <c r="B234" s="132">
        <v>71.05</v>
      </c>
    </row>
    <row r="235" spans="1:2">
      <c r="A235" s="131">
        <v>45830</v>
      </c>
      <c r="B235" s="132">
        <v>78.25</v>
      </c>
    </row>
    <row r="236" spans="1:2">
      <c r="A236" s="131">
        <v>45837</v>
      </c>
      <c r="B236" s="132">
        <v>69.959999999999994</v>
      </c>
    </row>
    <row r="237" spans="1:2">
      <c r="A237" s="131">
        <v>45844</v>
      </c>
      <c r="B237" s="132">
        <v>69.61</v>
      </c>
    </row>
    <row r="238" spans="1:2">
      <c r="A238" s="131">
        <v>45851</v>
      </c>
      <c r="B238" s="132">
        <v>71.77</v>
      </c>
    </row>
    <row r="239" spans="1:2">
      <c r="A239" s="131">
        <v>45858</v>
      </c>
      <c r="B239" s="132">
        <v>70.66</v>
      </c>
    </row>
    <row r="240" spans="1:2">
      <c r="A240" s="131">
        <v>45865</v>
      </c>
      <c r="B240" s="132">
        <v>70.09</v>
      </c>
    </row>
    <row r="241" spans="1:2">
      <c r="A241" s="131">
        <v>45872</v>
      </c>
      <c r="B241" s="132">
        <v>72.41</v>
      </c>
    </row>
    <row r="242" spans="1:2">
      <c r="A242" s="131">
        <v>45879</v>
      </c>
      <c r="B242" s="132">
        <v>68.17</v>
      </c>
    </row>
    <row r="243" spans="1:2">
      <c r="A243" s="131">
        <v>45886</v>
      </c>
      <c r="B243" s="132">
        <v>67.17</v>
      </c>
    </row>
    <row r="244" spans="1:2">
      <c r="A244" s="131">
        <v>45893</v>
      </c>
      <c r="B244" s="132">
        <v>67.819999999999993</v>
      </c>
    </row>
    <row r="245" spans="1:2">
      <c r="A245" s="131">
        <v>45900</v>
      </c>
      <c r="B245" s="132">
        <v>67.77</v>
      </c>
    </row>
    <row r="246" spans="1:2">
      <c r="A246" s="131">
        <v>45907</v>
      </c>
      <c r="B246" s="132">
        <v>66.849999999999994</v>
      </c>
    </row>
    <row r="247" spans="1:2">
      <c r="A247" s="131">
        <v>45914</v>
      </c>
      <c r="B247" s="117">
        <v>67.23</v>
      </c>
    </row>
    <row r="248" spans="1:2">
      <c r="A248" s="131">
        <v>45921</v>
      </c>
      <c r="B248" s="117">
        <v>68.33</v>
      </c>
    </row>
    <row r="249" spans="1:2">
      <c r="A249" s="131">
        <v>45928</v>
      </c>
      <c r="B249" s="117">
        <v>69.22</v>
      </c>
    </row>
    <row r="250" spans="1:2">
      <c r="A250" s="131">
        <v>45935</v>
      </c>
      <c r="B250" s="117">
        <v>67.150000000000006</v>
      </c>
    </row>
    <row r="251" spans="1:2">
      <c r="A251" s="131">
        <v>45942</v>
      </c>
      <c r="B251" s="117">
        <v>66.650000000000006</v>
      </c>
    </row>
    <row r="252" spans="1:2">
      <c r="A252" s="131">
        <v>45949</v>
      </c>
      <c r="B252" s="117">
        <v>62.36</v>
      </c>
    </row>
    <row r="253" spans="1:2">
      <c r="A253" s="131">
        <v>45956</v>
      </c>
      <c r="B253" s="117">
        <v>63.22</v>
      </c>
    </row>
    <row r="254" spans="1:2">
      <c r="A254" s="131">
        <v>45963</v>
      </c>
      <c r="B254" s="117">
        <v>65.02</v>
      </c>
    </row>
    <row r="255" spans="1:2">
      <c r="A255" s="131">
        <v>45970</v>
      </c>
      <c r="B255" s="117">
        <v>64.3</v>
      </c>
    </row>
    <row r="256" spans="1:2">
      <c r="A256" s="170">
        <v>45977</v>
      </c>
      <c r="B256" s="82">
        <v>62.87</v>
      </c>
    </row>
    <row r="257" spans="1:2">
      <c r="A257" s="170">
        <v>45984</v>
      </c>
      <c r="B257" s="82">
        <v>63.64</v>
      </c>
    </row>
    <row r="258" spans="1:2">
      <c r="A258" s="170">
        <v>45991</v>
      </c>
      <c r="B258" s="82">
        <v>64.38</v>
      </c>
    </row>
    <row r="259" spans="1:2">
      <c r="A259" s="170">
        <v>45998</v>
      </c>
      <c r="B259" s="82">
        <v>63.98</v>
      </c>
    </row>
  </sheetData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129"/>
  <sheetViews>
    <sheetView zoomScale="80" zoomScaleNormal="80" workbookViewId="0">
      <selection activeCell="F23" sqref="F23"/>
    </sheetView>
  </sheetViews>
  <sheetFormatPr defaultColWidth="8.5546875" defaultRowHeight="15.6"/>
  <cols>
    <col min="1" max="1" width="11.44140625" style="59" bestFit="1" customWidth="1"/>
    <col min="2" max="3" width="13.6640625" style="6" bestFit="1" customWidth="1"/>
    <col min="4" max="4" width="15" style="6" bestFit="1" customWidth="1"/>
    <col min="5" max="5" width="14" style="6" bestFit="1" customWidth="1"/>
    <col min="6" max="6" width="13.6640625" style="6" bestFit="1" customWidth="1"/>
    <col min="7" max="7" width="14.21875" style="6" bestFit="1" customWidth="1"/>
    <col min="8" max="8" width="8.5546875" style="6"/>
    <col min="9" max="9" width="18.44140625" style="6" bestFit="1" customWidth="1"/>
    <col min="10" max="16384" width="8.5546875" style="6"/>
  </cols>
  <sheetData>
    <row r="1" spans="1:9">
      <c r="A1" s="117" t="s">
        <v>25</v>
      </c>
      <c r="B1" s="117" t="s">
        <v>89</v>
      </c>
      <c r="C1" s="117" t="s">
        <v>90</v>
      </c>
      <c r="D1" s="117" t="s">
        <v>91</v>
      </c>
      <c r="E1" s="117" t="s">
        <v>92</v>
      </c>
      <c r="F1" s="117" t="s">
        <v>93</v>
      </c>
      <c r="G1" s="117" t="s">
        <v>94</v>
      </c>
      <c r="I1" s="10" t="s">
        <v>95</v>
      </c>
    </row>
    <row r="2" spans="1:9">
      <c r="A2" s="117" t="s">
        <v>60</v>
      </c>
      <c r="B2" s="164">
        <v>100</v>
      </c>
      <c r="C2" s="164">
        <v>100</v>
      </c>
      <c r="D2" s="164">
        <v>100</v>
      </c>
      <c r="E2" s="164">
        <v>100</v>
      </c>
      <c r="F2" s="164">
        <v>100</v>
      </c>
      <c r="G2" s="164">
        <v>100</v>
      </c>
      <c r="I2" s="11" t="s">
        <v>1211</v>
      </c>
    </row>
    <row r="3" spans="1:9">
      <c r="A3" s="117" t="s">
        <v>61</v>
      </c>
      <c r="B3" s="164">
        <v>100.63811217549672</v>
      </c>
      <c r="C3" s="164">
        <v>99.580990612832053</v>
      </c>
      <c r="D3" s="164">
        <v>100.90235573663375</v>
      </c>
      <c r="E3" s="164">
        <v>97.349424906304748</v>
      </c>
      <c r="F3" s="164">
        <v>107.45634759365974</v>
      </c>
      <c r="G3" s="164">
        <v>97.587254119557414</v>
      </c>
    </row>
    <row r="4" spans="1:9">
      <c r="A4" s="117" t="s">
        <v>62</v>
      </c>
      <c r="B4" s="164">
        <v>100.33457581464739</v>
      </c>
      <c r="C4" s="164">
        <v>100.28836892899884</v>
      </c>
      <c r="D4" s="164">
        <v>101.86302832700238</v>
      </c>
      <c r="E4" s="164">
        <v>97.320591254712184</v>
      </c>
      <c r="F4" s="164">
        <v>106.13185881310925</v>
      </c>
      <c r="G4" s="164">
        <v>92.06705214430589</v>
      </c>
      <c r="I4" s="7" t="s">
        <v>96</v>
      </c>
    </row>
    <row r="5" spans="1:9">
      <c r="A5" s="117" t="s">
        <v>63</v>
      </c>
      <c r="B5" s="164">
        <v>98.245477330422773</v>
      </c>
      <c r="C5" s="164">
        <v>97.840892196597324</v>
      </c>
      <c r="D5" s="164">
        <v>103.23927889867257</v>
      </c>
      <c r="E5" s="164">
        <v>97.730402251393244</v>
      </c>
      <c r="F5" s="164">
        <v>100.20386877981113</v>
      </c>
      <c r="G5" s="164">
        <v>85.828316181565228</v>
      </c>
    </row>
    <row r="6" spans="1:9">
      <c r="A6" s="117" t="s">
        <v>64</v>
      </c>
      <c r="B6" s="164">
        <v>99.779046456364398</v>
      </c>
      <c r="C6" s="164">
        <v>98.000132668724078</v>
      </c>
      <c r="D6" s="164">
        <v>106.57847345749178</v>
      </c>
      <c r="E6" s="164">
        <v>98.394268730237528</v>
      </c>
      <c r="F6" s="164">
        <v>102.14404909764178</v>
      </c>
      <c r="G6" s="164">
        <v>91.492741885240818</v>
      </c>
    </row>
    <row r="7" spans="1:9">
      <c r="A7" s="117" t="s">
        <v>65</v>
      </c>
      <c r="B7" s="164">
        <v>100.27842797139161</v>
      </c>
      <c r="C7" s="164">
        <v>99.219810492547296</v>
      </c>
      <c r="D7" s="164">
        <v>107.3360407759268</v>
      </c>
      <c r="E7" s="164">
        <v>95.846661987023694</v>
      </c>
      <c r="F7" s="164">
        <v>105.91696053745045</v>
      </c>
      <c r="G7" s="164">
        <v>90.222435827071052</v>
      </c>
    </row>
    <row r="8" spans="1:9">
      <c r="A8" s="117" t="s">
        <v>66</v>
      </c>
      <c r="B8" s="164">
        <v>101.0135038422775</v>
      </c>
      <c r="C8" s="164">
        <v>102.0114956679775</v>
      </c>
      <c r="D8" s="164">
        <v>109.49011601124816</v>
      </c>
      <c r="E8" s="164">
        <v>96.910163807387505</v>
      </c>
      <c r="F8" s="164">
        <v>103.47240125030845</v>
      </c>
      <c r="G8" s="164">
        <v>86.681045437509212</v>
      </c>
    </row>
    <row r="9" spans="1:9">
      <c r="A9" s="117" t="s">
        <v>67</v>
      </c>
      <c r="B9" s="164">
        <v>100.1556080896592</v>
      </c>
      <c r="C9" s="164">
        <v>102.9495613554778</v>
      </c>
      <c r="D9" s="164">
        <v>110.86441888465444</v>
      </c>
      <c r="E9" s="164">
        <v>95.212377488497395</v>
      </c>
      <c r="F9" s="164">
        <v>99.687190063310283</v>
      </c>
      <c r="G9" s="164">
        <v>84.462688060594743</v>
      </c>
    </row>
    <row r="10" spans="1:9">
      <c r="A10" s="117" t="s">
        <v>901</v>
      </c>
      <c r="B10" s="164">
        <v>100.94893934397015</v>
      </c>
      <c r="C10" s="164">
        <v>105.63664156532782</v>
      </c>
      <c r="D10" s="164">
        <v>112.21504838032071</v>
      </c>
      <c r="E10" s="164">
        <v>93.726622836866753</v>
      </c>
      <c r="F10" s="164">
        <v>101.97878726224843</v>
      </c>
      <c r="G10" s="164">
        <v>79.92806658933381</v>
      </c>
    </row>
    <row r="11" spans="1:9">
      <c r="A11" s="117" t="s">
        <v>902</v>
      </c>
      <c r="B11" s="164">
        <v>102.28743756777099</v>
      </c>
      <c r="C11" s="164">
        <v>106.22188573018548</v>
      </c>
      <c r="D11" s="164">
        <v>111.53823555234983</v>
      </c>
      <c r="E11" s="164">
        <v>93.01693366599082</v>
      </c>
      <c r="F11" s="164">
        <v>109.23309480366513</v>
      </c>
      <c r="G11" s="164">
        <v>79.766577367972928</v>
      </c>
    </row>
    <row r="12" spans="1:9">
      <c r="A12" s="117" t="s">
        <v>931</v>
      </c>
      <c r="B12" s="164">
        <v>102.47858038955368</v>
      </c>
      <c r="C12" s="164">
        <v>107.21240545026671</v>
      </c>
      <c r="D12" s="164">
        <v>109.87291803054669</v>
      </c>
      <c r="E12" s="164">
        <v>92.314454946540209</v>
      </c>
      <c r="F12" s="164">
        <v>110.75492597138008</v>
      </c>
      <c r="G12" s="164">
        <v>79.959909534390889</v>
      </c>
    </row>
    <row r="13" spans="1:9">
      <c r="A13" s="117" t="s">
        <v>1007</v>
      </c>
      <c r="B13" s="164">
        <v>101.44240426443751</v>
      </c>
      <c r="C13" s="164">
        <v>107.45480629060748</v>
      </c>
      <c r="D13" s="164">
        <v>106.25880307493485</v>
      </c>
      <c r="E13" s="164">
        <v>91.686385460771206</v>
      </c>
      <c r="F13" s="164">
        <v>109.95974562246151</v>
      </c>
      <c r="G13" s="164">
        <v>76.712042863373</v>
      </c>
    </row>
    <row r="14" spans="1:9">
      <c r="A14" s="117" t="s">
        <v>1006</v>
      </c>
      <c r="B14" s="164">
        <v>99.766749050281334</v>
      </c>
      <c r="C14" s="164">
        <v>105.29581656208353</v>
      </c>
      <c r="D14" s="164">
        <v>102.4014379012097</v>
      </c>
      <c r="E14" s="164">
        <v>90.511846901043725</v>
      </c>
      <c r="F14" s="164">
        <v>110.91726869533124</v>
      </c>
      <c r="G14" s="164">
        <v>72.641372292484391</v>
      </c>
    </row>
    <row r="15" spans="1:9">
      <c r="A15" s="117" t="s">
        <v>1005</v>
      </c>
      <c r="B15" s="164">
        <v>98.572305315255605</v>
      </c>
      <c r="C15" s="164">
        <v>104.4853217223886</v>
      </c>
      <c r="D15" s="164">
        <v>99.205803554968597</v>
      </c>
      <c r="E15" s="164">
        <v>92.176714679637413</v>
      </c>
      <c r="F15" s="164">
        <v>108.0474972779714</v>
      </c>
      <c r="G15" s="164">
        <v>68.369987332045824</v>
      </c>
    </row>
    <row r="122" spans="3:8">
      <c r="C122" s="15"/>
      <c r="D122" s="15"/>
      <c r="E122" s="15"/>
      <c r="F122" s="15"/>
      <c r="G122" s="15"/>
      <c r="H122" s="15"/>
    </row>
    <row r="123" spans="3:8">
      <c r="C123" s="15"/>
      <c r="D123" s="15"/>
      <c r="E123" s="15"/>
      <c r="F123" s="15"/>
      <c r="G123" s="15"/>
      <c r="H123" s="15"/>
    </row>
    <row r="124" spans="3:8">
      <c r="C124" s="15"/>
      <c r="D124" s="15"/>
      <c r="E124" s="15"/>
      <c r="F124" s="15"/>
      <c r="G124" s="15"/>
      <c r="H124" s="15"/>
    </row>
    <row r="125" spans="3:8">
      <c r="C125" s="15"/>
      <c r="D125" s="15"/>
      <c r="E125" s="15"/>
      <c r="F125" s="15"/>
      <c r="G125" s="15"/>
      <c r="H125" s="15"/>
    </row>
    <row r="126" spans="3:8">
      <c r="C126" s="15"/>
      <c r="D126" s="15"/>
      <c r="E126" s="15"/>
      <c r="F126" s="15"/>
      <c r="G126" s="15"/>
      <c r="H126" s="15"/>
    </row>
    <row r="127" spans="3:8">
      <c r="C127" s="15"/>
      <c r="D127" s="15"/>
      <c r="E127" s="15"/>
      <c r="F127" s="15"/>
      <c r="G127" s="15"/>
      <c r="H127" s="15"/>
    </row>
    <row r="128" spans="3:8">
      <c r="C128" s="15"/>
      <c r="D128" s="15"/>
      <c r="E128" s="15"/>
      <c r="F128" s="15"/>
      <c r="G128" s="15"/>
      <c r="H128" s="15"/>
    </row>
    <row r="129" spans="3:8">
      <c r="C129" s="15"/>
      <c r="D129" s="15"/>
      <c r="E129" s="15"/>
      <c r="F129" s="15"/>
      <c r="G129" s="15"/>
      <c r="H129" s="15"/>
    </row>
  </sheetData>
  <pageMargins left="0.7" right="0.7" top="0.75" bottom="0.75" header="0.3" footer="0.3"/>
  <pageSetup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16"/>
  <sheetViews>
    <sheetView topLeftCell="H1" zoomScale="80" zoomScaleNormal="80" workbookViewId="0">
      <selection activeCell="I18" sqref="I18"/>
    </sheetView>
  </sheetViews>
  <sheetFormatPr defaultColWidth="8.5546875" defaultRowHeight="15.6"/>
  <cols>
    <col min="1" max="1" width="12.44140625" style="6" customWidth="1"/>
    <col min="2" max="2" width="8.5546875" style="6"/>
    <col min="3" max="3" width="8.5546875" style="6" customWidth="1"/>
    <col min="4" max="16384" width="8.5546875" style="6"/>
  </cols>
  <sheetData>
    <row r="1" spans="1:10">
      <c r="B1" s="6" t="s">
        <v>5</v>
      </c>
      <c r="C1" s="6" t="s">
        <v>97</v>
      </c>
      <c r="D1" s="6" t="s">
        <v>98</v>
      </c>
      <c r="E1" s="6" t="s">
        <v>99</v>
      </c>
      <c r="F1" s="6" t="s">
        <v>100</v>
      </c>
      <c r="G1" s="6" t="s">
        <v>101</v>
      </c>
      <c r="J1" s="10" t="s">
        <v>102</v>
      </c>
    </row>
    <row r="2" spans="1:10">
      <c r="A2" s="6" t="s">
        <v>10</v>
      </c>
      <c r="B2" s="15">
        <v>9.0911842603082818</v>
      </c>
      <c r="C2" s="15">
        <v>1.2631601374371932</v>
      </c>
      <c r="D2" s="15">
        <v>-0.30452946656309909</v>
      </c>
      <c r="E2" s="15">
        <v>0.64773008533752585</v>
      </c>
      <c r="F2" s="15">
        <v>0.36212330735777309</v>
      </c>
      <c r="G2" s="15">
        <v>7.1227001967389079</v>
      </c>
      <c r="J2" s="11" t="s">
        <v>11</v>
      </c>
    </row>
    <row r="3" spans="1:10">
      <c r="A3" s="6" t="s">
        <v>12</v>
      </c>
      <c r="B3" s="15">
        <v>12.914281677378341</v>
      </c>
      <c r="C3" s="15">
        <v>-0.66580542166352974</v>
      </c>
      <c r="D3" s="15">
        <v>-0.39571517372441206</v>
      </c>
      <c r="E3" s="15">
        <v>0.80251528432543495</v>
      </c>
      <c r="F3" s="15">
        <v>1.4022767100286697</v>
      </c>
      <c r="G3" s="15">
        <v>11.771010278412176</v>
      </c>
    </row>
    <row r="4" spans="1:10">
      <c r="A4" s="6" t="s">
        <v>13</v>
      </c>
      <c r="B4" s="15">
        <v>14.558060480493637</v>
      </c>
      <c r="C4" s="15">
        <v>1.965298177932445</v>
      </c>
      <c r="D4" s="15">
        <v>-0.35607801140285711</v>
      </c>
      <c r="E4" s="15">
        <v>2.1544567551685065</v>
      </c>
      <c r="F4" s="15">
        <v>1.3255683989954548</v>
      </c>
      <c r="G4" s="15">
        <v>9.4688151598000907</v>
      </c>
    </row>
    <row r="5" spans="1:10">
      <c r="A5" s="6" t="s">
        <v>14</v>
      </c>
      <c r="B5" s="15">
        <v>12.701908178314625</v>
      </c>
      <c r="C5" s="15">
        <v>0.76957785933949296</v>
      </c>
      <c r="D5" s="15">
        <v>-0.25781449740754231</v>
      </c>
      <c r="E5" s="15">
        <v>1.4770676257322648</v>
      </c>
      <c r="F5" s="15">
        <v>1.4826520058935786</v>
      </c>
      <c r="G5" s="15">
        <v>9.2304251847568182</v>
      </c>
    </row>
    <row r="6" spans="1:10">
      <c r="A6" s="6" t="s">
        <v>15</v>
      </c>
      <c r="B6" s="15">
        <v>12.432683700979169</v>
      </c>
      <c r="C6" s="15">
        <v>1.497933619357587</v>
      </c>
      <c r="D6" s="15">
        <v>-4.2254209425692142E-2</v>
      </c>
      <c r="E6" s="15">
        <v>0.40512585741499835</v>
      </c>
      <c r="F6" s="15">
        <v>0.53532909846350973</v>
      </c>
      <c r="G6" s="15">
        <v>10.036549335168758</v>
      </c>
    </row>
    <row r="7" spans="1:10">
      <c r="A7" s="6" t="s">
        <v>16</v>
      </c>
      <c r="B7" s="15">
        <v>9.6149430444283155</v>
      </c>
      <c r="C7" s="15">
        <v>1.7325719084997129</v>
      </c>
      <c r="D7" s="15">
        <v>-0.13812523453680092</v>
      </c>
      <c r="E7" s="15">
        <v>-0.72176424164387376</v>
      </c>
      <c r="F7" s="15">
        <v>1.0612916566478929</v>
      </c>
      <c r="G7" s="15">
        <v>7.6809689554613962</v>
      </c>
    </row>
    <row r="8" spans="1:10">
      <c r="A8" s="6" t="s">
        <v>17</v>
      </c>
      <c r="B8" s="15">
        <v>7.1486120070292287</v>
      </c>
      <c r="C8" s="15">
        <v>0.76275537186243092</v>
      </c>
      <c r="D8" s="15">
        <v>0.19479153311899899</v>
      </c>
      <c r="E8" s="15">
        <v>-0.92246128762289348</v>
      </c>
      <c r="F8" s="15">
        <v>1.2178940819417468</v>
      </c>
      <c r="G8" s="15">
        <v>5.8956323077289321</v>
      </c>
    </row>
    <row r="9" spans="1:10">
      <c r="A9" s="6" t="s">
        <v>18</v>
      </c>
      <c r="B9" s="15">
        <v>6.1973618992023631</v>
      </c>
      <c r="C9" s="15">
        <v>0.85160804018633829</v>
      </c>
      <c r="D9" s="15">
        <v>-0.1625670546828803</v>
      </c>
      <c r="E9" s="15">
        <v>-0.6818200689216104</v>
      </c>
      <c r="F9" s="15">
        <v>1.2473486470098787</v>
      </c>
      <c r="G9" s="15">
        <v>4.9427923356106414</v>
      </c>
    </row>
    <row r="10" spans="1:10">
      <c r="A10" s="6" t="s">
        <v>19</v>
      </c>
      <c r="B10" s="15">
        <v>7.1608147107870224</v>
      </c>
      <c r="C10" s="15">
        <v>6.1964576083403625E-2</v>
      </c>
      <c r="D10" s="15">
        <v>0.18388958466026412</v>
      </c>
      <c r="E10" s="15">
        <v>1.4702545384136112</v>
      </c>
      <c r="F10" s="15">
        <v>0.53003576500630967</v>
      </c>
      <c r="G10" s="15">
        <v>4.9146702466234506</v>
      </c>
    </row>
    <row r="11" spans="1:10">
      <c r="A11" s="6" t="s">
        <v>20</v>
      </c>
      <c r="B11" s="15">
        <v>7.0505237609518758</v>
      </c>
      <c r="C11" s="15">
        <v>-0.69390019767736189</v>
      </c>
      <c r="D11" s="15">
        <v>0.40570961627266106</v>
      </c>
      <c r="E11" s="15">
        <v>0.76808256583408274</v>
      </c>
      <c r="F11" s="15">
        <v>1.0892018573576823</v>
      </c>
      <c r="G11" s="15">
        <v>5.4814299191648033</v>
      </c>
    </row>
    <row r="12" spans="1:10">
      <c r="A12" s="6" t="s">
        <v>21</v>
      </c>
      <c r="B12" s="15">
        <v>6.3044439967607957</v>
      </c>
      <c r="C12" s="15">
        <v>0.10339125442109372</v>
      </c>
      <c r="D12" s="15">
        <v>-6.1104473648105929E-2</v>
      </c>
      <c r="E12" s="15">
        <v>0.666751043804096</v>
      </c>
      <c r="F12" s="15">
        <v>1.0913832544062683</v>
      </c>
      <c r="G12" s="15">
        <v>4.5040229177774522</v>
      </c>
    </row>
    <row r="13" spans="1:10">
      <c r="A13" s="6" t="s">
        <v>22</v>
      </c>
      <c r="B13" s="15">
        <v>3.8377629203803423</v>
      </c>
      <c r="C13" s="15">
        <v>-0.21676431577476085</v>
      </c>
      <c r="D13" s="15">
        <v>9.2041805931442802E-2</v>
      </c>
      <c r="E13" s="15">
        <v>-5.0874596680036882E-2</v>
      </c>
      <c r="F13" s="15">
        <v>0.95838303435620231</v>
      </c>
      <c r="G13" s="15">
        <v>3.0549769925474939</v>
      </c>
    </row>
    <row r="14" spans="1:10">
      <c r="A14" s="6" t="s">
        <v>23</v>
      </c>
      <c r="B14" s="15">
        <v>5.2499295423224623</v>
      </c>
      <c r="C14" s="15">
        <v>1.0908082232771439</v>
      </c>
      <c r="D14" s="15">
        <v>0.27599571942234519</v>
      </c>
      <c r="E14" s="15">
        <v>-2.2030999130287188</v>
      </c>
      <c r="F14" s="15">
        <v>0.51542594396699548</v>
      </c>
      <c r="G14" s="15">
        <v>5.52</v>
      </c>
    </row>
    <row r="15" spans="1:10">
      <c r="A15" s="6" t="s">
        <v>126</v>
      </c>
      <c r="B15" s="15">
        <v>6.4</v>
      </c>
      <c r="C15" s="15">
        <v>1.5266141299137301</v>
      </c>
      <c r="D15" s="15">
        <v>0.35</v>
      </c>
      <c r="E15" s="15">
        <v>0.39</v>
      </c>
      <c r="F15" s="15">
        <v>1.43</v>
      </c>
      <c r="G15" s="15">
        <v>2.72</v>
      </c>
    </row>
    <row r="16" spans="1:10">
      <c r="A16" s="6" t="s">
        <v>875</v>
      </c>
      <c r="B16" s="6">
        <v>6.2</v>
      </c>
      <c r="C16" s="6">
        <v>0.8</v>
      </c>
      <c r="D16" s="6">
        <v>0.42</v>
      </c>
      <c r="E16" s="6">
        <v>0.48</v>
      </c>
      <c r="F16" s="6">
        <v>1.84</v>
      </c>
      <c r="G16" s="6">
        <v>2.64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89"/>
  <sheetViews>
    <sheetView topLeftCell="C1" zoomScale="80" zoomScaleNormal="80" workbookViewId="0">
      <selection activeCell="E9" sqref="E9:E11"/>
    </sheetView>
  </sheetViews>
  <sheetFormatPr defaultColWidth="8.5546875" defaultRowHeight="15.6"/>
  <cols>
    <col min="1" max="1" width="9.44140625" style="6" bestFit="1" customWidth="1"/>
    <col min="2" max="2" width="30.44140625" style="6" customWidth="1"/>
    <col min="3" max="3" width="24.5546875" style="6" customWidth="1"/>
    <col min="4" max="4" width="10.5546875" style="6" customWidth="1"/>
    <col min="5" max="9" width="8.5546875" style="6"/>
    <col min="10" max="10" width="8.5546875" style="21" customWidth="1"/>
    <col min="11" max="11" width="21.44140625" style="6" bestFit="1" customWidth="1"/>
    <col min="12" max="12" width="15.5546875" style="6" bestFit="1" customWidth="1"/>
    <col min="13" max="16384" width="8.5546875" style="6"/>
  </cols>
  <sheetData>
    <row r="1" spans="1:8">
      <c r="A1" s="69"/>
      <c r="B1" s="72">
        <v>2022</v>
      </c>
      <c r="C1" s="72">
        <v>2023</v>
      </c>
      <c r="D1" s="72">
        <v>2024</v>
      </c>
      <c r="E1" s="72">
        <v>2025</v>
      </c>
      <c r="F1" s="70"/>
      <c r="G1" s="10" t="s">
        <v>103</v>
      </c>
    </row>
    <row r="2" spans="1:8">
      <c r="A2" s="71">
        <v>1</v>
      </c>
      <c r="B2" s="71">
        <v>94339</v>
      </c>
      <c r="C2" s="71">
        <v>159475</v>
      </c>
      <c r="D2" s="71">
        <v>154319</v>
      </c>
      <c r="E2" s="71">
        <v>139482</v>
      </c>
      <c r="F2" s="71"/>
      <c r="G2" s="11" t="s">
        <v>903</v>
      </c>
    </row>
    <row r="3" spans="1:8">
      <c r="A3" s="71">
        <f>A2+1</f>
        <v>2</v>
      </c>
      <c r="B3" s="71">
        <v>72262</v>
      </c>
      <c r="C3" s="71">
        <v>130588</v>
      </c>
      <c r="D3" s="71">
        <v>127241</v>
      </c>
      <c r="E3" s="71">
        <v>117372</v>
      </c>
      <c r="F3" s="71"/>
      <c r="H3" s="10"/>
    </row>
    <row r="4" spans="1:8">
      <c r="A4" s="71">
        <f t="shared" ref="A4:A13" si="0">A3+1</f>
        <v>3</v>
      </c>
      <c r="B4" s="71">
        <v>84197</v>
      </c>
      <c r="C4" s="71">
        <v>159918</v>
      </c>
      <c r="D4" s="71">
        <v>154215</v>
      </c>
      <c r="E4" s="71">
        <v>129887</v>
      </c>
      <c r="F4" s="71"/>
      <c r="H4" s="22"/>
    </row>
    <row r="5" spans="1:8">
      <c r="A5" s="71">
        <f t="shared" si="0"/>
        <v>4</v>
      </c>
      <c r="B5" s="71">
        <v>96938</v>
      </c>
      <c r="C5" s="71">
        <v>179639</v>
      </c>
      <c r="D5" s="71">
        <v>163970</v>
      </c>
      <c r="E5" s="71">
        <v>123705</v>
      </c>
      <c r="F5" s="71"/>
    </row>
    <row r="6" spans="1:8">
      <c r="A6" s="71">
        <f t="shared" si="0"/>
        <v>5</v>
      </c>
      <c r="B6" s="71">
        <v>116495</v>
      </c>
      <c r="C6" s="71">
        <v>176384</v>
      </c>
      <c r="D6" s="71">
        <v>167049</v>
      </c>
      <c r="E6" s="71">
        <v>181436</v>
      </c>
      <c r="F6" s="71"/>
    </row>
    <row r="7" spans="1:8">
      <c r="A7" s="71">
        <f t="shared" si="0"/>
        <v>6</v>
      </c>
      <c r="B7" s="71">
        <v>129908</v>
      </c>
      <c r="C7" s="71">
        <v>199159</v>
      </c>
      <c r="D7" s="71">
        <v>180718</v>
      </c>
      <c r="E7" s="71">
        <v>215253</v>
      </c>
      <c r="F7" s="71"/>
    </row>
    <row r="8" spans="1:8">
      <c r="A8" s="71">
        <f t="shared" si="0"/>
        <v>7</v>
      </c>
      <c r="B8" s="71">
        <v>188856</v>
      </c>
      <c r="C8" s="71">
        <v>255706</v>
      </c>
      <c r="D8" s="71">
        <v>237603</v>
      </c>
      <c r="E8" s="71">
        <v>263592</v>
      </c>
      <c r="F8" s="71"/>
    </row>
    <row r="9" spans="1:8">
      <c r="A9" s="71">
        <f t="shared" si="0"/>
        <v>8</v>
      </c>
      <c r="B9" s="71">
        <v>261834</v>
      </c>
      <c r="C9" s="71">
        <v>328486</v>
      </c>
      <c r="D9" s="71">
        <v>300919</v>
      </c>
      <c r="E9" s="89">
        <v>334396</v>
      </c>
      <c r="F9" s="71"/>
    </row>
    <row r="10" spans="1:8">
      <c r="A10" s="71">
        <f t="shared" si="0"/>
        <v>9</v>
      </c>
      <c r="B10" s="71">
        <v>198074</v>
      </c>
      <c r="C10" s="71">
        <v>260618</v>
      </c>
      <c r="D10" s="71">
        <v>236561</v>
      </c>
      <c r="E10" s="71">
        <v>229124</v>
      </c>
      <c r="F10" s="71"/>
    </row>
    <row r="11" spans="1:8">
      <c r="A11" s="71">
        <f t="shared" si="0"/>
        <v>10</v>
      </c>
      <c r="B11" s="71">
        <v>154847</v>
      </c>
      <c r="C11" s="71">
        <v>195396</v>
      </c>
      <c r="D11" s="71">
        <v>203810</v>
      </c>
      <c r="E11" s="71">
        <v>212891</v>
      </c>
      <c r="F11" s="71"/>
    </row>
    <row r="12" spans="1:8">
      <c r="A12" s="71">
        <f t="shared" si="0"/>
        <v>11</v>
      </c>
      <c r="B12" s="71">
        <v>144576</v>
      </c>
      <c r="C12" s="71">
        <v>149919</v>
      </c>
      <c r="D12" s="71">
        <v>152976</v>
      </c>
      <c r="E12" s="71"/>
      <c r="F12" s="71"/>
    </row>
    <row r="13" spans="1:8">
      <c r="A13" s="71">
        <f t="shared" si="0"/>
        <v>12</v>
      </c>
      <c r="B13" s="71">
        <v>130429</v>
      </c>
      <c r="C13" s="71">
        <v>132709</v>
      </c>
      <c r="D13" s="71">
        <v>130148</v>
      </c>
      <c r="E13" s="71"/>
      <c r="F13" s="71"/>
    </row>
    <row r="14" spans="1:8">
      <c r="A14" s="54"/>
      <c r="B14" s="56"/>
      <c r="C14" s="56"/>
      <c r="D14" s="57"/>
    </row>
    <row r="15" spans="1:8">
      <c r="A15" s="54"/>
      <c r="B15" s="56"/>
      <c r="C15" s="56"/>
      <c r="D15" s="57"/>
    </row>
    <row r="16" spans="1:8">
      <c r="A16" s="54"/>
      <c r="B16" s="56"/>
      <c r="C16" s="56"/>
      <c r="D16" s="57"/>
    </row>
    <row r="17" spans="1:4">
      <c r="A17" s="54"/>
      <c r="B17" s="56"/>
      <c r="C17" s="56"/>
      <c r="D17" s="57"/>
    </row>
    <row r="18" spans="1:4">
      <c r="A18" s="54"/>
      <c r="B18" s="56"/>
      <c r="C18" s="56"/>
      <c r="D18" s="57"/>
    </row>
    <row r="19" spans="1:4">
      <c r="A19" s="54"/>
      <c r="B19" s="56"/>
      <c r="C19" s="56"/>
      <c r="D19" s="57"/>
    </row>
    <row r="20" spans="1:4">
      <c r="A20" s="54"/>
      <c r="B20" s="56"/>
      <c r="C20" s="56"/>
      <c r="D20" s="57"/>
    </row>
    <row r="21" spans="1:4">
      <c r="A21" s="54"/>
      <c r="B21" s="56"/>
      <c r="C21" s="56"/>
      <c r="D21" s="57"/>
    </row>
    <row r="22" spans="1:4">
      <c r="A22" s="54"/>
      <c r="B22" s="56"/>
      <c r="C22" s="56"/>
      <c r="D22" s="57"/>
    </row>
    <row r="23" spans="1:4">
      <c r="A23" s="54"/>
      <c r="B23" s="56"/>
      <c r="C23" s="56"/>
      <c r="D23" s="57"/>
    </row>
    <row r="24" spans="1:4">
      <c r="A24" s="54"/>
      <c r="B24" s="61"/>
      <c r="C24" s="56"/>
      <c r="D24" s="57"/>
    </row>
    <row r="25" spans="1:4">
      <c r="A25" s="54"/>
      <c r="B25" s="61"/>
      <c r="C25" s="56"/>
      <c r="D25" s="57"/>
    </row>
    <row r="26" spans="1:4">
      <c r="A26" s="54"/>
      <c r="B26" s="56"/>
      <c r="C26" s="56"/>
      <c r="D26" s="57"/>
    </row>
    <row r="27" spans="1:4">
      <c r="A27" s="54"/>
      <c r="B27" s="56"/>
      <c r="C27" s="56"/>
      <c r="D27" s="57"/>
    </row>
    <row r="28" spans="1:4">
      <c r="A28" s="54"/>
      <c r="B28" s="56"/>
      <c r="C28" s="56"/>
      <c r="D28" s="57"/>
    </row>
    <row r="29" spans="1:4">
      <c r="A29" s="54"/>
      <c r="B29" s="56"/>
      <c r="C29" s="56"/>
      <c r="D29" s="57"/>
    </row>
    <row r="30" spans="1:4">
      <c r="A30" s="54"/>
      <c r="B30" s="56"/>
      <c r="C30" s="56"/>
      <c r="D30" s="57"/>
    </row>
    <row r="31" spans="1:4">
      <c r="A31" s="54"/>
      <c r="B31" s="56"/>
      <c r="C31" s="56"/>
      <c r="D31" s="57"/>
    </row>
    <row r="32" spans="1:4">
      <c r="A32" s="54"/>
      <c r="B32" s="56"/>
      <c r="C32" s="56"/>
      <c r="D32" s="57"/>
    </row>
    <row r="33" spans="1:4">
      <c r="A33" s="54"/>
      <c r="B33" s="56"/>
      <c r="C33" s="56"/>
      <c r="D33" s="57"/>
    </row>
    <row r="34" spans="1:4">
      <c r="A34" s="54"/>
      <c r="B34" s="56"/>
      <c r="C34" s="56"/>
      <c r="D34" s="57"/>
    </row>
    <row r="35" spans="1:4">
      <c r="A35" s="54"/>
      <c r="B35" s="56"/>
      <c r="C35" s="56"/>
      <c r="D35" s="57"/>
    </row>
    <row r="36" spans="1:4">
      <c r="A36" s="54"/>
      <c r="B36" s="56"/>
      <c r="C36" s="56"/>
      <c r="D36" s="57"/>
    </row>
    <row r="37" spans="1:4">
      <c r="A37" s="54"/>
      <c r="B37" s="56"/>
      <c r="C37" s="56"/>
      <c r="D37" s="57"/>
    </row>
    <row r="38" spans="1:4">
      <c r="A38" s="54"/>
      <c r="B38" s="56"/>
      <c r="C38" s="56"/>
      <c r="D38" s="57"/>
    </row>
    <row r="39" spans="1:4">
      <c r="A39" s="54"/>
      <c r="B39" s="56"/>
      <c r="C39" s="56"/>
      <c r="D39" s="57"/>
    </row>
    <row r="40" spans="1:4">
      <c r="A40" s="54"/>
      <c r="B40" s="56"/>
      <c r="C40" s="56"/>
      <c r="D40" s="57"/>
    </row>
    <row r="41" spans="1:4">
      <c r="A41" s="54"/>
      <c r="B41" s="56"/>
      <c r="C41" s="56"/>
      <c r="D41" s="57"/>
    </row>
    <row r="42" spans="1:4">
      <c r="A42" s="54"/>
      <c r="B42" s="56"/>
      <c r="C42" s="56"/>
      <c r="D42" s="57"/>
    </row>
    <row r="43" spans="1:4">
      <c r="A43" s="54"/>
      <c r="B43" s="56"/>
      <c r="C43" s="56"/>
      <c r="D43" s="57"/>
    </row>
    <row r="44" spans="1:4">
      <c r="A44" s="54"/>
      <c r="B44" s="56"/>
      <c r="C44" s="56"/>
      <c r="D44" s="57"/>
    </row>
    <row r="45" spans="1:4">
      <c r="A45" s="54"/>
      <c r="B45" s="56"/>
      <c r="C45" s="56"/>
      <c r="D45" s="57"/>
    </row>
    <row r="46" spans="1:4">
      <c r="A46" s="54"/>
      <c r="B46" s="56"/>
      <c r="C46" s="56"/>
      <c r="D46" s="57"/>
    </row>
    <row r="47" spans="1:4">
      <c r="A47" s="54"/>
      <c r="B47" s="56"/>
      <c r="C47" s="56"/>
      <c r="D47" s="57"/>
    </row>
    <row r="48" spans="1:4">
      <c r="A48" s="54"/>
      <c r="B48" s="56"/>
      <c r="C48" s="56"/>
      <c r="D48" s="57"/>
    </row>
    <row r="49" spans="1:4">
      <c r="A49" s="54"/>
      <c r="B49" s="56"/>
      <c r="C49" s="56"/>
      <c r="D49" s="57"/>
    </row>
    <row r="50" spans="1:4">
      <c r="A50" s="54"/>
      <c r="B50" s="56"/>
      <c r="C50" s="56"/>
      <c r="D50" s="57"/>
    </row>
    <row r="51" spans="1:4">
      <c r="A51" s="54"/>
      <c r="B51" s="56"/>
      <c r="C51" s="56"/>
      <c r="D51" s="57"/>
    </row>
    <row r="52" spans="1:4">
      <c r="A52" s="54"/>
      <c r="B52" s="56"/>
      <c r="C52" s="56"/>
      <c r="D52" s="57"/>
    </row>
    <row r="53" spans="1:4">
      <c r="A53" s="54"/>
      <c r="B53" s="56"/>
      <c r="C53" s="56"/>
      <c r="D53" s="57"/>
    </row>
    <row r="54" spans="1:4">
      <c r="A54" s="54"/>
      <c r="B54" s="56"/>
      <c r="C54" s="56"/>
      <c r="D54" s="57"/>
    </row>
    <row r="55" spans="1:4">
      <c r="A55" s="54"/>
      <c r="B55" s="56"/>
      <c r="C55" s="56"/>
      <c r="D55" s="57"/>
    </row>
    <row r="56" spans="1:4">
      <c r="A56" s="54"/>
      <c r="B56" s="56"/>
      <c r="C56" s="56"/>
      <c r="D56" s="57"/>
    </row>
    <row r="57" spans="1:4">
      <c r="A57" s="54"/>
      <c r="B57" s="56"/>
      <c r="C57" s="56"/>
      <c r="D57" s="57"/>
    </row>
    <row r="58" spans="1:4">
      <c r="A58" s="54"/>
      <c r="B58" s="56"/>
      <c r="C58" s="56"/>
      <c r="D58" s="57"/>
    </row>
    <row r="59" spans="1:4">
      <c r="A59" s="54"/>
      <c r="B59" s="56"/>
      <c r="C59" s="56"/>
      <c r="D59" s="57"/>
    </row>
    <row r="60" spans="1:4">
      <c r="A60" s="54"/>
      <c r="B60" s="56"/>
      <c r="C60" s="56"/>
      <c r="D60" s="57"/>
    </row>
    <row r="61" spans="1:4">
      <c r="A61" s="54"/>
      <c r="B61" s="56"/>
      <c r="C61" s="56"/>
      <c r="D61" s="57"/>
    </row>
    <row r="62" spans="1:4">
      <c r="A62" s="54"/>
      <c r="B62" s="56"/>
      <c r="C62" s="56"/>
      <c r="D62" s="57"/>
    </row>
    <row r="63" spans="1:4">
      <c r="A63" s="54"/>
      <c r="B63" s="56"/>
      <c r="C63" s="56"/>
      <c r="D63" s="57"/>
    </row>
    <row r="64" spans="1:4">
      <c r="A64" s="54"/>
      <c r="B64" s="61"/>
      <c r="C64" s="56"/>
      <c r="D64" s="57"/>
    </row>
    <row r="65" spans="1:4">
      <c r="A65" s="54"/>
      <c r="B65" s="61"/>
      <c r="C65" s="56"/>
      <c r="D65" s="57"/>
    </row>
    <row r="66" spans="1:4">
      <c r="A66" s="54"/>
      <c r="B66" s="56"/>
      <c r="C66" s="56"/>
      <c r="D66" s="57"/>
    </row>
    <row r="67" spans="1:4">
      <c r="A67" s="54"/>
      <c r="B67" s="61"/>
      <c r="C67" s="56"/>
      <c r="D67" s="57"/>
    </row>
    <row r="68" spans="1:4">
      <c r="A68" s="54"/>
      <c r="B68" s="61"/>
      <c r="C68" s="56"/>
      <c r="D68" s="57"/>
    </row>
    <row r="69" spans="1:4">
      <c r="A69" s="54"/>
      <c r="B69" s="61"/>
      <c r="C69" s="56"/>
      <c r="D69" s="57"/>
    </row>
    <row r="70" spans="1:4">
      <c r="A70" s="54"/>
      <c r="B70" s="62"/>
      <c r="C70" s="56"/>
      <c r="D70" s="57"/>
    </row>
    <row r="71" spans="1:4">
      <c r="A71" s="54"/>
      <c r="B71" s="62"/>
      <c r="C71" s="56"/>
      <c r="D71" s="57"/>
    </row>
    <row r="72" spans="1:4">
      <c r="A72" s="54"/>
      <c r="B72" s="62"/>
      <c r="C72" s="56"/>
      <c r="D72" s="57"/>
    </row>
    <row r="73" spans="1:4">
      <c r="A73" s="54"/>
      <c r="B73" s="62"/>
      <c r="C73" s="56"/>
      <c r="D73" s="57"/>
    </row>
    <row r="74" spans="1:4">
      <c r="A74" s="54"/>
      <c r="B74" s="62"/>
      <c r="C74" s="56"/>
      <c r="D74" s="57"/>
    </row>
    <row r="75" spans="1:4">
      <c r="A75" s="54"/>
      <c r="B75" s="62"/>
      <c r="C75" s="56"/>
      <c r="D75" s="57"/>
    </row>
    <row r="76" spans="1:4">
      <c r="A76" s="54"/>
      <c r="B76" s="62"/>
      <c r="C76" s="56"/>
      <c r="D76" s="57"/>
    </row>
    <row r="77" spans="1:4">
      <c r="A77" s="54"/>
      <c r="B77" s="56"/>
      <c r="C77" s="56"/>
      <c r="D77" s="57"/>
    </row>
    <row r="78" spans="1:4">
      <c r="A78" s="54"/>
      <c r="B78" s="62"/>
      <c r="C78" s="56"/>
      <c r="D78" s="57"/>
    </row>
    <row r="79" spans="1:4">
      <c r="A79" s="54"/>
      <c r="B79" s="62"/>
      <c r="C79" s="56"/>
      <c r="D79" s="57"/>
    </row>
    <row r="80" spans="1:4">
      <c r="A80" s="54"/>
      <c r="B80" s="62"/>
      <c r="C80" s="56"/>
      <c r="D80" s="57"/>
    </row>
    <row r="81" spans="1:7">
      <c r="A81" s="54"/>
      <c r="B81" s="62"/>
      <c r="C81" s="56"/>
      <c r="D81" s="57"/>
    </row>
    <row r="82" spans="1:7">
      <c r="A82" s="54"/>
      <c r="B82" s="62"/>
      <c r="C82" s="56"/>
      <c r="D82" s="57"/>
    </row>
    <row r="83" spans="1:7">
      <c r="A83" s="54"/>
      <c r="B83" s="62"/>
      <c r="C83" s="56"/>
      <c r="D83" s="57"/>
      <c r="G83" s="15"/>
    </row>
    <row r="84" spans="1:7">
      <c r="A84" s="54"/>
      <c r="B84" s="62"/>
      <c r="C84" s="56"/>
      <c r="D84" s="57"/>
      <c r="G84" s="15"/>
    </row>
    <row r="85" spans="1:7">
      <c r="A85" s="54"/>
      <c r="B85" s="62"/>
      <c r="C85" s="56"/>
      <c r="D85" s="57"/>
      <c r="G85" s="15"/>
    </row>
    <row r="86" spans="1:7">
      <c r="A86" s="54"/>
      <c r="B86" s="62"/>
      <c r="C86" s="56"/>
      <c r="D86" s="57"/>
      <c r="G86" s="15"/>
    </row>
    <row r="87" spans="1:7">
      <c r="A87" s="54"/>
      <c r="B87" s="56"/>
      <c r="C87" s="56"/>
      <c r="D87" s="57"/>
      <c r="G87" s="15"/>
    </row>
    <row r="88" spans="1:7">
      <c r="A88" s="54"/>
      <c r="B88" s="56"/>
      <c r="C88" s="56"/>
      <c r="D88" s="57"/>
      <c r="G88" s="15"/>
    </row>
    <row r="89" spans="1:7">
      <c r="A89" s="54"/>
      <c r="B89" s="56"/>
      <c r="C89" s="56"/>
      <c r="D89" s="57"/>
      <c r="G89" s="15"/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48"/>
  <sheetViews>
    <sheetView topLeftCell="A2" zoomScale="80" zoomScaleNormal="80" workbookViewId="0">
      <selection activeCell="J38" sqref="J38"/>
    </sheetView>
  </sheetViews>
  <sheetFormatPr defaultColWidth="8.5546875" defaultRowHeight="15.6"/>
  <cols>
    <col min="1" max="1" width="8.5546875" style="156"/>
    <col min="2" max="2" width="8.88671875" style="156"/>
    <col min="3" max="4" width="8.5546875" style="156"/>
    <col min="5" max="16384" width="8.5546875" style="6"/>
  </cols>
  <sheetData>
    <row r="1" spans="1:6" hidden="1">
      <c r="A1" s="4"/>
      <c r="B1" s="4" t="s">
        <v>1212</v>
      </c>
      <c r="C1" s="4" t="s">
        <v>1213</v>
      </c>
      <c r="D1" s="4" t="s">
        <v>1214</v>
      </c>
      <c r="F1" s="10"/>
    </row>
    <row r="2" spans="1:6">
      <c r="A2" s="4" t="s">
        <v>105</v>
      </c>
      <c r="B2" s="165">
        <v>-3.8659793800000002</v>
      </c>
      <c r="C2" s="165">
        <v>-5.8659793800000006</v>
      </c>
      <c r="D2" s="166">
        <v>4</v>
      </c>
      <c r="F2" s="10" t="s">
        <v>104</v>
      </c>
    </row>
    <row r="3" spans="1:6">
      <c r="A3" s="4" t="s">
        <v>107</v>
      </c>
      <c r="B3" s="165">
        <v>-2.0655276699999998</v>
      </c>
      <c r="C3" s="165">
        <v>-4.0655276699999998</v>
      </c>
      <c r="D3" s="166">
        <v>4</v>
      </c>
      <c r="F3" s="11" t="s">
        <v>106</v>
      </c>
    </row>
    <row r="4" spans="1:6">
      <c r="A4" s="4" t="s">
        <v>108</v>
      </c>
      <c r="B4" s="165">
        <v>2.1372267599999999</v>
      </c>
      <c r="C4" s="165">
        <v>0.13722675999999989</v>
      </c>
      <c r="D4" s="166">
        <v>4</v>
      </c>
    </row>
    <row r="5" spans="1:6">
      <c r="A5" s="4" t="s">
        <v>109</v>
      </c>
      <c r="B5" s="165">
        <v>0.60582805399999995</v>
      </c>
      <c r="C5" s="165">
        <v>-1.3941719460000002</v>
      </c>
      <c r="D5" s="166">
        <v>4</v>
      </c>
    </row>
    <row r="6" spans="1:6">
      <c r="A6" s="4" t="s">
        <v>110</v>
      </c>
      <c r="B6" s="165">
        <v>-1.84206677</v>
      </c>
      <c r="C6" s="165">
        <v>-3.8420667699999997</v>
      </c>
      <c r="D6" s="166">
        <v>4</v>
      </c>
    </row>
    <row r="7" spans="1:6">
      <c r="A7" s="4" t="s">
        <v>111</v>
      </c>
      <c r="B7" s="165">
        <v>-1.36700037</v>
      </c>
      <c r="C7" s="165">
        <v>-3.36700037</v>
      </c>
      <c r="D7" s="166">
        <v>4</v>
      </c>
    </row>
    <row r="8" spans="1:6">
      <c r="A8" s="4" t="s">
        <v>112</v>
      </c>
      <c r="B8" s="165">
        <v>-0.87964873499999996</v>
      </c>
      <c r="C8" s="165">
        <v>-2.879648735</v>
      </c>
      <c r="D8" s="166">
        <v>4</v>
      </c>
    </row>
    <row r="9" spans="1:6">
      <c r="A9" s="4" t="s">
        <v>113</v>
      </c>
      <c r="B9" s="165">
        <v>-2.40241653</v>
      </c>
      <c r="C9" s="165">
        <v>-4.40241653</v>
      </c>
      <c r="D9" s="166">
        <v>4</v>
      </c>
    </row>
    <row r="10" spans="1:6">
      <c r="A10" s="4" t="s">
        <v>114</v>
      </c>
      <c r="B10" s="165">
        <v>-5.5598089000000002</v>
      </c>
      <c r="C10" s="165">
        <v>-7.5598089000000002</v>
      </c>
      <c r="D10" s="166">
        <v>4</v>
      </c>
    </row>
    <row r="11" spans="1:6">
      <c r="A11" s="4" t="s">
        <v>115</v>
      </c>
      <c r="B11" s="165">
        <v>-3.3861884999999998</v>
      </c>
      <c r="C11" s="165">
        <v>-5.3861884999999994</v>
      </c>
      <c r="D11" s="166">
        <v>4</v>
      </c>
    </row>
    <row r="12" spans="1:6">
      <c r="A12" s="4" t="s">
        <v>116</v>
      </c>
      <c r="B12" s="165">
        <v>-0.80188937599999999</v>
      </c>
      <c r="C12" s="165">
        <v>-2.8018893760000001</v>
      </c>
      <c r="D12" s="166">
        <v>4</v>
      </c>
    </row>
    <row r="13" spans="1:6">
      <c r="A13" s="4" t="s">
        <v>117</v>
      </c>
      <c r="B13" s="165">
        <v>-0.32891141800000001</v>
      </c>
      <c r="C13" s="165">
        <v>-2.3289114180000001</v>
      </c>
      <c r="D13" s="166">
        <v>4</v>
      </c>
    </row>
    <row r="14" spans="1:6">
      <c r="A14" s="4" t="s">
        <v>118</v>
      </c>
      <c r="B14" s="165">
        <v>-4.4779514799999998</v>
      </c>
      <c r="C14" s="165">
        <v>-6.4779514799999998</v>
      </c>
      <c r="D14" s="166">
        <v>4</v>
      </c>
    </row>
    <row r="15" spans="1:6">
      <c r="A15" s="4" t="s">
        <v>119</v>
      </c>
      <c r="B15" s="165">
        <v>-4.9169790799999999</v>
      </c>
      <c r="C15" s="165">
        <v>-6.9169790799999999</v>
      </c>
      <c r="D15" s="166">
        <v>4</v>
      </c>
    </row>
    <row r="16" spans="1:6">
      <c r="A16" s="4" t="s">
        <v>120</v>
      </c>
      <c r="B16" s="165">
        <v>-0.923334459</v>
      </c>
      <c r="C16" s="165">
        <v>-2.9233344589999999</v>
      </c>
      <c r="D16" s="166">
        <v>4</v>
      </c>
    </row>
    <row r="17" spans="1:4">
      <c r="A17" s="4" t="s">
        <v>121</v>
      </c>
      <c r="B17" s="165">
        <v>-2.25012108</v>
      </c>
      <c r="C17" s="165">
        <v>-4.2501210799999996</v>
      </c>
      <c r="D17" s="166">
        <v>4</v>
      </c>
    </row>
    <row r="18" spans="1:4">
      <c r="A18" s="4" t="s">
        <v>122</v>
      </c>
      <c r="B18" s="165">
        <v>2.03950589</v>
      </c>
      <c r="C18" s="165">
        <v>3.9505890000000043E-2</v>
      </c>
      <c r="D18" s="166">
        <v>4</v>
      </c>
    </row>
    <row r="19" spans="1:4">
      <c r="A19" s="4" t="s">
        <v>123</v>
      </c>
      <c r="B19" s="165">
        <v>5.4808223099999998</v>
      </c>
      <c r="C19" s="165">
        <v>3.4808223099999998</v>
      </c>
      <c r="D19" s="166">
        <v>4</v>
      </c>
    </row>
    <row r="20" spans="1:4">
      <c r="A20" s="4" t="s">
        <v>124</v>
      </c>
      <c r="B20" s="165">
        <v>4.5631403700000002</v>
      </c>
      <c r="C20" s="165">
        <v>2.5631403700000002</v>
      </c>
      <c r="D20" s="166">
        <v>4</v>
      </c>
    </row>
    <row r="21" spans="1:4">
      <c r="A21" s="4" t="s">
        <v>125</v>
      </c>
      <c r="B21" s="165">
        <v>2.7561672800000001</v>
      </c>
      <c r="C21" s="165">
        <v>0.75616728000000011</v>
      </c>
      <c r="D21" s="166">
        <v>4</v>
      </c>
    </row>
    <row r="22" spans="1:4">
      <c r="A22" s="4" t="s">
        <v>10</v>
      </c>
      <c r="B22" s="165">
        <v>5.0539427699999999</v>
      </c>
      <c r="C22" s="165">
        <v>3.0539427699999999</v>
      </c>
      <c r="D22" s="166">
        <v>4</v>
      </c>
    </row>
    <row r="23" spans="1:4">
      <c r="A23" s="4" t="s">
        <v>12</v>
      </c>
      <c r="B23" s="165">
        <v>6.5486905499999999</v>
      </c>
      <c r="C23" s="165">
        <v>4.5486905499999999</v>
      </c>
      <c r="D23" s="166">
        <v>4</v>
      </c>
    </row>
    <row r="24" spans="1:4">
      <c r="A24" s="4" t="s">
        <v>13</v>
      </c>
      <c r="B24" s="165">
        <v>7.0148013300000001</v>
      </c>
      <c r="C24" s="165">
        <v>5.0148013300000001</v>
      </c>
      <c r="D24" s="166">
        <v>4</v>
      </c>
    </row>
    <row r="25" spans="1:4">
      <c r="A25" s="4" t="s">
        <v>14</v>
      </c>
      <c r="B25" s="165">
        <v>7.12968139</v>
      </c>
      <c r="C25" s="165">
        <v>5.12968139</v>
      </c>
      <c r="D25" s="166">
        <v>4</v>
      </c>
    </row>
    <row r="26" spans="1:4">
      <c r="A26" s="4" t="s">
        <v>15</v>
      </c>
      <c r="B26" s="165">
        <v>5.5091469499999999</v>
      </c>
      <c r="C26" s="165">
        <v>3.5091469499999999</v>
      </c>
      <c r="D26" s="166">
        <v>4</v>
      </c>
    </row>
    <row r="27" spans="1:4">
      <c r="A27" s="4" t="s">
        <v>16</v>
      </c>
      <c r="B27" s="165">
        <v>2.91538034</v>
      </c>
      <c r="C27" s="165">
        <v>0.91538034000000001</v>
      </c>
      <c r="D27" s="166">
        <v>4</v>
      </c>
    </row>
    <row r="28" spans="1:4">
      <c r="A28" s="4" t="s">
        <v>17</v>
      </c>
      <c r="B28" s="165">
        <v>2.5877458899999999</v>
      </c>
      <c r="C28" s="165">
        <v>0.58774588999999988</v>
      </c>
      <c r="D28" s="166">
        <v>4</v>
      </c>
    </row>
    <row r="29" spans="1:4">
      <c r="A29" s="4" t="s">
        <v>18</v>
      </c>
      <c r="B29" s="165">
        <v>1.11255378</v>
      </c>
      <c r="C29" s="165">
        <v>-0.88744621999999995</v>
      </c>
      <c r="D29" s="166">
        <v>4</v>
      </c>
    </row>
    <row r="30" spans="1:4">
      <c r="A30" s="4" t="s">
        <v>19</v>
      </c>
      <c r="B30" s="165">
        <v>1</v>
      </c>
      <c r="C30" s="165">
        <v>-1</v>
      </c>
      <c r="D30" s="166">
        <v>4</v>
      </c>
    </row>
    <row r="31" spans="1:4">
      <c r="A31" s="4" t="s">
        <v>20</v>
      </c>
      <c r="B31" s="165">
        <v>0.5</v>
      </c>
      <c r="C31" s="165">
        <v>-1.5</v>
      </c>
      <c r="D31" s="166">
        <v>4</v>
      </c>
    </row>
    <row r="32" spans="1:4">
      <c r="A32" s="4" t="s">
        <v>21</v>
      </c>
      <c r="B32" s="165">
        <v>0.35</v>
      </c>
      <c r="C32" s="165">
        <v>-1.65</v>
      </c>
      <c r="D32" s="166">
        <v>4</v>
      </c>
    </row>
    <row r="33" spans="1:4">
      <c r="A33" s="4" t="s">
        <v>22</v>
      </c>
      <c r="B33" s="165">
        <v>0.30044331699999999</v>
      </c>
      <c r="C33" s="165">
        <v>-1.699556683</v>
      </c>
      <c r="D33" s="166">
        <v>4</v>
      </c>
    </row>
    <row r="34" spans="1:4">
      <c r="A34" s="4" t="s">
        <v>23</v>
      </c>
      <c r="B34" s="165">
        <v>-0.2</v>
      </c>
      <c r="C34" s="165">
        <v>-2.2000000000000002</v>
      </c>
      <c r="D34" s="166">
        <v>4</v>
      </c>
    </row>
    <row r="35" spans="1:4">
      <c r="A35" s="4" t="s">
        <v>126</v>
      </c>
      <c r="B35" s="20">
        <v>0.2</v>
      </c>
      <c r="C35" s="165">
        <v>-1.8</v>
      </c>
      <c r="D35" s="4">
        <v>4</v>
      </c>
    </row>
    <row r="36" spans="1:4">
      <c r="A36" s="4" t="s">
        <v>875</v>
      </c>
      <c r="B36" s="20">
        <v>0.3</v>
      </c>
      <c r="C36" s="165">
        <v>-1.7</v>
      </c>
      <c r="D36" s="4">
        <v>4</v>
      </c>
    </row>
    <row r="37" spans="1:4">
      <c r="A37" s="4" t="s">
        <v>876</v>
      </c>
      <c r="B37" s="20">
        <v>0.15</v>
      </c>
      <c r="C37" s="165">
        <v>-1.85</v>
      </c>
      <c r="D37" s="166">
        <v>4</v>
      </c>
    </row>
    <row r="38" spans="1:4">
      <c r="B38" s="52"/>
    </row>
    <row r="39" spans="1:4">
      <c r="B39" s="52"/>
    </row>
    <row r="40" spans="1:4">
      <c r="B40" s="52"/>
    </row>
    <row r="41" spans="1:4">
      <c r="B41" s="52"/>
    </row>
    <row r="42" spans="1:4">
      <c r="B42" s="52"/>
    </row>
    <row r="43" spans="1:4">
      <c r="B43" s="52"/>
    </row>
    <row r="44" spans="1:4">
      <c r="B44" s="52"/>
    </row>
    <row r="45" spans="1:4">
      <c r="B45" s="52"/>
    </row>
    <row r="46" spans="1:4">
      <c r="B46" s="52"/>
    </row>
    <row r="47" spans="1:4">
      <c r="B47" s="52"/>
    </row>
    <row r="48" spans="1:4">
      <c r="B48" s="52"/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16"/>
  <sheetViews>
    <sheetView topLeftCell="G1" zoomScale="80" zoomScaleNormal="80" workbookViewId="0">
      <selection activeCell="A14" sqref="A14:F16"/>
    </sheetView>
  </sheetViews>
  <sheetFormatPr defaultColWidth="8.5546875" defaultRowHeight="15.6"/>
  <cols>
    <col min="1" max="1" width="8.5546875" style="6"/>
    <col min="2" max="6" width="11.77734375" style="6" customWidth="1"/>
    <col min="7" max="16384" width="8.5546875" style="6"/>
  </cols>
  <sheetData>
    <row r="1" spans="1:9">
      <c r="B1" s="63" t="s">
        <v>5</v>
      </c>
      <c r="C1" s="63" t="s">
        <v>127</v>
      </c>
      <c r="D1" s="63" t="s">
        <v>128</v>
      </c>
      <c r="E1" s="63" t="s">
        <v>129</v>
      </c>
      <c r="F1" s="63" t="s">
        <v>75</v>
      </c>
      <c r="G1" s="15"/>
      <c r="H1" s="15"/>
      <c r="I1" s="10" t="s">
        <v>130</v>
      </c>
    </row>
    <row r="2" spans="1:9">
      <c r="A2" s="4" t="s">
        <v>10</v>
      </c>
      <c r="B2" s="65">
        <v>9.0911842603082818</v>
      </c>
      <c r="C2" s="65">
        <v>5.6871304355959724</v>
      </c>
      <c r="D2" s="65">
        <v>-2.4748190839633915</v>
      </c>
      <c r="E2" s="65">
        <v>2.0848161521268844</v>
      </c>
      <c r="F2" s="65">
        <v>0.79133867490862109</v>
      </c>
      <c r="G2" s="15"/>
      <c r="H2" s="15"/>
      <c r="I2" s="50" t="s">
        <v>131</v>
      </c>
    </row>
    <row r="3" spans="1:9">
      <c r="A3" s="4" t="s">
        <v>12</v>
      </c>
      <c r="B3" s="65">
        <v>12.914281677378339</v>
      </c>
      <c r="C3" s="65">
        <v>6.6580087575124383</v>
      </c>
      <c r="D3" s="65">
        <v>-0.54627756882304346</v>
      </c>
      <c r="E3" s="65">
        <v>4.975387473733055</v>
      </c>
      <c r="F3" s="65">
        <v>2.3547964341979455</v>
      </c>
      <c r="G3" s="15"/>
      <c r="H3" s="15"/>
      <c r="I3" s="15"/>
    </row>
    <row r="4" spans="1:9">
      <c r="A4" s="4" t="s">
        <v>13</v>
      </c>
      <c r="B4" s="65">
        <v>14.558060480493623</v>
      </c>
      <c r="C4" s="65">
        <v>7.5459597587660401</v>
      </c>
      <c r="D4" s="65">
        <v>-0.45264615366973354</v>
      </c>
      <c r="E4" s="65">
        <v>1.3123775220545553</v>
      </c>
      <c r="F4" s="65">
        <v>7.4620532140201945</v>
      </c>
      <c r="G4" s="15"/>
      <c r="H4" s="15"/>
      <c r="I4" s="15"/>
    </row>
    <row r="5" spans="1:9">
      <c r="A5" s="4" t="s">
        <v>14</v>
      </c>
      <c r="B5" s="65">
        <v>12.701908178314667</v>
      </c>
      <c r="C5" s="65">
        <v>-1.9343430720156183</v>
      </c>
      <c r="D5" s="65">
        <v>1.3591801048174674</v>
      </c>
      <c r="E5" s="65">
        <v>3.5184296486056414</v>
      </c>
      <c r="F5" s="65">
        <v>10.960587688913693</v>
      </c>
      <c r="G5" s="15"/>
      <c r="H5" s="15"/>
      <c r="I5" s="15"/>
    </row>
    <row r="6" spans="1:9">
      <c r="A6" s="4" t="s">
        <v>15</v>
      </c>
      <c r="B6" s="65">
        <v>12.432683700979256</v>
      </c>
      <c r="C6" s="65">
        <v>5.0208263853597312</v>
      </c>
      <c r="D6" s="65">
        <v>0.33068892118010113</v>
      </c>
      <c r="E6" s="65">
        <v>1.1955913295268377</v>
      </c>
      <c r="F6" s="65">
        <v>1.1914817902058736</v>
      </c>
    </row>
    <row r="7" spans="1:9">
      <c r="A7" s="4" t="s">
        <v>16</v>
      </c>
      <c r="B7" s="65">
        <v>9.6149430444283599</v>
      </c>
      <c r="C7" s="65">
        <v>6.7777613105774002</v>
      </c>
      <c r="D7" s="65">
        <v>0.92753142850541825</v>
      </c>
      <c r="E7" s="65">
        <v>2.7097822787840378</v>
      </c>
      <c r="F7" s="65">
        <v>-2.6031040676036223</v>
      </c>
      <c r="G7" s="15"/>
      <c r="H7" s="15"/>
    </row>
    <row r="8" spans="1:9">
      <c r="A8" s="4" t="s">
        <v>17</v>
      </c>
      <c r="B8" s="65">
        <v>7.1486120070292722</v>
      </c>
      <c r="C8" s="65">
        <v>2.1745971444637497</v>
      </c>
      <c r="D8" s="65">
        <v>1.6766151628823716</v>
      </c>
      <c r="E8" s="65">
        <v>1.7715985544272701</v>
      </c>
      <c r="F8" s="65">
        <v>-0.10410247278354756</v>
      </c>
      <c r="G8" s="15"/>
      <c r="H8" s="15"/>
    </row>
    <row r="9" spans="1:9">
      <c r="A9" s="4" t="s">
        <v>18</v>
      </c>
      <c r="B9" s="65">
        <v>6.1973618992024209</v>
      </c>
      <c r="C9" s="65">
        <v>3.5817018294265504</v>
      </c>
      <c r="D9" s="65">
        <v>1.3932949511545265</v>
      </c>
      <c r="E9" s="65">
        <v>1.8401980117249883</v>
      </c>
      <c r="F9" s="65">
        <v>0.72888463404409265</v>
      </c>
      <c r="G9" s="15"/>
      <c r="H9" s="15"/>
    </row>
    <row r="10" spans="1:9">
      <c r="A10" s="4" t="s">
        <v>19</v>
      </c>
      <c r="B10" s="65">
        <v>7.1608147107869806</v>
      </c>
      <c r="C10" s="65">
        <v>4.3959853922035483</v>
      </c>
      <c r="D10" s="65">
        <v>0.24089104137137576</v>
      </c>
      <c r="E10" s="65">
        <v>0.9388505381968969</v>
      </c>
      <c r="F10" s="65">
        <v>2.4712200706190348</v>
      </c>
      <c r="G10" s="15"/>
      <c r="H10" s="15"/>
    </row>
    <row r="11" spans="1:9">
      <c r="A11" s="4" t="s">
        <v>20</v>
      </c>
      <c r="B11" s="65">
        <v>7.0505237609518483</v>
      </c>
      <c r="C11" s="65">
        <v>1.7356841468733248</v>
      </c>
      <c r="D11" s="65">
        <v>-0.11404016039256028</v>
      </c>
      <c r="E11" s="65">
        <v>2.8170115507629849</v>
      </c>
      <c r="F11" s="65">
        <v>5.2640787493824721</v>
      </c>
      <c r="G11" s="15"/>
      <c r="H11" s="15"/>
    </row>
    <row r="12" spans="1:9">
      <c r="A12" s="4" t="s">
        <v>21</v>
      </c>
      <c r="B12" s="65">
        <v>6.3044439967608392</v>
      </c>
      <c r="C12" s="65">
        <v>7.0281581821099905</v>
      </c>
      <c r="D12" s="65">
        <v>-1.2563485125478768</v>
      </c>
      <c r="E12" s="65">
        <v>2.9539971457648839</v>
      </c>
      <c r="F12" s="65">
        <v>-1.2633173971924923</v>
      </c>
      <c r="G12" s="15"/>
      <c r="H12" s="15"/>
    </row>
    <row r="13" spans="1:9">
      <c r="A13" s="4" t="s">
        <v>22</v>
      </c>
      <c r="B13" s="65">
        <v>3.8377629203803569</v>
      </c>
      <c r="C13" s="65">
        <v>7.9425778063980905</v>
      </c>
      <c r="D13" s="65">
        <v>-2.4994661095119528</v>
      </c>
      <c r="E13" s="65">
        <v>2.1599751696172556</v>
      </c>
      <c r="F13" s="65">
        <v>-7.8969313432625796</v>
      </c>
    </row>
    <row r="14" spans="1:9">
      <c r="A14" s="6" t="s">
        <v>23</v>
      </c>
      <c r="B14" s="65">
        <v>5.2</v>
      </c>
      <c r="C14" s="65">
        <v>11.8</v>
      </c>
      <c r="D14" s="65">
        <v>1.4</v>
      </c>
      <c r="E14" s="65">
        <v>3.3</v>
      </c>
      <c r="F14" s="65">
        <v>-10.1</v>
      </c>
    </row>
    <row r="15" spans="1:9">
      <c r="A15" s="6" t="s">
        <v>126</v>
      </c>
      <c r="B15" s="65">
        <v>6.4</v>
      </c>
      <c r="C15" s="65">
        <v>6.3</v>
      </c>
      <c r="D15" s="65">
        <v>0.3</v>
      </c>
      <c r="E15" s="65">
        <v>4.9000000000000004</v>
      </c>
      <c r="F15" s="65">
        <v>-6.9</v>
      </c>
    </row>
    <row r="16" spans="1:9">
      <c r="A16" s="6" t="s">
        <v>875</v>
      </c>
      <c r="B16" s="6">
        <v>6.2</v>
      </c>
      <c r="C16" s="6">
        <v>4.2</v>
      </c>
      <c r="D16" s="6">
        <v>0.1</v>
      </c>
      <c r="E16" s="6">
        <v>2.4</v>
      </c>
      <c r="F16" s="6">
        <v>-1.9</v>
      </c>
    </row>
  </sheetData>
  <phoneticPr fontId="50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47"/>
  <sheetViews>
    <sheetView zoomScale="80" zoomScaleNormal="80" workbookViewId="0">
      <selection activeCell="D2" sqref="D2"/>
    </sheetView>
  </sheetViews>
  <sheetFormatPr defaultColWidth="8.5546875" defaultRowHeight="15.6"/>
  <cols>
    <col min="1" max="1" width="13.5546875" style="6" customWidth="1"/>
    <col min="2" max="2" width="10.5546875" style="6" bestFit="1" customWidth="1"/>
    <col min="3" max="3" width="9.44140625" style="6" customWidth="1"/>
    <col min="4" max="16384" width="8.5546875" style="6"/>
  </cols>
  <sheetData>
    <row r="1" spans="1:4">
      <c r="A1" s="24" t="s">
        <v>25</v>
      </c>
      <c r="B1" s="25" t="s">
        <v>1002</v>
      </c>
      <c r="C1" s="6" t="s">
        <v>1001</v>
      </c>
      <c r="D1" s="10" t="s">
        <v>1004</v>
      </c>
    </row>
    <row r="2" spans="1:4">
      <c r="A2" s="9">
        <v>44562</v>
      </c>
      <c r="B2" s="28">
        <v>51</v>
      </c>
      <c r="D2" s="22" t="s">
        <v>1003</v>
      </c>
    </row>
    <row r="3" spans="1:4">
      <c r="A3" s="9">
        <v>44593</v>
      </c>
      <c r="B3" s="28">
        <v>64.2</v>
      </c>
    </row>
    <row r="4" spans="1:4">
      <c r="A4" s="9">
        <v>44621</v>
      </c>
      <c r="B4" s="28">
        <v>58.8</v>
      </c>
      <c r="D4" s="22"/>
    </row>
    <row r="5" spans="1:4">
      <c r="A5" s="9">
        <v>44652</v>
      </c>
      <c r="B5" s="28">
        <v>72.900000000000006</v>
      </c>
    </row>
    <row r="6" spans="1:4">
      <c r="A6" s="9">
        <v>44682</v>
      </c>
      <c r="B6" s="28">
        <v>78</v>
      </c>
    </row>
    <row r="7" spans="1:4">
      <c r="A7" s="9">
        <v>44713</v>
      </c>
      <c r="B7" s="28">
        <v>103.9</v>
      </c>
    </row>
    <row r="8" spans="1:4">
      <c r="A8" s="9">
        <v>44743</v>
      </c>
      <c r="B8" s="28">
        <v>71.3</v>
      </c>
    </row>
    <row r="9" spans="1:4">
      <c r="A9" s="9">
        <v>44774</v>
      </c>
      <c r="B9" s="28">
        <v>97.9</v>
      </c>
    </row>
    <row r="10" spans="1:4">
      <c r="A10" s="9">
        <v>44805</v>
      </c>
      <c r="B10" s="28">
        <v>75.5</v>
      </c>
    </row>
    <row r="11" spans="1:4">
      <c r="A11" s="9">
        <v>44835</v>
      </c>
      <c r="B11" s="28">
        <v>83.6</v>
      </c>
    </row>
    <row r="12" spans="1:4">
      <c r="A12" s="9">
        <v>44866</v>
      </c>
      <c r="B12" s="28">
        <v>86</v>
      </c>
    </row>
    <row r="13" spans="1:4">
      <c r="A13" s="9">
        <v>44896</v>
      </c>
      <c r="B13" s="28">
        <v>70.599999999999994</v>
      </c>
    </row>
    <row r="14" spans="1:4">
      <c r="A14" s="9">
        <v>44927</v>
      </c>
      <c r="B14" s="28">
        <v>110.9</v>
      </c>
    </row>
    <row r="15" spans="1:4">
      <c r="A15" s="9">
        <v>44958</v>
      </c>
      <c r="B15" s="28">
        <v>90.7</v>
      </c>
    </row>
    <row r="16" spans="1:4">
      <c r="A16" s="9">
        <v>44986</v>
      </c>
      <c r="B16" s="28">
        <v>153.9</v>
      </c>
    </row>
    <row r="17" spans="1:10">
      <c r="A17" s="9">
        <v>45017</v>
      </c>
      <c r="B17" s="28">
        <v>93.3</v>
      </c>
    </row>
    <row r="18" spans="1:10">
      <c r="A18" s="9">
        <v>45047</v>
      </c>
      <c r="B18" s="28">
        <v>94.9</v>
      </c>
    </row>
    <row r="19" spans="1:10">
      <c r="A19" s="9">
        <v>45078</v>
      </c>
      <c r="B19" s="28">
        <v>109.8</v>
      </c>
    </row>
    <row r="20" spans="1:10">
      <c r="A20" s="9">
        <v>45108</v>
      </c>
      <c r="B20" s="28">
        <v>95.1</v>
      </c>
    </row>
    <row r="21" spans="1:10">
      <c r="A21" s="9">
        <v>45139</v>
      </c>
      <c r="B21" s="28">
        <v>124.8</v>
      </c>
    </row>
    <row r="22" spans="1:10">
      <c r="A22" s="9">
        <v>45170</v>
      </c>
      <c r="B22" s="28">
        <v>83.9</v>
      </c>
    </row>
    <row r="23" spans="1:10">
      <c r="A23" s="9">
        <v>45200</v>
      </c>
      <c r="B23" s="28">
        <v>106.8</v>
      </c>
    </row>
    <row r="24" spans="1:10">
      <c r="A24" s="9">
        <v>45231</v>
      </c>
      <c r="B24" s="28">
        <v>113.2</v>
      </c>
    </row>
    <row r="25" spans="1:10">
      <c r="A25" s="9">
        <v>45261</v>
      </c>
      <c r="B25" s="28">
        <v>89.1</v>
      </c>
    </row>
    <row r="26" spans="1:10">
      <c r="A26" s="9">
        <v>45292</v>
      </c>
      <c r="B26" s="28">
        <v>117.7</v>
      </c>
      <c r="C26" s="6">
        <v>6.06</v>
      </c>
    </row>
    <row r="27" spans="1:10">
      <c r="A27" s="9">
        <v>45323</v>
      </c>
      <c r="B27" s="31">
        <v>61</v>
      </c>
      <c r="C27" s="6">
        <v>-32.799999999999997</v>
      </c>
    </row>
    <row r="28" spans="1:10">
      <c r="A28" s="9">
        <v>45352</v>
      </c>
      <c r="B28" s="31">
        <v>98.2</v>
      </c>
      <c r="C28" s="6">
        <v>-36.22</v>
      </c>
    </row>
    <row r="29" spans="1:10">
      <c r="A29" s="9">
        <v>45383</v>
      </c>
      <c r="B29" s="31">
        <v>93.8</v>
      </c>
      <c r="C29" s="6">
        <v>0.57999999999999996</v>
      </c>
      <c r="D29" s="28"/>
      <c r="E29" s="28"/>
      <c r="F29" s="28"/>
      <c r="G29" s="28"/>
      <c r="H29" s="28"/>
      <c r="I29" s="28"/>
      <c r="J29" s="28"/>
    </row>
    <row r="30" spans="1:10">
      <c r="A30" s="9">
        <v>45413</v>
      </c>
      <c r="B30" s="26">
        <v>101.3</v>
      </c>
      <c r="C30" s="6">
        <v>6.76</v>
      </c>
    </row>
    <row r="31" spans="1:10">
      <c r="A31" s="9">
        <v>45444</v>
      </c>
      <c r="B31" s="15">
        <v>90.9</v>
      </c>
      <c r="C31" s="6">
        <v>-17.21</v>
      </c>
    </row>
    <row r="32" spans="1:10">
      <c r="A32" s="9">
        <v>45474</v>
      </c>
      <c r="B32" s="15">
        <v>134.1</v>
      </c>
      <c r="C32" s="6">
        <v>41.01</v>
      </c>
    </row>
    <row r="33" spans="1:3">
      <c r="A33" s="9">
        <v>45505</v>
      </c>
      <c r="B33" s="15">
        <v>86.7</v>
      </c>
      <c r="C33" s="6">
        <v>-30.5</v>
      </c>
    </row>
    <row r="34" spans="1:3">
      <c r="A34" s="9">
        <v>45536</v>
      </c>
      <c r="B34" s="15">
        <v>96.7</v>
      </c>
      <c r="C34" s="6">
        <v>15.31</v>
      </c>
    </row>
    <row r="35" spans="1:3">
      <c r="A35" s="9">
        <v>45566</v>
      </c>
      <c r="B35" s="15">
        <v>126</v>
      </c>
      <c r="C35" s="6">
        <v>17.989999999999998</v>
      </c>
    </row>
    <row r="36" spans="1:3">
      <c r="A36" s="9">
        <v>45597</v>
      </c>
      <c r="B36" s="15">
        <v>186.2</v>
      </c>
      <c r="C36" s="6">
        <v>64.430000000000007</v>
      </c>
    </row>
    <row r="37" spans="1:3">
      <c r="A37" s="9">
        <v>45627</v>
      </c>
      <c r="B37" s="15">
        <v>93.1</v>
      </c>
      <c r="C37" s="6">
        <v>4.45</v>
      </c>
    </row>
    <row r="38" spans="1:3">
      <c r="A38" s="9">
        <v>45658</v>
      </c>
      <c r="B38" s="6">
        <v>96.6</v>
      </c>
      <c r="C38" s="6">
        <v>-17.920000000000002</v>
      </c>
    </row>
    <row r="39" spans="1:3">
      <c r="A39" s="9">
        <v>45689</v>
      </c>
      <c r="B39" s="6">
        <v>96.4</v>
      </c>
      <c r="C39" s="6">
        <v>58.2</v>
      </c>
    </row>
    <row r="40" spans="1:3">
      <c r="A40" s="9">
        <v>45717</v>
      </c>
      <c r="B40" s="6">
        <v>75.400000000000006</v>
      </c>
      <c r="C40" s="6">
        <v>-23.2</v>
      </c>
    </row>
    <row r="41" spans="1:3">
      <c r="A41" s="9">
        <v>45748</v>
      </c>
      <c r="B41" s="6">
        <v>139.69999999999999</v>
      </c>
      <c r="C41" s="6">
        <v>48.89</v>
      </c>
    </row>
    <row r="42" spans="1:3">
      <c r="A42" s="9">
        <v>45778</v>
      </c>
      <c r="B42" s="6">
        <v>154.9</v>
      </c>
      <c r="C42" s="6">
        <v>52.86</v>
      </c>
    </row>
    <row r="43" spans="1:3">
      <c r="A43" s="9">
        <v>45809</v>
      </c>
      <c r="B43" s="6">
        <v>86.1</v>
      </c>
      <c r="C43" s="6">
        <v>-5.27</v>
      </c>
    </row>
    <row r="44" spans="1:3">
      <c r="A44" s="9">
        <v>45839</v>
      </c>
      <c r="B44" s="6">
        <v>116.1</v>
      </c>
      <c r="C44" s="6">
        <v>-13.39</v>
      </c>
    </row>
    <row r="45" spans="1:3">
      <c r="A45" s="9">
        <v>45870</v>
      </c>
      <c r="B45" s="6">
        <v>61.4</v>
      </c>
      <c r="C45" s="6">
        <v>-29.21</v>
      </c>
    </row>
    <row r="46" spans="1:3">
      <c r="A46" s="9">
        <v>45901</v>
      </c>
      <c r="B46" s="6">
        <v>73.900000000000006</v>
      </c>
      <c r="C46" s="6">
        <v>-23.61</v>
      </c>
    </row>
    <row r="47" spans="1:3">
      <c r="A47" s="9">
        <v>45931</v>
      </c>
      <c r="B47" s="6">
        <v>91.5</v>
      </c>
      <c r="C47" s="6">
        <v>-27.42</v>
      </c>
    </row>
  </sheetData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Q95"/>
  <sheetViews>
    <sheetView zoomScale="80" zoomScaleNormal="80" workbookViewId="0">
      <selection sqref="A1:XFD1048576"/>
    </sheetView>
  </sheetViews>
  <sheetFormatPr defaultColWidth="8.5546875" defaultRowHeight="15.6"/>
  <cols>
    <col min="1" max="1" width="13.44140625" style="6" bestFit="1" customWidth="1"/>
    <col min="2" max="5" width="8.5546875" style="6" bestFit="1" customWidth="1"/>
    <col min="6" max="7" width="8.5546875" style="6"/>
    <col min="8" max="8" width="18.44140625" style="6" customWidth="1"/>
    <col min="9" max="16384" width="8.5546875" style="6"/>
  </cols>
  <sheetData>
    <row r="1" spans="1:17">
      <c r="A1" s="25"/>
      <c r="B1" s="25" t="s">
        <v>132</v>
      </c>
      <c r="C1" s="25" t="s">
        <v>133</v>
      </c>
      <c r="D1" s="25" t="s">
        <v>134</v>
      </c>
      <c r="E1" s="25" t="s">
        <v>135</v>
      </c>
      <c r="G1" s="10" t="s">
        <v>136</v>
      </c>
      <c r="Q1" s="27"/>
    </row>
    <row r="2" spans="1:17">
      <c r="A2" s="73">
        <v>43131</v>
      </c>
      <c r="B2" s="74">
        <v>67.727838278472859</v>
      </c>
      <c r="C2" s="74">
        <v>47.877418146146454</v>
      </c>
      <c r="D2" s="74">
        <v>8.0579392462188064</v>
      </c>
      <c r="E2" s="74">
        <v>11.792480886107597</v>
      </c>
      <c r="F2" s="28"/>
      <c r="G2" s="22" t="s">
        <v>137</v>
      </c>
      <c r="H2" s="10"/>
    </row>
    <row r="3" spans="1:17">
      <c r="A3" s="73">
        <f t="shared" ref="A3:A34" si="0">EOMONTH(A2,1)</f>
        <v>43159</v>
      </c>
      <c r="B3" s="74">
        <v>80.879769734406111</v>
      </c>
      <c r="C3" s="74">
        <v>57.89486225037291</v>
      </c>
      <c r="D3" s="74">
        <v>9.3943923523413222</v>
      </c>
      <c r="E3" s="74">
        <v>13.590515131691882</v>
      </c>
      <c r="F3" s="28"/>
      <c r="H3" s="22"/>
    </row>
    <row r="4" spans="1:17">
      <c r="A4" s="73">
        <f t="shared" si="0"/>
        <v>43190</v>
      </c>
      <c r="B4" s="74">
        <v>92.953389166622145</v>
      </c>
      <c r="C4" s="74">
        <v>66.633762892417408</v>
      </c>
      <c r="D4" s="74">
        <v>10.930537913104377</v>
      </c>
      <c r="E4" s="74">
        <v>15.389088361100363</v>
      </c>
    </row>
    <row r="5" spans="1:17">
      <c r="A5" s="73">
        <f t="shared" si="0"/>
        <v>43220</v>
      </c>
      <c r="B5" s="74">
        <v>82.429166092751018</v>
      </c>
      <c r="C5" s="74">
        <v>58.740675106790988</v>
      </c>
      <c r="D5" s="74">
        <v>9.7394743902323384</v>
      </c>
      <c r="E5" s="74">
        <v>13.949016595727699</v>
      </c>
    </row>
    <row r="6" spans="1:17">
      <c r="A6" s="73">
        <f t="shared" si="0"/>
        <v>43251</v>
      </c>
      <c r="B6" s="74">
        <v>104.52736550660863</v>
      </c>
      <c r="C6" s="74">
        <v>76.98289127973122</v>
      </c>
      <c r="D6" s="74">
        <v>11.675746350537061</v>
      </c>
      <c r="E6" s="74">
        <v>15.868727876340351</v>
      </c>
    </row>
    <row r="7" spans="1:17">
      <c r="A7" s="73">
        <f t="shared" si="0"/>
        <v>43281</v>
      </c>
      <c r="B7" s="74">
        <v>124.46062906217036</v>
      </c>
      <c r="C7" s="74">
        <v>97.369283080176828</v>
      </c>
      <c r="D7" s="74">
        <v>10.933412563419953</v>
      </c>
      <c r="E7" s="74">
        <v>16.15793341857357</v>
      </c>
    </row>
    <row r="8" spans="1:17">
      <c r="A8" s="73">
        <f t="shared" si="0"/>
        <v>43312</v>
      </c>
      <c r="B8" s="74">
        <v>132.73334916988114</v>
      </c>
      <c r="C8" s="74">
        <v>104.38560104462346</v>
      </c>
      <c r="D8" s="74">
        <v>11.414419748111595</v>
      </c>
      <c r="E8" s="74">
        <v>16.93332837714609</v>
      </c>
    </row>
    <row r="9" spans="1:17">
      <c r="A9" s="73">
        <f t="shared" si="0"/>
        <v>43343</v>
      </c>
      <c r="B9" s="74">
        <v>124.99486901243247</v>
      </c>
      <c r="C9" s="74">
        <v>97.222037361999128</v>
      </c>
      <c r="D9" s="74">
        <v>11.894481226965221</v>
      </c>
      <c r="E9" s="74">
        <v>15.878350423468127</v>
      </c>
    </row>
    <row r="10" spans="1:17">
      <c r="A10" s="73">
        <f t="shared" si="0"/>
        <v>43373</v>
      </c>
      <c r="B10" s="74">
        <v>107.64385422370272</v>
      </c>
      <c r="C10" s="74">
        <v>80.846532968607775</v>
      </c>
      <c r="D10" s="74">
        <v>11.216516862563854</v>
      </c>
      <c r="E10" s="74">
        <v>15.580804392531086</v>
      </c>
    </row>
    <row r="11" spans="1:17">
      <c r="A11" s="73">
        <f t="shared" si="0"/>
        <v>43404</v>
      </c>
      <c r="B11" s="74">
        <v>119.94930892475281</v>
      </c>
      <c r="C11" s="74">
        <v>89.903196207618933</v>
      </c>
      <c r="D11" s="74">
        <v>12.652083570164924</v>
      </c>
      <c r="E11" s="74">
        <v>17.394029146968947</v>
      </c>
    </row>
    <row r="12" spans="1:17">
      <c r="A12" s="73">
        <f t="shared" si="0"/>
        <v>43434</v>
      </c>
      <c r="B12" s="74">
        <v>106.64500245119328</v>
      </c>
      <c r="C12" s="74">
        <v>77.223958646867757</v>
      </c>
      <c r="D12" s="74">
        <v>12.750130469372802</v>
      </c>
      <c r="E12" s="74">
        <v>16.670913334952711</v>
      </c>
    </row>
    <row r="13" spans="1:17">
      <c r="A13" s="73">
        <f t="shared" si="0"/>
        <v>43465</v>
      </c>
      <c r="B13" s="74">
        <v>115.88279846074536</v>
      </c>
      <c r="C13" s="74">
        <v>81.996611073797453</v>
      </c>
      <c r="D13" s="74">
        <v>16.017034647106719</v>
      </c>
      <c r="E13" s="74">
        <v>17.869152739841201</v>
      </c>
    </row>
    <row r="14" spans="1:17">
      <c r="A14" s="73">
        <f t="shared" si="0"/>
        <v>43496</v>
      </c>
      <c r="B14" s="74">
        <v>67.110508672879234</v>
      </c>
      <c r="C14" s="74">
        <v>43.951335866580912</v>
      </c>
      <c r="D14" s="74">
        <v>10.373039536582752</v>
      </c>
      <c r="E14" s="74">
        <v>12.786133269715572</v>
      </c>
    </row>
    <row r="15" spans="1:17">
      <c r="A15" s="73">
        <f t="shared" si="0"/>
        <v>43524</v>
      </c>
      <c r="B15" s="74">
        <v>76.794356048840271</v>
      </c>
      <c r="C15" s="74">
        <v>50.475373939587001</v>
      </c>
      <c r="D15" s="74">
        <v>11.749623961821037</v>
      </c>
      <c r="E15" s="74">
        <v>14.569358147432236</v>
      </c>
    </row>
    <row r="16" spans="1:17">
      <c r="A16" s="73">
        <f t="shared" si="0"/>
        <v>43555</v>
      </c>
      <c r="B16" s="74">
        <v>86.881166026424481</v>
      </c>
      <c r="C16" s="74">
        <v>56.467989514951213</v>
      </c>
      <c r="D16" s="74">
        <v>13.781062319219746</v>
      </c>
      <c r="E16" s="74">
        <v>16.632114192253525</v>
      </c>
    </row>
    <row r="17" spans="1:9">
      <c r="A17" s="73">
        <f t="shared" si="0"/>
        <v>43585</v>
      </c>
      <c r="B17" s="74">
        <v>97.866261131355216</v>
      </c>
      <c r="C17" s="74">
        <v>66.12504154403382</v>
      </c>
      <c r="D17" s="74">
        <v>14.180433412827391</v>
      </c>
      <c r="E17" s="74">
        <v>17.560786174494002</v>
      </c>
    </row>
    <row r="18" spans="1:9">
      <c r="A18" s="73">
        <f t="shared" si="0"/>
        <v>43616</v>
      </c>
      <c r="B18" s="74">
        <v>104.03150127108701</v>
      </c>
      <c r="C18" s="74">
        <v>71.782963226439691</v>
      </c>
      <c r="D18" s="74">
        <v>14.1077166637358</v>
      </c>
      <c r="E18" s="74">
        <v>18.140821380911511</v>
      </c>
    </row>
    <row r="19" spans="1:9">
      <c r="A19" s="73">
        <f t="shared" si="0"/>
        <v>43646</v>
      </c>
      <c r="B19" s="74">
        <v>111.064852251535</v>
      </c>
      <c r="C19" s="74">
        <v>82.338316871091507</v>
      </c>
      <c r="D19" s="74">
        <v>12.6903338295051</v>
      </c>
      <c r="E19" s="74">
        <v>16.036201550938401</v>
      </c>
    </row>
    <row r="20" spans="1:9">
      <c r="A20" s="73">
        <f t="shared" si="0"/>
        <v>43677</v>
      </c>
      <c r="B20" s="74">
        <v>135.48210968327902</v>
      </c>
      <c r="C20" s="74">
        <v>103.969404867012</v>
      </c>
      <c r="D20" s="74">
        <v>13.713005362472201</v>
      </c>
      <c r="E20" s="74">
        <v>17.799699453794812</v>
      </c>
    </row>
    <row r="21" spans="1:9">
      <c r="A21" s="73">
        <f t="shared" si="0"/>
        <v>43708</v>
      </c>
      <c r="B21" s="74">
        <v>130.060795005074</v>
      </c>
      <c r="C21" s="74">
        <v>98.913760913728709</v>
      </c>
      <c r="D21" s="74">
        <v>13.7268429890729</v>
      </c>
      <c r="E21" s="74">
        <v>17.420191102272394</v>
      </c>
    </row>
    <row r="22" spans="1:9">
      <c r="A22" s="73">
        <f t="shared" si="0"/>
        <v>43738</v>
      </c>
      <c r="B22" s="74">
        <v>117.529607471962</v>
      </c>
      <c r="C22" s="74">
        <v>87.596044274952703</v>
      </c>
      <c r="D22" s="74">
        <v>12.9850057304701</v>
      </c>
      <c r="E22" s="74">
        <v>16.948557466539196</v>
      </c>
    </row>
    <row r="23" spans="1:9">
      <c r="A23" s="73">
        <f t="shared" si="0"/>
        <v>43769</v>
      </c>
      <c r="B23" s="74">
        <v>121.20834775878001</v>
      </c>
      <c r="C23" s="74">
        <v>87.930691801331889</v>
      </c>
      <c r="D23" s="74">
        <v>14.2622890106146</v>
      </c>
      <c r="E23" s="74">
        <v>19.015366946833506</v>
      </c>
    </row>
    <row r="24" spans="1:9">
      <c r="A24" s="73">
        <f t="shared" si="0"/>
        <v>43799</v>
      </c>
      <c r="B24" s="74">
        <v>107.23442054808299</v>
      </c>
      <c r="C24" s="74">
        <v>75.233416193494705</v>
      </c>
      <c r="D24" s="74">
        <v>13.6508514478106</v>
      </c>
      <c r="E24" s="74">
        <v>18.350152906777694</v>
      </c>
      <c r="H24" s="28"/>
    </row>
    <row r="25" spans="1:9">
      <c r="A25" s="73">
        <f t="shared" si="0"/>
        <v>43830</v>
      </c>
      <c r="B25" s="74">
        <v>126.504306143062</v>
      </c>
      <c r="C25" s="74">
        <v>85.878113479325307</v>
      </c>
      <c r="D25" s="74">
        <v>18.907626349997003</v>
      </c>
      <c r="E25" s="74">
        <v>21.7185663137397</v>
      </c>
    </row>
    <row r="26" spans="1:9">
      <c r="A26" s="73">
        <f t="shared" si="0"/>
        <v>43861</v>
      </c>
      <c r="B26" s="74">
        <v>67.845012700359291</v>
      </c>
      <c r="C26" s="74">
        <v>41.9515368074224</v>
      </c>
      <c r="D26" s="74">
        <v>11.499541119211901</v>
      </c>
      <c r="E26" s="74">
        <v>14.39393477372499</v>
      </c>
      <c r="H26" s="29"/>
    </row>
    <row r="27" spans="1:9">
      <c r="A27" s="73">
        <f t="shared" si="0"/>
        <v>43890</v>
      </c>
      <c r="B27" s="74">
        <v>76.431757165654403</v>
      </c>
      <c r="C27" s="74">
        <v>47.327996476959903</v>
      </c>
      <c r="D27" s="74">
        <v>13.605647706339399</v>
      </c>
      <c r="E27" s="74">
        <v>15.498112982355099</v>
      </c>
      <c r="H27" s="29"/>
      <c r="I27" s="23"/>
    </row>
    <row r="28" spans="1:9">
      <c r="A28" s="73">
        <f t="shared" si="0"/>
        <v>43921</v>
      </c>
      <c r="B28" s="74">
        <v>71.319897393541808</v>
      </c>
      <c r="C28" s="74">
        <v>41.669661060900097</v>
      </c>
      <c r="D28" s="74">
        <v>14.0661403790791</v>
      </c>
      <c r="E28" s="74">
        <v>15.584095953562604</v>
      </c>
      <c r="I28" s="11"/>
    </row>
    <row r="29" spans="1:9">
      <c r="A29" s="73">
        <f t="shared" si="0"/>
        <v>43951</v>
      </c>
      <c r="B29" s="74">
        <v>54.539392012839201</v>
      </c>
      <c r="C29" s="74">
        <v>29.149875660299301</v>
      </c>
      <c r="D29" s="74">
        <v>12.621641099526599</v>
      </c>
      <c r="E29" s="74">
        <v>12.767875253013298</v>
      </c>
    </row>
    <row r="30" spans="1:9">
      <c r="A30" s="73">
        <f t="shared" si="0"/>
        <v>43982</v>
      </c>
      <c r="B30" s="74">
        <v>72.491604640469902</v>
      </c>
      <c r="C30" s="74">
        <v>39.380182248951506</v>
      </c>
      <c r="D30" s="74">
        <v>16.778842512425999</v>
      </c>
      <c r="E30" s="74">
        <v>16.3325798790924</v>
      </c>
    </row>
    <row r="31" spans="1:9">
      <c r="A31" s="73">
        <f t="shared" si="0"/>
        <v>44012</v>
      </c>
      <c r="B31" s="74">
        <v>115.14908424304301</v>
      </c>
      <c r="C31" s="74">
        <v>66.510045418232792</v>
      </c>
      <c r="D31" s="74">
        <v>24.060838296521897</v>
      </c>
      <c r="E31" s="74">
        <v>24.57820052828831</v>
      </c>
    </row>
    <row r="32" spans="1:9">
      <c r="A32" s="73">
        <f t="shared" si="0"/>
        <v>44043</v>
      </c>
      <c r="B32" s="74">
        <v>128.871445260575</v>
      </c>
      <c r="C32" s="74">
        <v>73.342342821987401</v>
      </c>
      <c r="D32" s="74">
        <v>30.841023135123301</v>
      </c>
      <c r="E32" s="74">
        <v>24.688079303464292</v>
      </c>
    </row>
    <row r="33" spans="1:5">
      <c r="A33" s="73">
        <f t="shared" si="0"/>
        <v>44074</v>
      </c>
      <c r="B33" s="74">
        <v>127.71052883025553</v>
      </c>
      <c r="C33" s="74">
        <v>68.008632639610099</v>
      </c>
      <c r="D33" s="74">
        <v>36.774685978145804</v>
      </c>
      <c r="E33" s="74">
        <v>22.927210212499634</v>
      </c>
    </row>
    <row r="34" spans="1:5">
      <c r="A34" s="73">
        <f t="shared" si="0"/>
        <v>44104</v>
      </c>
      <c r="B34" s="74">
        <v>137.75879092311999</v>
      </c>
      <c r="C34" s="74">
        <v>67.958230992466881</v>
      </c>
      <c r="D34" s="74">
        <v>44.309011460940198</v>
      </c>
      <c r="E34" s="74">
        <v>25.491548469712907</v>
      </c>
    </row>
    <row r="35" spans="1:5">
      <c r="A35" s="73">
        <f t="shared" ref="A35:A66" si="1">EOMONTH(A34,1)</f>
        <v>44135</v>
      </c>
      <c r="B35" s="74">
        <v>135.26950516744199</v>
      </c>
      <c r="C35" s="74">
        <v>66.015639567319496</v>
      </c>
      <c r="D35" s="74">
        <v>43.256878080981998</v>
      </c>
      <c r="E35" s="74">
        <v>25.9969875191405</v>
      </c>
    </row>
    <row r="36" spans="1:5">
      <c r="A36" s="73">
        <f t="shared" si="1"/>
        <v>44165</v>
      </c>
      <c r="B36" s="74">
        <v>118.64912242852297</v>
      </c>
      <c r="C36" s="74">
        <v>59.857441335446296</v>
      </c>
      <c r="D36" s="74">
        <v>34.689512895621199</v>
      </c>
      <c r="E36" s="74">
        <v>24.102168197455462</v>
      </c>
    </row>
    <row r="37" spans="1:5">
      <c r="A37" s="73">
        <f t="shared" si="1"/>
        <v>44196</v>
      </c>
      <c r="B37" s="74">
        <v>145.27856422675501</v>
      </c>
      <c r="C37" s="74">
        <v>72.65824999043771</v>
      </c>
      <c r="D37" s="74">
        <v>40.943562413876002</v>
      </c>
      <c r="E37" s="74">
        <v>31.676751822441293</v>
      </c>
    </row>
    <row r="38" spans="1:5">
      <c r="A38" s="73">
        <f t="shared" si="1"/>
        <v>44227</v>
      </c>
      <c r="B38" s="74">
        <v>80.533883896755697</v>
      </c>
      <c r="C38" s="74">
        <v>34.586881922289102</v>
      </c>
      <c r="D38" s="74">
        <v>25.112261360636598</v>
      </c>
      <c r="E38" s="74">
        <v>20.834740613829993</v>
      </c>
    </row>
    <row r="39" spans="1:5">
      <c r="A39" s="73">
        <f t="shared" si="1"/>
        <v>44255</v>
      </c>
      <c r="B39" s="74">
        <v>93.997626583784495</v>
      </c>
      <c r="C39" s="74">
        <v>44.74228451090481</v>
      </c>
      <c r="D39" s="74">
        <v>26.747323441406834</v>
      </c>
      <c r="E39" s="74">
        <v>22.508018631472858</v>
      </c>
    </row>
    <row r="40" spans="1:5">
      <c r="A40" s="73">
        <f t="shared" si="1"/>
        <v>44286</v>
      </c>
      <c r="B40" s="74">
        <v>115.60841778074304</v>
      </c>
      <c r="C40" s="74">
        <v>52.900075064110894</v>
      </c>
      <c r="D40" s="74">
        <v>32.980752406002296</v>
      </c>
      <c r="E40" s="74">
        <v>29.727590310629836</v>
      </c>
    </row>
    <row r="41" spans="1:5">
      <c r="A41" s="73">
        <f t="shared" si="1"/>
        <v>44316</v>
      </c>
      <c r="B41" s="74">
        <v>116.46571419601423</v>
      </c>
      <c r="C41" s="74">
        <v>52.878804080823677</v>
      </c>
      <c r="D41" s="74">
        <v>33.161641099526598</v>
      </c>
      <c r="E41" s="74">
        <v>30.425269015663961</v>
      </c>
    </row>
    <row r="42" spans="1:5">
      <c r="A42" s="73">
        <f t="shared" si="1"/>
        <v>44347</v>
      </c>
      <c r="B42" s="74">
        <v>125.21471828926876</v>
      </c>
      <c r="C42" s="74">
        <v>61.270666903795735</v>
      </c>
      <c r="D42" s="74">
        <v>33.103842512425999</v>
      </c>
      <c r="E42" s="74">
        <v>30.840208873047022</v>
      </c>
    </row>
    <row r="43" spans="1:5">
      <c r="A43" s="73">
        <f t="shared" si="1"/>
        <v>44377</v>
      </c>
      <c r="B43" s="74">
        <v>143.70235053234802</v>
      </c>
      <c r="C43" s="74">
        <v>78.525569340427779</v>
      </c>
      <c r="D43" s="74">
        <v>33.052670637217524</v>
      </c>
      <c r="E43" s="74">
        <v>32.124110554702732</v>
      </c>
    </row>
    <row r="44" spans="1:5">
      <c r="A44" s="73">
        <f t="shared" si="1"/>
        <v>44408</v>
      </c>
      <c r="B44" s="74">
        <v>141.20651872980878</v>
      </c>
      <c r="C44" s="74">
        <v>79.260523893609601</v>
      </c>
      <c r="D44" s="74">
        <v>32.20251156756165</v>
      </c>
      <c r="E44" s="74">
        <v>29.743483268637508</v>
      </c>
    </row>
    <row r="45" spans="1:5">
      <c r="A45" s="73">
        <f t="shared" si="1"/>
        <v>44439</v>
      </c>
      <c r="B45" s="74">
        <v>134.875</v>
      </c>
      <c r="C45" s="74">
        <v>74.459999999999994</v>
      </c>
      <c r="D45" s="74">
        <v>31.210999999999999</v>
      </c>
      <c r="E45" s="74">
        <v>29.204000000000001</v>
      </c>
    </row>
    <row r="46" spans="1:5">
      <c r="A46" s="73">
        <f t="shared" si="1"/>
        <v>44469</v>
      </c>
      <c r="B46" s="74">
        <v>133.73830566657801</v>
      </c>
      <c r="C46" s="74">
        <v>70.822901638458902</v>
      </c>
      <c r="D46" s="74">
        <v>31.100745913994199</v>
      </c>
      <c r="E46" s="74">
        <v>31.814658114124896</v>
      </c>
    </row>
    <row r="47" spans="1:5">
      <c r="A47" s="73">
        <f t="shared" si="1"/>
        <v>44500</v>
      </c>
      <c r="B47" s="74">
        <v>125.71639671421755</v>
      </c>
      <c r="C47" s="74">
        <v>66.18804748649643</v>
      </c>
      <c r="D47" s="74">
        <v>30.492843136573843</v>
      </c>
      <c r="E47" s="74">
        <v>29.035506091147276</v>
      </c>
    </row>
    <row r="48" spans="1:5">
      <c r="A48" s="73">
        <f t="shared" si="1"/>
        <v>44530</v>
      </c>
      <c r="B48" s="74">
        <v>119.44306608467788</v>
      </c>
      <c r="C48" s="74">
        <v>58.601053724319058</v>
      </c>
      <c r="D48" s="74">
        <v>30.611846866374229</v>
      </c>
      <c r="E48" s="74">
        <v>30.230165493984597</v>
      </c>
    </row>
    <row r="49" spans="1:8">
      <c r="A49" s="73">
        <f t="shared" si="1"/>
        <v>44561</v>
      </c>
      <c r="B49" s="74">
        <v>136.71734430324784</v>
      </c>
      <c r="C49" s="74">
        <v>65.077122326796783</v>
      </c>
      <c r="D49" s="74">
        <v>38.207743782142607</v>
      </c>
      <c r="E49" s="74">
        <v>33.432478194308445</v>
      </c>
    </row>
    <row r="50" spans="1:8">
      <c r="A50" s="73">
        <f t="shared" si="1"/>
        <v>44592</v>
      </c>
      <c r="B50" s="74">
        <v>75.977999999999994</v>
      </c>
      <c r="C50" s="74">
        <v>31.757000000000001</v>
      </c>
      <c r="D50" s="74">
        <v>23.466999999999999</v>
      </c>
      <c r="E50" s="74">
        <v>20.754000000000001</v>
      </c>
    </row>
    <row r="51" spans="1:8">
      <c r="A51" s="73">
        <f t="shared" si="1"/>
        <v>44620</v>
      </c>
      <c r="B51" s="74">
        <v>85.772666802984759</v>
      </c>
      <c r="C51" s="74">
        <v>36.935606109648631</v>
      </c>
      <c r="D51" s="74">
        <v>25.188683248324619</v>
      </c>
      <c r="E51" s="74">
        <v>23.648377445011516</v>
      </c>
    </row>
    <row r="52" spans="1:8">
      <c r="A52" s="73">
        <f t="shared" si="1"/>
        <v>44651</v>
      </c>
      <c r="B52" s="74">
        <v>92.673752079549587</v>
      </c>
      <c r="C52" s="74">
        <v>38.777327204806213</v>
      </c>
      <c r="D52" s="74">
        <v>29.157188034163163</v>
      </c>
      <c r="E52" s="74">
        <v>24.739236840580205</v>
      </c>
    </row>
    <row r="53" spans="1:8">
      <c r="A53" s="73">
        <f t="shared" si="1"/>
        <v>44681</v>
      </c>
      <c r="B53" s="74">
        <v>137.94700447707763</v>
      </c>
      <c r="C53" s="74">
        <v>83.968819622718243</v>
      </c>
      <c r="D53" s="74">
        <v>28.340916200918404</v>
      </c>
      <c r="E53" s="74">
        <v>25.637268653440977</v>
      </c>
    </row>
    <row r="54" spans="1:8">
      <c r="A54" s="73">
        <f t="shared" si="1"/>
        <v>44712</v>
      </c>
      <c r="B54" s="74">
        <v>207.92987965529719</v>
      </c>
      <c r="C54" s="74">
        <v>148.18970469249709</v>
      </c>
      <c r="D54" s="74">
        <v>28.326922052185168</v>
      </c>
      <c r="E54" s="74">
        <v>31.413252910614915</v>
      </c>
    </row>
    <row r="55" spans="1:8">
      <c r="A55" s="73">
        <f t="shared" si="1"/>
        <v>44742</v>
      </c>
      <c r="B55" s="74">
        <v>260.11751184445205</v>
      </c>
      <c r="C55" s="74">
        <v>205.88628009504848</v>
      </c>
      <c r="D55" s="74">
        <v>27.724029580047986</v>
      </c>
      <c r="E55" s="74">
        <v>26.507202169355594</v>
      </c>
    </row>
    <row r="56" spans="1:8">
      <c r="A56" s="73">
        <f t="shared" si="1"/>
        <v>44773</v>
      </c>
      <c r="B56" s="74">
        <v>219.99810113127</v>
      </c>
      <c r="C56" s="74">
        <v>174.42101592498702</v>
      </c>
      <c r="D56" s="74">
        <v>24.712175179344797</v>
      </c>
      <c r="E56" s="74">
        <v>20.864910026938198</v>
      </c>
    </row>
    <row r="57" spans="1:8">
      <c r="A57" s="73">
        <f t="shared" si="1"/>
        <v>44804</v>
      </c>
      <c r="B57" s="74">
        <v>198.08111695191633</v>
      </c>
      <c r="C57" s="74">
        <v>148.000074919024</v>
      </c>
      <c r="D57" s="74">
        <v>26.779935822484173</v>
      </c>
      <c r="E57" s="74">
        <v>23.301106210408175</v>
      </c>
    </row>
    <row r="58" spans="1:8">
      <c r="A58" s="73">
        <f t="shared" si="1"/>
        <v>44834</v>
      </c>
      <c r="B58" s="74">
        <v>194.30013199712178</v>
      </c>
      <c r="C58" s="74">
        <v>148.7759904930777</v>
      </c>
      <c r="D58" s="74">
        <v>24.645180814597062</v>
      </c>
      <c r="E58" s="74">
        <v>20.87896068944703</v>
      </c>
    </row>
    <row r="59" spans="1:8">
      <c r="A59" s="73">
        <f t="shared" si="1"/>
        <v>44865</v>
      </c>
      <c r="B59" s="74">
        <v>179.94783611772235</v>
      </c>
      <c r="C59" s="74">
        <v>135.83072149594634</v>
      </c>
      <c r="D59" s="74">
        <v>24.145542641851463</v>
      </c>
      <c r="E59" s="74">
        <v>19.971571979924548</v>
      </c>
    </row>
    <row r="60" spans="1:8">
      <c r="A60" s="73">
        <f t="shared" si="1"/>
        <v>44895</v>
      </c>
      <c r="B60" s="74">
        <v>173.13541286420343</v>
      </c>
      <c r="C60" s="74">
        <v>126.45384200647663</v>
      </c>
      <c r="D60" s="74">
        <v>24.948739395458009</v>
      </c>
      <c r="E60" s="74">
        <v>21.732831462268773</v>
      </c>
    </row>
    <row r="61" spans="1:8">
      <c r="A61" s="73">
        <f t="shared" si="1"/>
        <v>44926</v>
      </c>
      <c r="B61" s="74">
        <v>174.99315512921942</v>
      </c>
      <c r="C61" s="74">
        <v>120.01948573805096</v>
      </c>
      <c r="D61" s="74">
        <v>30.848278115792212</v>
      </c>
      <c r="E61" s="74">
        <v>24.125391275376231</v>
      </c>
      <c r="G61" s="12"/>
      <c r="H61" s="30"/>
    </row>
    <row r="62" spans="1:8">
      <c r="A62" s="73">
        <f t="shared" si="1"/>
        <v>44957</v>
      </c>
      <c r="B62" s="74">
        <v>103.64104068741426</v>
      </c>
      <c r="C62" s="74">
        <v>66.037833595298991</v>
      </c>
      <c r="D62" s="74">
        <v>20.101708824524419</v>
      </c>
      <c r="E62" s="74">
        <v>17.501498267590858</v>
      </c>
      <c r="H62" s="29"/>
    </row>
    <row r="63" spans="1:8">
      <c r="A63" s="73">
        <f t="shared" si="1"/>
        <v>44985</v>
      </c>
      <c r="B63" s="74">
        <v>110.01856603349108</v>
      </c>
      <c r="C63" s="74">
        <v>69.686012531468435</v>
      </c>
      <c r="D63" s="74">
        <v>21.389698680153106</v>
      </c>
      <c r="E63" s="74">
        <v>18.942854821869531</v>
      </c>
    </row>
    <row r="64" spans="1:8">
      <c r="A64" s="73">
        <f t="shared" si="1"/>
        <v>45016</v>
      </c>
      <c r="B64" s="74">
        <v>125.97153328111474</v>
      </c>
      <c r="C64" s="74">
        <v>76.051098642116443</v>
      </c>
      <c r="D64" s="74">
        <v>26.907856144950358</v>
      </c>
      <c r="E64" s="74">
        <v>23.01257849404794</v>
      </c>
    </row>
    <row r="65" spans="1:15">
      <c r="A65" s="73">
        <f t="shared" si="1"/>
        <v>45046</v>
      </c>
      <c r="B65" s="74">
        <v>109.31751183067652</v>
      </c>
      <c r="C65" s="74">
        <v>64.880815173887001</v>
      </c>
      <c r="D65" s="74">
        <v>23.977479679905723</v>
      </c>
      <c r="E65" s="74">
        <v>20.459216976883791</v>
      </c>
    </row>
    <row r="66" spans="1:15">
      <c r="A66" s="73">
        <f t="shared" si="1"/>
        <v>45077</v>
      </c>
      <c r="B66" s="74">
        <v>130.94407298466274</v>
      </c>
      <c r="C66" s="74">
        <v>79.313813769774896</v>
      </c>
      <c r="D66" s="74">
        <v>26.732911501217917</v>
      </c>
      <c r="E66" s="74">
        <v>24.897347713669944</v>
      </c>
    </row>
    <row r="67" spans="1:15">
      <c r="A67" s="73">
        <f t="shared" ref="A67:A95" si="2">EOMONTH(A66,1)</f>
        <v>45107</v>
      </c>
      <c r="B67" s="74">
        <v>128.040464788257</v>
      </c>
      <c r="C67" s="74">
        <v>77.744563691468699</v>
      </c>
      <c r="D67" s="74">
        <v>26.987095184148597</v>
      </c>
      <c r="E67" s="74">
        <v>23.308805912639695</v>
      </c>
    </row>
    <row r="68" spans="1:15">
      <c r="A68" s="73">
        <f t="shared" si="2"/>
        <v>45138</v>
      </c>
      <c r="B68" s="74">
        <v>116.7380925640325</v>
      </c>
      <c r="C68" s="74">
        <v>69.168498071976288</v>
      </c>
      <c r="D68" s="74">
        <v>25.538900685129004</v>
      </c>
      <c r="E68" s="74">
        <v>22.030693806927214</v>
      </c>
    </row>
    <row r="69" spans="1:15">
      <c r="A69" s="73">
        <f t="shared" si="2"/>
        <v>45169</v>
      </c>
      <c r="B69" s="74">
        <v>107.94315891195509</v>
      </c>
      <c r="C69" s="74">
        <v>57.77912278929967</v>
      </c>
      <c r="D69" s="74">
        <v>27.323376695092033</v>
      </c>
      <c r="E69" s="74">
        <v>22.840659427563391</v>
      </c>
    </row>
    <row r="70" spans="1:15">
      <c r="A70" s="73">
        <f t="shared" si="2"/>
        <v>45199</v>
      </c>
      <c r="B70" s="74">
        <v>93.947366579580006</v>
      </c>
      <c r="C70" s="74">
        <v>46.191236128524096</v>
      </c>
      <c r="D70" s="74">
        <v>25.4043894094881</v>
      </c>
      <c r="E70" s="74">
        <v>22.351741041567806</v>
      </c>
    </row>
    <row r="71" spans="1:15">
      <c r="A71" s="73">
        <f t="shared" si="2"/>
        <v>45230</v>
      </c>
      <c r="B71" s="74">
        <v>99.086828540199207</v>
      </c>
      <c r="C71" s="74">
        <v>47.782021101098501</v>
      </c>
      <c r="D71" s="74">
        <v>28.170481993587</v>
      </c>
      <c r="E71" s="74">
        <v>23.134325445513703</v>
      </c>
    </row>
    <row r="72" spans="1:15">
      <c r="A72" s="73">
        <f t="shared" si="2"/>
        <v>45260</v>
      </c>
      <c r="B72" s="74">
        <v>87.686725085678603</v>
      </c>
      <c r="C72" s="74">
        <v>36.100933626646501</v>
      </c>
      <c r="D72" s="74">
        <v>26.225862591396798</v>
      </c>
      <c r="E72" s="74">
        <v>25.359928867635297</v>
      </c>
    </row>
    <row r="73" spans="1:15">
      <c r="A73" s="73">
        <f t="shared" si="2"/>
        <v>45291</v>
      </c>
      <c r="B73" s="74">
        <v>102.275348464139</v>
      </c>
      <c r="C73" s="74">
        <v>43.939640318493801</v>
      </c>
      <c r="D73" s="74">
        <v>32.102919981838902</v>
      </c>
      <c r="E73" s="74">
        <v>26.232788163806294</v>
      </c>
      <c r="L73" s="15"/>
      <c r="M73" s="15"/>
      <c r="N73" s="15"/>
      <c r="O73" s="15"/>
    </row>
    <row r="74" spans="1:15">
      <c r="A74" s="73">
        <f t="shared" si="2"/>
        <v>45322</v>
      </c>
      <c r="B74" s="74">
        <v>69.915076930807501</v>
      </c>
      <c r="C74" s="74">
        <v>28.855638648024303</v>
      </c>
      <c r="D74" s="74">
        <v>22.602101632331799</v>
      </c>
      <c r="E74" s="74">
        <v>18.457336650451396</v>
      </c>
      <c r="L74" s="15"/>
      <c r="M74" s="15"/>
      <c r="N74" s="15"/>
      <c r="O74" s="15"/>
    </row>
    <row r="75" spans="1:15">
      <c r="A75" s="73">
        <f t="shared" si="2"/>
        <v>45351</v>
      </c>
      <c r="B75" s="74">
        <v>75.179565596800501</v>
      </c>
      <c r="C75" s="74">
        <v>31.063901672363698</v>
      </c>
      <c r="D75" s="74">
        <v>24.719265281869699</v>
      </c>
      <c r="E75" s="74">
        <v>19.3963986425671</v>
      </c>
      <c r="L75" s="15"/>
      <c r="M75" s="15"/>
      <c r="N75" s="15"/>
      <c r="O75" s="15"/>
    </row>
    <row r="76" spans="1:15">
      <c r="A76" s="73">
        <f t="shared" si="2"/>
        <v>45382</v>
      </c>
      <c r="B76" s="74">
        <v>80.391654499429904</v>
      </c>
      <c r="C76" s="74">
        <v>33.279668388477404</v>
      </c>
      <c r="D76" s="74">
        <v>25.903507747181401</v>
      </c>
      <c r="E76" s="74">
        <v>21.2084783637711</v>
      </c>
      <c r="L76" s="15"/>
      <c r="M76" s="15"/>
      <c r="N76" s="15"/>
      <c r="O76" s="15"/>
    </row>
    <row r="77" spans="1:15">
      <c r="A77" s="73">
        <f t="shared" si="2"/>
        <v>45412</v>
      </c>
      <c r="B77" s="74">
        <v>81.403826287334596</v>
      </c>
      <c r="C77" s="74">
        <v>32.676614568077802</v>
      </c>
      <c r="D77" s="74">
        <v>27.3343232645684</v>
      </c>
      <c r="E77" s="74">
        <v>21.392888454688396</v>
      </c>
      <c r="L77" s="15"/>
      <c r="M77" s="15"/>
      <c r="N77" s="15"/>
      <c r="O77" s="15"/>
    </row>
    <row r="78" spans="1:15">
      <c r="A78" s="73">
        <f t="shared" si="2"/>
        <v>45443</v>
      </c>
      <c r="B78" s="74">
        <v>86</v>
      </c>
      <c r="C78" s="74">
        <v>35.9</v>
      </c>
      <c r="D78" s="74">
        <v>27.9</v>
      </c>
      <c r="E78" s="74">
        <v>22.3</v>
      </c>
      <c r="J78" s="134"/>
      <c r="K78" s="133"/>
      <c r="L78" s="133"/>
      <c r="M78" s="133"/>
      <c r="N78" s="133"/>
    </row>
    <row r="79" spans="1:15">
      <c r="A79" s="73">
        <f t="shared" si="2"/>
        <v>45473</v>
      </c>
      <c r="B79" s="74">
        <v>81.3</v>
      </c>
      <c r="C79" s="74">
        <v>35.200000000000003</v>
      </c>
      <c r="D79" s="74">
        <v>26.2</v>
      </c>
      <c r="E79" s="74">
        <v>19.899999999999999</v>
      </c>
      <c r="J79" s="134"/>
      <c r="K79" s="133"/>
      <c r="L79" s="133"/>
      <c r="M79" s="133"/>
      <c r="N79" s="133"/>
    </row>
    <row r="80" spans="1:15">
      <c r="A80" s="73">
        <f t="shared" si="2"/>
        <v>45504</v>
      </c>
      <c r="B80" s="74">
        <v>89.8</v>
      </c>
      <c r="C80" s="74">
        <v>40.1</v>
      </c>
      <c r="D80" s="74">
        <v>27.8</v>
      </c>
      <c r="E80" s="74">
        <v>21.9</v>
      </c>
      <c r="J80" s="134"/>
      <c r="K80" s="133"/>
      <c r="L80" s="133"/>
      <c r="M80" s="133"/>
      <c r="N80" s="133"/>
    </row>
    <row r="81" spans="1:9">
      <c r="A81" s="73">
        <f t="shared" si="2"/>
        <v>45535</v>
      </c>
      <c r="B81" s="74">
        <v>91.2</v>
      </c>
      <c r="C81" s="74">
        <v>40.4</v>
      </c>
      <c r="D81" s="74">
        <v>29</v>
      </c>
      <c r="E81" s="74">
        <v>21.9</v>
      </c>
    </row>
    <row r="82" spans="1:9">
      <c r="A82" s="73">
        <f t="shared" si="2"/>
        <v>45565</v>
      </c>
      <c r="B82" s="74">
        <v>87.5</v>
      </c>
      <c r="C82" s="74">
        <v>36.700000000000003</v>
      </c>
      <c r="D82" s="74">
        <v>26.4</v>
      </c>
      <c r="E82" s="74">
        <v>24.4</v>
      </c>
    </row>
    <row r="83" spans="1:9">
      <c r="A83" s="73">
        <f t="shared" si="2"/>
        <v>45596</v>
      </c>
      <c r="B83" s="74">
        <v>85.1</v>
      </c>
      <c r="C83" s="74">
        <v>31.6</v>
      </c>
      <c r="D83" s="74">
        <v>29.7</v>
      </c>
      <c r="E83" s="74">
        <v>23.799999999999994</v>
      </c>
    </row>
    <row r="84" spans="1:9">
      <c r="A84" s="73">
        <f t="shared" si="2"/>
        <v>45626</v>
      </c>
      <c r="B84" s="74">
        <v>79.900000000000006</v>
      </c>
      <c r="C84" s="74">
        <v>29.5</v>
      </c>
      <c r="D84" s="74">
        <v>27.5</v>
      </c>
      <c r="E84" s="74">
        <v>22.900000000000006</v>
      </c>
    </row>
    <row r="85" spans="1:9">
      <c r="A85" s="73">
        <f t="shared" si="2"/>
        <v>45657</v>
      </c>
      <c r="B85" s="74">
        <v>105.6</v>
      </c>
      <c r="C85" s="74">
        <v>42.6</v>
      </c>
      <c r="D85" s="74">
        <v>33.299999999999997</v>
      </c>
      <c r="E85" s="74">
        <v>29.699999999999996</v>
      </c>
    </row>
    <row r="86" spans="1:9">
      <c r="A86" s="73">
        <f t="shared" si="2"/>
        <v>45688</v>
      </c>
      <c r="B86" s="74">
        <v>68.2</v>
      </c>
      <c r="C86" s="74">
        <v>28.7</v>
      </c>
      <c r="D86" s="74">
        <v>22.4</v>
      </c>
      <c r="E86" s="74">
        <v>17.100000000000001</v>
      </c>
    </row>
    <row r="87" spans="1:9">
      <c r="A87" s="73">
        <f t="shared" si="2"/>
        <v>45716</v>
      </c>
      <c r="B87" s="74">
        <v>76.354439999999997</v>
      </c>
      <c r="C87" s="74">
        <v>36.412529999999997</v>
      </c>
      <c r="D87" s="74">
        <v>22.455439999999999</v>
      </c>
      <c r="E87" s="74">
        <v>17.486470000000001</v>
      </c>
    </row>
    <row r="88" spans="1:9">
      <c r="A88" s="73">
        <f t="shared" si="2"/>
        <v>45747</v>
      </c>
      <c r="B88" s="74">
        <v>85.704999999999998</v>
      </c>
      <c r="C88" s="74">
        <v>39.079190000000004</v>
      </c>
      <c r="D88" s="74">
        <v>26.087049999999998</v>
      </c>
      <c r="E88" s="74">
        <v>20.538759999999996</v>
      </c>
    </row>
    <row r="89" spans="1:9">
      <c r="A89" s="73">
        <f t="shared" si="2"/>
        <v>45777</v>
      </c>
      <c r="B89" s="74">
        <v>99.129379999999998</v>
      </c>
      <c r="C89" s="74">
        <v>43.406150000000004</v>
      </c>
      <c r="D89" s="74">
        <v>29.386830000000003</v>
      </c>
      <c r="E89" s="74">
        <v>26.33639999999999</v>
      </c>
      <c r="I89" s="15"/>
    </row>
    <row r="90" spans="1:9">
      <c r="A90" s="73">
        <f t="shared" si="2"/>
        <v>45808</v>
      </c>
      <c r="B90" s="74">
        <v>92.643000000000001</v>
      </c>
      <c r="C90" s="74">
        <v>46.003999999999998</v>
      </c>
      <c r="D90" s="74">
        <v>26.372</v>
      </c>
      <c r="E90" s="74">
        <v>20.267000000000003</v>
      </c>
    </row>
    <row r="91" spans="1:9">
      <c r="A91" s="73">
        <f t="shared" si="2"/>
        <v>45838</v>
      </c>
      <c r="B91" s="74">
        <v>98.652000000000001</v>
      </c>
      <c r="C91" s="74">
        <v>50.924999999999997</v>
      </c>
      <c r="D91" s="74">
        <v>26.253</v>
      </c>
      <c r="E91" s="74">
        <v>21.474000000000004</v>
      </c>
    </row>
    <row r="92" spans="1:9">
      <c r="A92" s="73">
        <f t="shared" si="2"/>
        <v>45869</v>
      </c>
      <c r="B92" s="74">
        <v>117.69</v>
      </c>
      <c r="C92" s="74">
        <v>60.097000000000001</v>
      </c>
      <c r="D92" s="74">
        <v>31.84</v>
      </c>
      <c r="E92" s="74">
        <v>25.752999999999997</v>
      </c>
    </row>
    <row r="93" spans="1:9">
      <c r="A93" s="73">
        <f t="shared" si="2"/>
        <v>45900</v>
      </c>
      <c r="B93" s="52">
        <v>111.74537407665601</v>
      </c>
      <c r="C93" s="52">
        <v>59.137380188604901</v>
      </c>
      <c r="D93" s="52">
        <v>29.067403421477799</v>
      </c>
      <c r="E93" s="52">
        <v>23.540590466573299</v>
      </c>
    </row>
    <row r="94" spans="1:9">
      <c r="A94" s="73">
        <f t="shared" si="2"/>
        <v>45930</v>
      </c>
      <c r="B94" s="52">
        <v>104.02200000000001</v>
      </c>
      <c r="C94" s="52">
        <v>53.265000000000001</v>
      </c>
      <c r="D94" s="52">
        <v>27.56</v>
      </c>
      <c r="E94" s="52">
        <v>23.196999999999999</v>
      </c>
    </row>
    <row r="95" spans="1:9">
      <c r="A95" s="73">
        <f t="shared" si="2"/>
        <v>45961</v>
      </c>
      <c r="B95" s="52">
        <v>102.93925</v>
      </c>
      <c r="C95" s="52">
        <v>53.126339999999999</v>
      </c>
      <c r="D95" s="52">
        <v>27.548200000000001</v>
      </c>
      <c r="E95" s="52">
        <v>22.264710000000001</v>
      </c>
    </row>
  </sheetData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39"/>
  <sheetViews>
    <sheetView zoomScale="80" zoomScaleNormal="80" workbookViewId="0">
      <selection sqref="A1:XFD1048576"/>
    </sheetView>
  </sheetViews>
  <sheetFormatPr defaultColWidth="8.5546875" defaultRowHeight="15.6"/>
  <cols>
    <col min="1" max="1" width="8.5546875" style="6"/>
    <col min="2" max="2" width="8.5546875" style="6" customWidth="1"/>
    <col min="3" max="4" width="8.5546875" style="6"/>
    <col min="5" max="5" width="17.77734375" style="6" bestFit="1" customWidth="1"/>
    <col min="6" max="6" width="8.5546875" style="6"/>
    <col min="7" max="7" width="18.5546875" style="6" bestFit="1" customWidth="1"/>
    <col min="8" max="16384" width="8.5546875" style="6"/>
  </cols>
  <sheetData>
    <row r="1" spans="1:10">
      <c r="A1" s="14"/>
      <c r="B1" s="14" t="s">
        <v>138</v>
      </c>
      <c r="C1" s="14" t="s">
        <v>139</v>
      </c>
      <c r="D1" s="14" t="s">
        <v>140</v>
      </c>
      <c r="E1" s="14" t="s">
        <v>141</v>
      </c>
      <c r="F1" s="14" t="s">
        <v>135</v>
      </c>
      <c r="G1" s="14" t="s">
        <v>142</v>
      </c>
      <c r="J1" s="23" t="s">
        <v>143</v>
      </c>
    </row>
    <row r="2" spans="1:10">
      <c r="A2" s="6" t="s">
        <v>114</v>
      </c>
      <c r="B2" s="52">
        <v>-13.868358507796192</v>
      </c>
      <c r="C2" s="52">
        <v>1.1289572396045027</v>
      </c>
      <c r="D2" s="52">
        <v>2.2213342550984114</v>
      </c>
      <c r="E2" s="52">
        <v>7.8175412930393113</v>
      </c>
      <c r="F2" s="52">
        <v>-6.2138577778051003</v>
      </c>
      <c r="G2" s="52">
        <v>-8.9143834978590668</v>
      </c>
      <c r="J2" s="11" t="s">
        <v>144</v>
      </c>
    </row>
    <row r="3" spans="1:10">
      <c r="A3" s="6" t="s">
        <v>115</v>
      </c>
      <c r="B3" s="52">
        <v>-11.139026079284873</v>
      </c>
      <c r="C3" s="52">
        <v>1.039416389555508</v>
      </c>
      <c r="D3" s="52">
        <v>1.7292653090809698</v>
      </c>
      <c r="E3" s="52">
        <v>8.8086498825788571</v>
      </c>
      <c r="F3" s="52">
        <v>-4.7939791992319014</v>
      </c>
      <c r="G3" s="52">
        <v>-4.3556736973014401</v>
      </c>
    </row>
    <row r="4" spans="1:10">
      <c r="A4" s="6" t="s">
        <v>116</v>
      </c>
      <c r="B4" s="52">
        <v>-8.4482295828819769</v>
      </c>
      <c r="C4" s="52">
        <v>1.1272895775893339</v>
      </c>
      <c r="D4" s="52">
        <v>0.96065722002989817</v>
      </c>
      <c r="E4" s="52">
        <v>8.3993136952479119</v>
      </c>
      <c r="F4" s="52">
        <v>-3.7155670354703392</v>
      </c>
      <c r="G4" s="52">
        <v>-1.6765361254851729</v>
      </c>
    </row>
    <row r="5" spans="1:10">
      <c r="A5" s="6" t="s">
        <v>117</v>
      </c>
      <c r="B5" s="52">
        <v>-16.739022878425889</v>
      </c>
      <c r="C5" s="52">
        <v>-1.5550294421906024</v>
      </c>
      <c r="D5" s="52">
        <v>1.7457653373077271</v>
      </c>
      <c r="E5" s="52">
        <v>9.5452166387337023</v>
      </c>
      <c r="F5" s="52">
        <v>-5.7896657843673198</v>
      </c>
      <c r="G5" s="52">
        <v>-12.792736128942378</v>
      </c>
    </row>
    <row r="6" spans="1:10">
      <c r="A6" s="6" t="s">
        <v>118</v>
      </c>
      <c r="B6" s="52">
        <v>-12.366501159989923</v>
      </c>
      <c r="C6" s="52">
        <v>0.52707946617741952</v>
      </c>
      <c r="D6" s="52">
        <v>2.540344877752303</v>
      </c>
      <c r="E6" s="52">
        <v>6.5751626133234913</v>
      </c>
      <c r="F6" s="52">
        <v>-5.6124688087286607</v>
      </c>
      <c r="G6" s="52">
        <v>-8.3363830114653688</v>
      </c>
    </row>
    <row r="7" spans="1:10">
      <c r="A7" s="6" t="s">
        <v>119</v>
      </c>
      <c r="B7" s="52">
        <v>-10.379902695961588</v>
      </c>
      <c r="C7" s="52">
        <v>-0.29887395504362829</v>
      </c>
      <c r="D7" s="52">
        <v>2.901064277337305</v>
      </c>
      <c r="E7" s="52">
        <v>7.4696097198217766</v>
      </c>
      <c r="F7" s="52">
        <v>-6.2670857527117967</v>
      </c>
      <c r="G7" s="52">
        <v>-6.5751884065579302</v>
      </c>
    </row>
    <row r="8" spans="1:10">
      <c r="A8" s="6" t="s">
        <v>120</v>
      </c>
      <c r="B8" s="52">
        <v>-10.087702280693236</v>
      </c>
      <c r="C8" s="52">
        <v>-0.15653164740406544</v>
      </c>
      <c r="D8" s="52">
        <v>2.0231551012903788</v>
      </c>
      <c r="E8" s="52">
        <v>9.5555588317120286</v>
      </c>
      <c r="F8" s="52">
        <v>-4.5511932827292654</v>
      </c>
      <c r="G8" s="52">
        <v>-3.2167132778241609</v>
      </c>
    </row>
    <row r="9" spans="1:10">
      <c r="A9" s="6" t="s">
        <v>121</v>
      </c>
      <c r="B9" s="52">
        <v>-11.191341713751402</v>
      </c>
      <c r="C9" s="52">
        <v>0.23163867462762283</v>
      </c>
      <c r="D9" s="52">
        <v>2.1040064437217696</v>
      </c>
      <c r="E9" s="52">
        <v>9.5411706362550088</v>
      </c>
      <c r="F9" s="52">
        <v>-0.6369705745073454</v>
      </c>
      <c r="G9" s="52">
        <v>4.8503466345653737E-2</v>
      </c>
    </row>
    <row r="10" spans="1:10">
      <c r="A10" s="6" t="s">
        <v>122</v>
      </c>
      <c r="B10" s="52">
        <v>-9.4802170410516897</v>
      </c>
      <c r="C10" s="52">
        <v>0.81195205066233489</v>
      </c>
      <c r="D10" s="52">
        <v>3.1575865576354141</v>
      </c>
      <c r="E10" s="52">
        <v>10.185082808071567</v>
      </c>
      <c r="F10" s="52">
        <v>-7.5494203589192583</v>
      </c>
      <c r="G10" s="52">
        <v>-2.8750159836016325</v>
      </c>
    </row>
    <row r="11" spans="1:10">
      <c r="A11" s="6" t="s">
        <v>123</v>
      </c>
      <c r="B11" s="52">
        <v>-8.0720905430759764</v>
      </c>
      <c r="C11" s="52">
        <v>1.5640865847074545</v>
      </c>
      <c r="D11" s="52">
        <v>2.5313020067417291</v>
      </c>
      <c r="E11" s="52">
        <v>11.246992202475296</v>
      </c>
      <c r="F11" s="52">
        <v>-6.0468350062112437</v>
      </c>
      <c r="G11" s="52">
        <v>1.2234552446372589</v>
      </c>
    </row>
    <row r="12" spans="1:10">
      <c r="A12" s="6" t="s">
        <v>124</v>
      </c>
      <c r="B12" s="52">
        <v>-9.7538141792099697</v>
      </c>
      <c r="C12" s="52">
        <v>3.7517153928702212</v>
      </c>
      <c r="D12" s="52">
        <v>2.1465411741497955</v>
      </c>
      <c r="E12" s="52">
        <v>9.3125307343435466</v>
      </c>
      <c r="F12" s="52">
        <v>-6.0784050752451781</v>
      </c>
      <c r="G12" s="52">
        <v>-0.62143195309158494</v>
      </c>
    </row>
    <row r="13" spans="1:10">
      <c r="A13" s="6" t="s">
        <v>125</v>
      </c>
      <c r="B13" s="52">
        <v>-14.049138816665515</v>
      </c>
      <c r="C13" s="52">
        <v>2.2667557858348131</v>
      </c>
      <c r="D13" s="52">
        <v>2.1923748671216505</v>
      </c>
      <c r="E13" s="52">
        <v>6.959320620660832</v>
      </c>
      <c r="F13" s="52">
        <v>-6.59465605442346</v>
      </c>
      <c r="G13" s="52">
        <v>-9.2253435974716815</v>
      </c>
    </row>
    <row r="14" spans="1:10">
      <c r="A14" s="6" t="s">
        <v>10</v>
      </c>
      <c r="B14" s="52">
        <v>-12.778334954090248</v>
      </c>
      <c r="C14" s="52">
        <v>4.2146212257310456</v>
      </c>
      <c r="D14" s="52">
        <v>3.6315895937421816</v>
      </c>
      <c r="E14" s="52">
        <v>6.8486294169812956</v>
      </c>
      <c r="F14" s="52">
        <v>-8.4330841524395144</v>
      </c>
      <c r="G14" s="52">
        <v>-6.5165788700752385</v>
      </c>
    </row>
    <row r="15" spans="1:10">
      <c r="A15" s="6" t="s">
        <v>12</v>
      </c>
      <c r="B15" s="52">
        <v>-9.5076299651749654</v>
      </c>
      <c r="C15" s="52">
        <v>5.5202110680424061</v>
      </c>
      <c r="D15" s="52">
        <v>3.0151707069622931</v>
      </c>
      <c r="E15" s="52">
        <v>10.874750718295324</v>
      </c>
      <c r="F15" s="52">
        <v>-9.343278066187203</v>
      </c>
      <c r="G15" s="52">
        <v>0.55922446193785469</v>
      </c>
    </row>
    <row r="16" spans="1:10">
      <c r="A16" s="6" t="s">
        <v>13</v>
      </c>
      <c r="B16" s="52">
        <v>-6.9821996403507027</v>
      </c>
      <c r="C16" s="52">
        <v>6.3646144265803342</v>
      </c>
      <c r="D16" s="52">
        <v>3.153685856934993</v>
      </c>
      <c r="E16" s="52">
        <v>7.4099701407144929</v>
      </c>
      <c r="F16" s="52">
        <v>-3.9726035282557408</v>
      </c>
      <c r="G16" s="52">
        <v>5.9734672556233752</v>
      </c>
    </row>
    <row r="17" spans="1:7">
      <c r="A17" s="6" t="s">
        <v>14</v>
      </c>
      <c r="B17" s="52">
        <v>-8.7857167508491436</v>
      </c>
      <c r="C17" s="52">
        <v>5.4185595781007603</v>
      </c>
      <c r="D17" s="52">
        <v>3.4507717733800694</v>
      </c>
      <c r="E17" s="52">
        <v>5.5309302250675323</v>
      </c>
      <c r="F17" s="52">
        <v>-6.0260041998491234</v>
      </c>
      <c r="G17" s="52">
        <v>-0.4114593741499053</v>
      </c>
    </row>
    <row r="18" spans="1:7">
      <c r="A18" s="6" t="s">
        <v>15</v>
      </c>
      <c r="B18" s="52">
        <v>-13.30915471502051</v>
      </c>
      <c r="C18" s="52">
        <v>6.9192627076030302</v>
      </c>
      <c r="D18" s="52">
        <v>5.0861319922584212</v>
      </c>
      <c r="E18" s="52">
        <v>5.2618700321868319</v>
      </c>
      <c r="F18" s="52">
        <v>-9.6975031937571785</v>
      </c>
      <c r="G18" s="52">
        <v>-5.7393931767294069</v>
      </c>
    </row>
    <row r="19" spans="1:7">
      <c r="A19" s="6" t="s">
        <v>16</v>
      </c>
      <c r="B19" s="52">
        <v>-12.975551148715914</v>
      </c>
      <c r="C19" s="52">
        <v>6.5118540357804315</v>
      </c>
      <c r="D19" s="52">
        <v>4.6222691259743707</v>
      </c>
      <c r="E19" s="52">
        <v>5.019645279668592</v>
      </c>
      <c r="F19" s="52">
        <v>-6.8172818697286282</v>
      </c>
      <c r="G19" s="52">
        <v>-3.6390645770211458</v>
      </c>
    </row>
    <row r="20" spans="1:7">
      <c r="A20" s="6" t="s">
        <v>17</v>
      </c>
      <c r="B20" s="52">
        <v>-9.1504482716142483</v>
      </c>
      <c r="C20" s="52">
        <v>5.7221783482244399</v>
      </c>
      <c r="D20" s="52">
        <v>4.0388878923473257</v>
      </c>
      <c r="E20" s="52">
        <v>3.6654853314762974</v>
      </c>
      <c r="F20" s="52">
        <v>-6.0786015052590621</v>
      </c>
      <c r="G20" s="52">
        <v>-1.8024982048252487</v>
      </c>
    </row>
    <row r="21" spans="1:7">
      <c r="A21" s="6" t="s">
        <v>18</v>
      </c>
      <c r="B21" s="52">
        <v>-6.8248867048230464</v>
      </c>
      <c r="C21" s="52">
        <v>1.7842756488238045</v>
      </c>
      <c r="D21" s="52">
        <v>3.252728629072263</v>
      </c>
      <c r="E21" s="52">
        <v>3.4665101018868301</v>
      </c>
      <c r="F21" s="52">
        <v>-2.883617635785741</v>
      </c>
      <c r="G21" s="52">
        <v>-1.20498996082589</v>
      </c>
    </row>
    <row r="22" spans="1:7">
      <c r="A22" s="6" t="s">
        <v>19</v>
      </c>
      <c r="B22" s="52">
        <v>-9.152299791877244</v>
      </c>
      <c r="C22" s="52">
        <v>0.49401513612579917</v>
      </c>
      <c r="D22" s="52">
        <v>5.6600687293856184</v>
      </c>
      <c r="E22" s="52">
        <v>3.693884078756255</v>
      </c>
      <c r="F22" s="52">
        <v>-7.8251398907535394</v>
      </c>
      <c r="G22" s="52">
        <v>-7.1294717383631108</v>
      </c>
    </row>
    <row r="23" spans="1:7">
      <c r="A23" s="6" t="s">
        <v>20</v>
      </c>
      <c r="B23" s="52">
        <v>-7.1338608074157701</v>
      </c>
      <c r="C23" s="52">
        <v>2.9784350063145135</v>
      </c>
      <c r="D23" s="52">
        <v>4.657355084484168</v>
      </c>
      <c r="E23" s="52">
        <v>3.648765184752635</v>
      </c>
      <c r="F23" s="52">
        <v>-5.4026104720168409</v>
      </c>
      <c r="G23" s="52">
        <v>-1.2519160038812946</v>
      </c>
    </row>
    <row r="24" spans="1:7">
      <c r="A24" s="6" t="s">
        <v>21</v>
      </c>
      <c r="B24" s="52">
        <v>-9.3154395966997328</v>
      </c>
      <c r="C24" s="52">
        <v>2.8920255180527841</v>
      </c>
      <c r="D24" s="52">
        <v>3.9950205684918152</v>
      </c>
      <c r="E24" s="52">
        <v>3.3002443739805098</v>
      </c>
      <c r="F24" s="52">
        <v>-4.4357542277025708</v>
      </c>
      <c r="G24" s="52">
        <v>-3.563903363877194</v>
      </c>
    </row>
    <row r="25" spans="1:7">
      <c r="A25" s="6" t="s">
        <v>22</v>
      </c>
      <c r="B25" s="52">
        <v>-11.094852582100716</v>
      </c>
      <c r="C25" s="52">
        <v>1.6701718686951783E-3</v>
      </c>
      <c r="D25" s="52">
        <v>4.2668155873377369</v>
      </c>
      <c r="E25" s="52">
        <v>3.1240186987196128</v>
      </c>
      <c r="F25" s="52">
        <v>-4.4088659980794471</v>
      </c>
      <c r="G25" s="52">
        <v>-8.1112141222541183</v>
      </c>
    </row>
    <row r="26" spans="1:7">
      <c r="A26" s="6" t="s">
        <v>23</v>
      </c>
      <c r="B26" s="52">
        <v>-14.776466770601052</v>
      </c>
      <c r="C26" s="52">
        <v>-0.7684386472464938</v>
      </c>
      <c r="D26" s="52">
        <v>5.8044566801330859</v>
      </c>
      <c r="E26" s="52">
        <v>2.9397658121151875</v>
      </c>
      <c r="F26" s="52">
        <v>-6.6565863052244474</v>
      </c>
      <c r="G26" s="52">
        <v>-13.457269230823718</v>
      </c>
    </row>
    <row r="27" spans="1:7">
      <c r="A27" s="6" t="s">
        <v>126</v>
      </c>
      <c r="B27" s="52">
        <v>-11.035500507906489</v>
      </c>
      <c r="C27" s="52">
        <v>2.1544887293346004</v>
      </c>
      <c r="D27" s="52">
        <v>4.9848978737106</v>
      </c>
      <c r="E27" s="52">
        <v>2.5557395962635723</v>
      </c>
      <c r="F27" s="52">
        <v>-6.0117912896844716</v>
      </c>
      <c r="G27" s="52">
        <v>-7.3521655982821859</v>
      </c>
    </row>
    <row r="28" spans="1:7">
      <c r="G28" s="49"/>
    </row>
    <row r="29" spans="1:7">
      <c r="G29" s="49"/>
    </row>
    <row r="30" spans="1:7">
      <c r="G30" s="49"/>
    </row>
    <row r="31" spans="1:7">
      <c r="G31" s="49"/>
    </row>
    <row r="32" spans="1:7">
      <c r="G32" s="49"/>
    </row>
    <row r="33" spans="7:7">
      <c r="G33" s="49"/>
    </row>
    <row r="34" spans="7:7">
      <c r="G34" s="49"/>
    </row>
    <row r="35" spans="7:7">
      <c r="G35" s="49"/>
    </row>
    <row r="36" spans="7:7">
      <c r="G36" s="49"/>
    </row>
    <row r="37" spans="7:7">
      <c r="G37" s="49"/>
    </row>
    <row r="38" spans="7:7">
      <c r="G38" s="49"/>
    </row>
    <row r="39" spans="7:7">
      <c r="G39" s="49"/>
    </row>
  </sheetData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N37"/>
  <sheetViews>
    <sheetView zoomScale="80" zoomScaleNormal="80" zoomScalePageLayoutView="69" workbookViewId="0">
      <selection activeCell="L20" sqref="L20"/>
    </sheetView>
  </sheetViews>
  <sheetFormatPr defaultColWidth="8.5546875" defaultRowHeight="15"/>
  <cols>
    <col min="1" max="16384" width="8.5546875" style="32"/>
  </cols>
  <sheetData>
    <row r="1" spans="1:14">
      <c r="B1" s="32" t="s">
        <v>145</v>
      </c>
      <c r="C1" s="32" t="s">
        <v>146</v>
      </c>
      <c r="G1" s="33" t="s">
        <v>147</v>
      </c>
      <c r="N1" s="33"/>
    </row>
    <row r="2" spans="1:14">
      <c r="A2" s="32" t="s">
        <v>105</v>
      </c>
      <c r="B2" s="60">
        <v>166.855166</v>
      </c>
      <c r="C2" s="60">
        <v>163.88020800000001</v>
      </c>
      <c r="D2" s="75"/>
      <c r="G2" s="34" t="s">
        <v>148</v>
      </c>
    </row>
    <row r="3" spans="1:14">
      <c r="A3" s="32" t="s">
        <v>107</v>
      </c>
      <c r="B3" s="60">
        <v>168.33112</v>
      </c>
      <c r="C3" s="60">
        <v>163.76753900000003</v>
      </c>
      <c r="D3" s="75"/>
    </row>
    <row r="4" spans="1:14">
      <c r="A4" s="32" t="s">
        <v>108</v>
      </c>
      <c r="B4" s="60">
        <v>170.73644100000001</v>
      </c>
      <c r="C4" s="60">
        <v>163.68130199999999</v>
      </c>
      <c r="D4" s="75"/>
      <c r="G4" s="35"/>
    </row>
    <row r="5" spans="1:14">
      <c r="A5" s="32" t="s">
        <v>109</v>
      </c>
      <c r="B5" s="60">
        <v>171.52284300000002</v>
      </c>
      <c r="C5" s="60">
        <v>163.642504</v>
      </c>
      <c r="D5" s="75"/>
      <c r="G5" s="35"/>
    </row>
    <row r="6" spans="1:14">
      <c r="A6" s="32" t="s">
        <v>110</v>
      </c>
      <c r="B6" s="60">
        <v>173.96593999999999</v>
      </c>
      <c r="C6" s="60">
        <v>163.63889000000003</v>
      </c>
      <c r="D6" s="75"/>
      <c r="G6" s="35"/>
    </row>
    <row r="7" spans="1:14">
      <c r="A7" s="32" t="s">
        <v>111</v>
      </c>
      <c r="B7" s="60">
        <v>170.50246900000002</v>
      </c>
      <c r="C7" s="60">
        <v>163.49226100000001</v>
      </c>
      <c r="D7" s="75"/>
      <c r="G7" s="35"/>
    </row>
    <row r="8" spans="1:14">
      <c r="A8" s="32" t="s">
        <v>112</v>
      </c>
      <c r="B8" s="60">
        <v>166.47622699999999</v>
      </c>
      <c r="C8" s="60">
        <v>163.28484399999999</v>
      </c>
      <c r="D8" s="75"/>
      <c r="G8" s="35"/>
    </row>
    <row r="9" spans="1:14">
      <c r="A9" s="32" t="s">
        <v>113</v>
      </c>
      <c r="B9" s="60">
        <v>165.90780599999999</v>
      </c>
      <c r="C9" s="60">
        <v>162.98516200000003</v>
      </c>
      <c r="D9" s="75"/>
      <c r="G9" s="35"/>
    </row>
    <row r="10" spans="1:14">
      <c r="A10" s="32" t="s">
        <v>114</v>
      </c>
      <c r="B10" s="60">
        <v>166.10522800000001</v>
      </c>
      <c r="C10" s="60">
        <v>162.65513200000001</v>
      </c>
      <c r="D10" s="75"/>
      <c r="G10" s="35"/>
    </row>
    <row r="11" spans="1:14">
      <c r="A11" s="32" t="s">
        <v>115</v>
      </c>
      <c r="B11" s="60">
        <v>165.48593099999999</v>
      </c>
      <c r="C11" s="60">
        <v>162.31545800000001</v>
      </c>
      <c r="D11" s="75"/>
      <c r="G11" s="35"/>
    </row>
    <row r="12" spans="1:14">
      <c r="A12" s="32" t="s">
        <v>116</v>
      </c>
      <c r="B12" s="60">
        <v>164.60980699999999</v>
      </c>
      <c r="C12" s="60">
        <v>161.931003</v>
      </c>
      <c r="D12" s="75"/>
      <c r="G12" s="35"/>
    </row>
    <row r="13" spans="1:14">
      <c r="A13" s="32" t="s">
        <v>117</v>
      </c>
      <c r="B13" s="60">
        <v>165.05090799999999</v>
      </c>
      <c r="C13" s="60">
        <v>161.49327700000001</v>
      </c>
      <c r="D13" s="75"/>
      <c r="G13" s="35"/>
    </row>
    <row r="14" spans="1:14">
      <c r="A14" s="32" t="s">
        <v>118</v>
      </c>
      <c r="B14" s="60">
        <v>164.63497999999998</v>
      </c>
      <c r="C14" s="60">
        <v>160.91853900000004</v>
      </c>
      <c r="D14" s="75"/>
      <c r="G14" s="35"/>
    </row>
    <row r="15" spans="1:14">
      <c r="A15" s="32" t="s">
        <v>119</v>
      </c>
      <c r="B15" s="60">
        <v>161.05829</v>
      </c>
      <c r="C15" s="60">
        <v>160.247646</v>
      </c>
      <c r="D15" s="75"/>
      <c r="G15" s="35"/>
    </row>
    <row r="16" spans="1:14">
      <c r="A16" s="32" t="s">
        <v>120</v>
      </c>
      <c r="B16" s="60">
        <v>164.73336399999999</v>
      </c>
      <c r="C16" s="60">
        <v>159.46401</v>
      </c>
      <c r="D16" s="75"/>
      <c r="G16" s="35"/>
    </row>
    <row r="17" spans="1:9">
      <c r="A17" s="32" t="s">
        <v>121</v>
      </c>
      <c r="B17" s="60">
        <v>167.51617900000002</v>
      </c>
      <c r="C17" s="60">
        <v>158.51181299999999</v>
      </c>
      <c r="D17" s="75"/>
      <c r="G17" s="35"/>
    </row>
    <row r="18" spans="1:9">
      <c r="A18" s="32" t="s">
        <v>122</v>
      </c>
      <c r="B18" s="60">
        <v>171.49697100000003</v>
      </c>
      <c r="C18" s="60">
        <v>157.46400400000002</v>
      </c>
      <c r="D18" s="75"/>
      <c r="G18" s="35"/>
    </row>
    <row r="19" spans="1:9">
      <c r="A19" s="32" t="s">
        <v>123</v>
      </c>
      <c r="B19" s="60">
        <v>169.67773799999998</v>
      </c>
      <c r="C19" s="60">
        <v>156.24633900000001</v>
      </c>
      <c r="D19" s="75"/>
      <c r="F19" s="35"/>
      <c r="G19" s="35"/>
    </row>
    <row r="20" spans="1:9">
      <c r="A20" s="32" t="s">
        <v>124</v>
      </c>
      <c r="B20" s="60">
        <v>162.36514900000003</v>
      </c>
      <c r="C20" s="60">
        <v>154.88578100000004</v>
      </c>
      <c r="D20" s="75"/>
      <c r="F20" s="35"/>
      <c r="G20" s="35"/>
    </row>
    <row r="21" spans="1:9">
      <c r="A21" s="32" t="s">
        <v>125</v>
      </c>
      <c r="B21" s="60">
        <v>159.79680000000002</v>
      </c>
      <c r="C21" s="60">
        <v>153.38662400000001</v>
      </c>
      <c r="D21" s="75"/>
      <c r="F21" s="35"/>
      <c r="G21" s="35"/>
    </row>
    <row r="22" spans="1:9">
      <c r="A22" s="32" t="s">
        <v>10</v>
      </c>
      <c r="B22" s="60">
        <v>155.69611000000003</v>
      </c>
      <c r="C22" s="60">
        <v>151.85162399999999</v>
      </c>
      <c r="D22" s="60">
        <f>C22-8</f>
        <v>143.85162399999999</v>
      </c>
      <c r="F22" s="35"/>
      <c r="G22" s="35"/>
    </row>
    <row r="23" spans="1:9">
      <c r="A23" s="32" t="s">
        <v>12</v>
      </c>
      <c r="B23" s="60">
        <v>154.30277599999999</v>
      </c>
      <c r="C23" s="60">
        <v>151.03162399999999</v>
      </c>
      <c r="D23" s="60">
        <f t="shared" ref="D23:D37" si="0">C23-8</f>
        <v>143.03162399999999</v>
      </c>
      <c r="F23" s="35"/>
      <c r="G23" s="35"/>
      <c r="I23" s="35"/>
    </row>
    <row r="24" spans="1:9">
      <c r="A24" s="32" t="s">
        <v>13</v>
      </c>
      <c r="B24" s="60">
        <v>144.14086600000002</v>
      </c>
      <c r="C24" s="60">
        <v>149.88662400000001</v>
      </c>
      <c r="D24" s="60">
        <f t="shared" si="0"/>
        <v>141.88662400000001</v>
      </c>
      <c r="F24" s="35"/>
      <c r="G24" s="35"/>
      <c r="I24" s="35"/>
    </row>
    <row r="25" spans="1:9">
      <c r="A25" s="32" t="s">
        <v>14</v>
      </c>
      <c r="B25" s="60">
        <v>141.213954</v>
      </c>
      <c r="C25" s="60">
        <v>148.75162400000002</v>
      </c>
      <c r="D25" s="60">
        <f t="shared" si="0"/>
        <v>140.75162400000002</v>
      </c>
      <c r="F25" s="35"/>
      <c r="G25" s="35"/>
      <c r="I25" s="35"/>
    </row>
    <row r="26" spans="1:9">
      <c r="A26" s="32" t="s">
        <v>15</v>
      </c>
      <c r="B26" s="60">
        <v>138.46342299999998</v>
      </c>
      <c r="C26" s="60">
        <v>147.70662400000001</v>
      </c>
      <c r="D26" s="60">
        <f t="shared" si="0"/>
        <v>139.70662400000001</v>
      </c>
      <c r="F26" s="35"/>
      <c r="G26" s="35"/>
      <c r="I26" s="35"/>
    </row>
    <row r="27" spans="1:9">
      <c r="A27" s="32" t="s">
        <v>16</v>
      </c>
      <c r="B27" s="60">
        <v>135.90799600000003</v>
      </c>
      <c r="C27" s="60">
        <v>146.69662400000001</v>
      </c>
      <c r="D27" s="60">
        <f t="shared" si="0"/>
        <v>138.69662400000001</v>
      </c>
      <c r="F27" s="35"/>
      <c r="G27" s="35"/>
      <c r="I27" s="35"/>
    </row>
    <row r="28" spans="1:9">
      <c r="A28" s="32" t="s">
        <v>17</v>
      </c>
      <c r="B28" s="60">
        <v>131.52709800000002</v>
      </c>
      <c r="C28" s="60">
        <v>145.68412400000003</v>
      </c>
      <c r="D28" s="60">
        <f t="shared" si="0"/>
        <v>137.68412400000003</v>
      </c>
      <c r="F28" s="35"/>
      <c r="G28" s="35"/>
      <c r="I28" s="35"/>
    </row>
    <row r="29" spans="1:9">
      <c r="A29" s="32" t="s">
        <v>18</v>
      </c>
      <c r="B29" s="60">
        <v>136.439593</v>
      </c>
      <c r="C29" s="60">
        <v>144.67162400000004</v>
      </c>
      <c r="D29" s="60">
        <f t="shared" si="0"/>
        <v>136.67162400000004</v>
      </c>
      <c r="F29" s="35"/>
      <c r="G29" s="35"/>
      <c r="I29" s="35"/>
    </row>
    <row r="30" spans="1:9">
      <c r="A30" s="32" t="s">
        <v>19</v>
      </c>
      <c r="B30" s="60">
        <v>139.47125699999998</v>
      </c>
      <c r="C30" s="60">
        <v>143.65912399999999</v>
      </c>
      <c r="D30" s="60">
        <f t="shared" si="0"/>
        <v>135.65912399999999</v>
      </c>
      <c r="F30" s="35"/>
      <c r="G30" s="35"/>
      <c r="I30" s="35"/>
    </row>
    <row r="31" spans="1:9">
      <c r="A31" s="32" t="s">
        <v>20</v>
      </c>
      <c r="B31" s="60">
        <v>136.89536600000002</v>
      </c>
      <c r="C31" s="60">
        <v>142.62162400000003</v>
      </c>
      <c r="D31" s="60">
        <f t="shared" si="0"/>
        <v>134.62162400000003</v>
      </c>
      <c r="F31" s="35"/>
      <c r="G31" s="35"/>
      <c r="I31" s="35"/>
    </row>
    <row r="32" spans="1:9">
      <c r="A32" s="32" t="s">
        <v>21</v>
      </c>
      <c r="B32" s="60">
        <v>136.87232699999998</v>
      </c>
      <c r="C32" s="60">
        <v>141.583428</v>
      </c>
      <c r="D32" s="60">
        <f t="shared" si="0"/>
        <v>133.583428</v>
      </c>
      <c r="F32" s="35"/>
      <c r="G32" s="35"/>
      <c r="H32" s="35"/>
      <c r="I32" s="35"/>
    </row>
    <row r="33" spans="1:9">
      <c r="A33" s="32" t="s">
        <v>22</v>
      </c>
      <c r="B33" s="60">
        <v>131.57372600000002</v>
      </c>
      <c r="C33" s="60">
        <v>140.66582000000002</v>
      </c>
      <c r="D33" s="60">
        <f t="shared" si="0"/>
        <v>132.66582000000002</v>
      </c>
      <c r="F33" s="35"/>
      <c r="G33" s="35"/>
      <c r="I33" s="35"/>
    </row>
    <row r="34" spans="1:9">
      <c r="A34" s="32" t="s">
        <v>23</v>
      </c>
      <c r="B34" s="60">
        <v>136.993267</v>
      </c>
      <c r="C34" s="60">
        <v>139.78839600000001</v>
      </c>
      <c r="D34" s="60">
        <f t="shared" si="0"/>
        <v>131.78839600000001</v>
      </c>
      <c r="F34" s="35"/>
      <c r="I34" s="35"/>
    </row>
    <row r="35" spans="1:9">
      <c r="A35" s="32" t="s">
        <v>126</v>
      </c>
      <c r="B35" s="60">
        <v>137.26147100000003</v>
      </c>
      <c r="C35" s="60">
        <v>139.03839600000001</v>
      </c>
      <c r="D35" s="60">
        <f t="shared" si="0"/>
        <v>131.03839600000001</v>
      </c>
    </row>
    <row r="36" spans="1:9">
      <c r="A36" s="32" t="s">
        <v>875</v>
      </c>
      <c r="B36" s="60">
        <v>136.86850800000002</v>
      </c>
      <c r="C36" s="60">
        <v>138.53839600000001</v>
      </c>
      <c r="D36" s="60">
        <f t="shared" si="0"/>
        <v>130.53839600000001</v>
      </c>
    </row>
    <row r="37" spans="1:9">
      <c r="A37" s="32" t="s">
        <v>876</v>
      </c>
      <c r="B37" s="60">
        <v>137.87320799999998</v>
      </c>
      <c r="C37" s="60">
        <v>138.21339600000002</v>
      </c>
      <c r="D37" s="60">
        <f t="shared" si="0"/>
        <v>130.21339600000002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K8"/>
  <sheetViews>
    <sheetView topLeftCell="G1" zoomScale="80" zoomScaleNormal="80" workbookViewId="0">
      <selection activeCell="G21" sqref="G21"/>
    </sheetView>
  </sheetViews>
  <sheetFormatPr defaultColWidth="8.5546875" defaultRowHeight="15.6"/>
  <cols>
    <col min="1" max="1" width="8.44140625" style="6" customWidth="1"/>
    <col min="2" max="3" width="8.5546875" style="6"/>
    <col min="4" max="4" width="15.21875" style="6" customWidth="1"/>
    <col min="5" max="5" width="20.33203125" style="6" customWidth="1"/>
    <col min="6" max="7" width="11.33203125" style="6" bestFit="1" customWidth="1"/>
    <col min="8" max="16384" width="8.5546875" style="6"/>
  </cols>
  <sheetData>
    <row r="1" spans="1:11">
      <c r="A1" s="6" t="s">
        <v>25</v>
      </c>
      <c r="B1" s="6" t="s">
        <v>149</v>
      </c>
      <c r="C1" s="6" t="s">
        <v>1021</v>
      </c>
      <c r="D1" s="6" t="s">
        <v>150</v>
      </c>
      <c r="E1" s="6" t="s">
        <v>1020</v>
      </c>
      <c r="F1" s="6" t="s">
        <v>1019</v>
      </c>
      <c r="G1" s="6" t="s">
        <v>151</v>
      </c>
      <c r="H1" s="6" t="s">
        <v>152</v>
      </c>
      <c r="K1" s="2" t="s">
        <v>153</v>
      </c>
    </row>
    <row r="2" spans="1:11">
      <c r="A2" s="6">
        <v>2022</v>
      </c>
      <c r="B2" s="6">
        <v>-1.4</v>
      </c>
      <c r="G2" s="6">
        <v>0</v>
      </c>
      <c r="H2" s="6">
        <v>-1.3</v>
      </c>
      <c r="K2" s="3" t="s">
        <v>154</v>
      </c>
    </row>
    <row r="3" spans="1:11">
      <c r="A3" s="6">
        <v>2023</v>
      </c>
      <c r="B3" s="6">
        <v>-0.9</v>
      </c>
      <c r="G3" s="6">
        <v>-0.4</v>
      </c>
      <c r="H3" s="6">
        <v>-0.5</v>
      </c>
    </row>
    <row r="4" spans="1:11">
      <c r="A4" s="6">
        <v>2024</v>
      </c>
      <c r="B4" s="6">
        <v>1.2</v>
      </c>
      <c r="C4" s="6">
        <v>1.2</v>
      </c>
      <c r="D4" s="6">
        <v>1.2</v>
      </c>
      <c r="E4" s="6">
        <v>1.2</v>
      </c>
      <c r="F4" s="6">
        <v>1.2</v>
      </c>
      <c r="G4" s="6">
        <v>0.2</v>
      </c>
      <c r="H4" s="6">
        <v>1</v>
      </c>
    </row>
    <row r="5" spans="1:11">
      <c r="A5" s="6">
        <v>2025</v>
      </c>
      <c r="C5" s="15">
        <v>1.1499633693776685</v>
      </c>
      <c r="D5" s="15">
        <v>1.3</v>
      </c>
      <c r="E5" s="15">
        <v>1.1000000000000001</v>
      </c>
      <c r="F5" s="15">
        <v>0.5</v>
      </c>
      <c r="G5" s="15">
        <v>-0.58839346747475385</v>
      </c>
      <c r="H5" s="15">
        <v>1.7383568368524223</v>
      </c>
    </row>
    <row r="6" spans="1:11">
      <c r="A6" s="6">
        <v>2026</v>
      </c>
      <c r="C6" s="6">
        <v>-0.7</v>
      </c>
      <c r="D6" s="6">
        <v>0.2</v>
      </c>
      <c r="E6" s="15">
        <v>-0.4</v>
      </c>
      <c r="F6" s="6">
        <v>-1</v>
      </c>
      <c r="G6" s="6">
        <v>-0.2</v>
      </c>
      <c r="H6" s="6">
        <v>-0.5</v>
      </c>
    </row>
    <row r="7" spans="1:11">
      <c r="E7" s="15"/>
    </row>
    <row r="8" spans="1:11">
      <c r="E8" s="15"/>
    </row>
  </sheetData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35"/>
  <sheetViews>
    <sheetView zoomScale="80" zoomScaleNormal="80" workbookViewId="0">
      <selection activeCell="A35" sqref="A35:XFD35"/>
    </sheetView>
  </sheetViews>
  <sheetFormatPr defaultColWidth="8.5546875" defaultRowHeight="15.6"/>
  <cols>
    <col min="1" max="16384" width="8.5546875" style="6"/>
  </cols>
  <sheetData>
    <row r="1" spans="1:6">
      <c r="A1" s="6" t="s">
        <v>25</v>
      </c>
      <c r="B1" s="6" t="s">
        <v>155</v>
      </c>
      <c r="F1" s="10" t="s">
        <v>156</v>
      </c>
    </row>
    <row r="2" spans="1:6">
      <c r="A2" s="6" t="s">
        <v>105</v>
      </c>
      <c r="B2" s="57">
        <v>21.8</v>
      </c>
      <c r="F2" s="11" t="s">
        <v>106</v>
      </c>
    </row>
    <row r="3" spans="1:6">
      <c r="A3" s="6" t="s">
        <v>107</v>
      </c>
      <c r="B3" s="57">
        <v>20.5</v>
      </c>
    </row>
    <row r="4" spans="1:6">
      <c r="A4" s="6" t="s">
        <v>108</v>
      </c>
      <c r="B4" s="57">
        <v>19.899999999999999</v>
      </c>
      <c r="F4" s="10"/>
    </row>
    <row r="5" spans="1:6">
      <c r="A5" s="6" t="s">
        <v>109</v>
      </c>
      <c r="B5" s="57">
        <v>20.6</v>
      </c>
      <c r="F5" s="11"/>
    </row>
    <row r="6" spans="1:6">
      <c r="A6" s="6" t="s">
        <v>110</v>
      </c>
      <c r="B6" s="57">
        <v>20</v>
      </c>
    </row>
    <row r="7" spans="1:6">
      <c r="A7" s="6" t="s">
        <v>111</v>
      </c>
      <c r="B7" s="57">
        <v>19.399999999999999</v>
      </c>
    </row>
    <row r="8" spans="1:6">
      <c r="A8" s="6" t="s">
        <v>112</v>
      </c>
      <c r="B8" s="57">
        <v>17.600000000000001</v>
      </c>
    </row>
    <row r="9" spans="1:6">
      <c r="A9" s="6" t="s">
        <v>113</v>
      </c>
      <c r="B9" s="57">
        <v>18.399999999999999</v>
      </c>
    </row>
    <row r="10" spans="1:6">
      <c r="A10" s="6" t="s">
        <v>114</v>
      </c>
      <c r="B10" s="57">
        <v>21.5</v>
      </c>
    </row>
    <row r="11" spans="1:6">
      <c r="A11" s="6" t="s">
        <v>115</v>
      </c>
      <c r="B11" s="57">
        <v>16.899999999999999</v>
      </c>
    </row>
    <row r="12" spans="1:6">
      <c r="A12" s="6" t="s">
        <v>116</v>
      </c>
      <c r="B12" s="57">
        <v>17.399999999999999</v>
      </c>
    </row>
    <row r="13" spans="1:6">
      <c r="A13" s="6" t="s">
        <v>117</v>
      </c>
      <c r="B13" s="57">
        <v>17.2</v>
      </c>
    </row>
    <row r="14" spans="1:6">
      <c r="A14" s="6" t="s">
        <v>118</v>
      </c>
      <c r="B14" s="57">
        <v>19.7</v>
      </c>
    </row>
    <row r="15" spans="1:6">
      <c r="A15" s="6" t="s">
        <v>119</v>
      </c>
      <c r="B15" s="57">
        <v>17.5</v>
      </c>
    </row>
    <row r="16" spans="1:6">
      <c r="A16" s="6" t="s">
        <v>120</v>
      </c>
      <c r="B16" s="57">
        <v>18.100000000000001</v>
      </c>
    </row>
    <row r="17" spans="1:2">
      <c r="A17" s="6" t="s">
        <v>121</v>
      </c>
      <c r="B17" s="57">
        <v>16</v>
      </c>
    </row>
    <row r="18" spans="1:2">
      <c r="A18" s="6" t="s">
        <v>122</v>
      </c>
      <c r="B18" s="57">
        <v>16.7</v>
      </c>
    </row>
    <row r="19" spans="1:2">
      <c r="A19" s="6" t="s">
        <v>123</v>
      </c>
      <c r="B19" s="57">
        <v>14.5</v>
      </c>
    </row>
    <row r="20" spans="1:2">
      <c r="A20" s="6" t="s">
        <v>124</v>
      </c>
      <c r="B20" s="57">
        <v>15</v>
      </c>
    </row>
    <row r="21" spans="1:2">
      <c r="A21" s="6" t="s">
        <v>125</v>
      </c>
      <c r="B21" s="57">
        <v>14.3</v>
      </c>
    </row>
    <row r="22" spans="1:2">
      <c r="A22" s="6" t="s">
        <v>10</v>
      </c>
      <c r="B22" s="57">
        <v>14.8</v>
      </c>
    </row>
    <row r="23" spans="1:2">
      <c r="A23" s="6" t="s">
        <v>12</v>
      </c>
      <c r="B23" s="57">
        <v>13</v>
      </c>
    </row>
    <row r="24" spans="1:2">
      <c r="A24" s="6" t="s">
        <v>13</v>
      </c>
      <c r="B24" s="57">
        <v>11.6</v>
      </c>
    </row>
    <row r="25" spans="1:2">
      <c r="A25" s="6" t="s">
        <v>14</v>
      </c>
      <c r="B25" s="57">
        <v>12.7</v>
      </c>
    </row>
    <row r="26" spans="1:2">
      <c r="A26" s="6" t="s">
        <v>15</v>
      </c>
      <c r="B26" s="57">
        <v>13.7</v>
      </c>
    </row>
    <row r="27" spans="1:2">
      <c r="A27" s="6" t="s">
        <v>16</v>
      </c>
      <c r="B27" s="57">
        <v>11.7</v>
      </c>
    </row>
    <row r="28" spans="1:2">
      <c r="A28" s="6" t="s">
        <v>17</v>
      </c>
      <c r="B28" s="57">
        <v>12</v>
      </c>
    </row>
    <row r="29" spans="1:2">
      <c r="A29" s="6" t="s">
        <v>18</v>
      </c>
      <c r="B29" s="57">
        <v>13.1</v>
      </c>
    </row>
    <row r="30" spans="1:2">
      <c r="A30" s="6" t="s">
        <v>19</v>
      </c>
      <c r="B30" s="57">
        <v>15.5</v>
      </c>
    </row>
    <row r="31" spans="1:2">
      <c r="A31" s="6" t="s">
        <v>20</v>
      </c>
      <c r="B31" s="57">
        <v>13.8</v>
      </c>
    </row>
    <row r="32" spans="1:2">
      <c r="A32" s="6" t="s">
        <v>21</v>
      </c>
      <c r="B32" s="57">
        <v>13.3</v>
      </c>
    </row>
    <row r="33" spans="1:2">
      <c r="A33" s="6" t="s">
        <v>22</v>
      </c>
      <c r="B33" s="57">
        <v>12.9</v>
      </c>
    </row>
    <row r="34" spans="1:2">
      <c r="A34" s="6" t="s">
        <v>23</v>
      </c>
      <c r="B34" s="111">
        <v>13.9</v>
      </c>
    </row>
    <row r="35" spans="1:2">
      <c r="A35" s="6" t="s">
        <v>126</v>
      </c>
      <c r="B35" s="111">
        <v>12.3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D6"/>
  <sheetViews>
    <sheetView zoomScale="80" zoomScaleNormal="80" workbookViewId="0">
      <selection sqref="A1:XFD1048576"/>
    </sheetView>
  </sheetViews>
  <sheetFormatPr defaultColWidth="8.5546875" defaultRowHeight="15.6"/>
  <cols>
    <col min="1" max="1" width="29.44140625" style="6" customWidth="1"/>
    <col min="2" max="2" width="23" style="6" customWidth="1"/>
    <col min="3" max="3" width="17.6640625" style="6" customWidth="1"/>
    <col min="4" max="4" width="24" style="6" customWidth="1"/>
    <col min="5" max="16384" width="8.5546875" style="6"/>
  </cols>
  <sheetData>
    <row r="1" spans="1:4" ht="19.350000000000001" customHeight="1">
      <c r="B1" s="6" t="s">
        <v>157</v>
      </c>
      <c r="C1" s="6" t="s">
        <v>158</v>
      </c>
      <c r="D1" s="10" t="s">
        <v>1014</v>
      </c>
    </row>
    <row r="2" spans="1:4">
      <c r="A2" s="6" t="s">
        <v>161</v>
      </c>
      <c r="B2" s="51">
        <v>-23.65</v>
      </c>
      <c r="C2" s="7"/>
      <c r="D2" s="11" t="s">
        <v>160</v>
      </c>
    </row>
    <row r="3" spans="1:4">
      <c r="A3" s="6" t="s">
        <v>162</v>
      </c>
      <c r="B3" s="51">
        <v>-0.18</v>
      </c>
      <c r="C3" s="7">
        <v>29.9</v>
      </c>
    </row>
    <row r="4" spans="1:4">
      <c r="A4" s="6" t="s">
        <v>163</v>
      </c>
      <c r="B4" s="51">
        <v>-23.84</v>
      </c>
      <c r="C4" s="51"/>
    </row>
    <row r="5" spans="1:4">
      <c r="A5" s="6" t="s">
        <v>159</v>
      </c>
      <c r="B5" s="51">
        <v>65.33</v>
      </c>
      <c r="C5" s="7"/>
    </row>
    <row r="6" spans="1:4">
      <c r="A6" s="6" t="s">
        <v>164</v>
      </c>
      <c r="B6" s="51">
        <v>41.49</v>
      </c>
      <c r="C6" s="7"/>
    </row>
  </sheetData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BY83"/>
  <sheetViews>
    <sheetView zoomScale="80" zoomScaleNormal="80" workbookViewId="0">
      <selection sqref="A1:XFD1048576"/>
    </sheetView>
  </sheetViews>
  <sheetFormatPr defaultColWidth="8.5546875" defaultRowHeight="15.6"/>
  <cols>
    <col min="2" max="2" width="31.6640625" customWidth="1"/>
    <col min="3" max="3" width="37.44140625" customWidth="1"/>
    <col min="5" max="16384" width="8.5546875" style="6"/>
  </cols>
  <sheetData>
    <row r="1" spans="1:77">
      <c r="B1" t="s">
        <v>935</v>
      </c>
      <c r="C1" t="s">
        <v>1018</v>
      </c>
      <c r="D1" t="s">
        <v>936</v>
      </c>
      <c r="G1" s="10" t="s">
        <v>165</v>
      </c>
      <c r="BV1" s="37"/>
      <c r="BW1" s="37"/>
      <c r="BX1" s="37"/>
      <c r="BY1" s="37"/>
    </row>
    <row r="2" spans="1:77">
      <c r="A2" t="s">
        <v>114</v>
      </c>
      <c r="B2">
        <v>141617</v>
      </c>
      <c r="C2" s="135">
        <v>43951.34</v>
      </c>
      <c r="D2">
        <v>0.31035355924783037</v>
      </c>
      <c r="G2" s="11" t="s">
        <v>166</v>
      </c>
      <c r="BV2" s="37"/>
      <c r="BW2" s="37"/>
      <c r="BX2" s="37"/>
      <c r="BY2" s="37"/>
    </row>
    <row r="3" spans="1:77">
      <c r="A3" t="s">
        <v>115</v>
      </c>
      <c r="B3">
        <v>174261</v>
      </c>
      <c r="C3" s="135">
        <v>50475.37</v>
      </c>
      <c r="D3">
        <v>0.2896538525545016</v>
      </c>
      <c r="BV3" s="37"/>
      <c r="BW3" s="37"/>
      <c r="BX3" s="37"/>
      <c r="BY3" s="37"/>
    </row>
    <row r="4" spans="1:77">
      <c r="A4" t="s">
        <v>116</v>
      </c>
      <c r="B4">
        <v>201688</v>
      </c>
      <c r="C4" s="135">
        <v>56467.99</v>
      </c>
      <c r="D4">
        <v>0.27997694458767997</v>
      </c>
    </row>
    <row r="5" spans="1:77">
      <c r="A5" t="s">
        <v>117</v>
      </c>
      <c r="B5">
        <v>227726</v>
      </c>
      <c r="C5" s="135">
        <v>66125.039999999994</v>
      </c>
      <c r="D5">
        <v>0.29037105995801971</v>
      </c>
    </row>
    <row r="6" spans="1:77">
      <c r="A6" t="s">
        <v>937</v>
      </c>
      <c r="B6">
        <v>241798</v>
      </c>
      <c r="C6" s="135">
        <v>71782.960000000006</v>
      </c>
      <c r="D6">
        <v>0.29687160356992204</v>
      </c>
      <c r="Q6" s="50"/>
    </row>
    <row r="7" spans="1:77">
      <c r="A7" t="s">
        <v>938</v>
      </c>
      <c r="B7">
        <v>246117</v>
      </c>
      <c r="C7" s="135">
        <v>82338.320000000007</v>
      </c>
      <c r="D7">
        <v>0.33454950287871221</v>
      </c>
    </row>
    <row r="8" spans="1:77">
      <c r="A8" t="s">
        <v>939</v>
      </c>
      <c r="B8">
        <v>279428</v>
      </c>
      <c r="C8" s="135">
        <v>103969.4</v>
      </c>
      <c r="D8">
        <v>0.37207939075540031</v>
      </c>
    </row>
    <row r="9" spans="1:77">
      <c r="A9" t="s">
        <v>940</v>
      </c>
      <c r="B9">
        <v>273379</v>
      </c>
      <c r="C9" s="135">
        <v>98913.76</v>
      </c>
      <c r="D9">
        <v>0.36181915948189142</v>
      </c>
    </row>
    <row r="10" spans="1:77">
      <c r="A10" t="s">
        <v>941</v>
      </c>
      <c r="B10">
        <v>251671</v>
      </c>
      <c r="C10" s="135">
        <v>87596.04</v>
      </c>
      <c r="D10">
        <v>0.34805774205212359</v>
      </c>
    </row>
    <row r="11" spans="1:77">
      <c r="A11" t="s">
        <v>942</v>
      </c>
      <c r="B11">
        <v>252135</v>
      </c>
      <c r="C11" s="135">
        <v>87930.69</v>
      </c>
      <c r="D11">
        <v>0.34874448212267239</v>
      </c>
    </row>
    <row r="12" spans="1:77">
      <c r="A12" t="s">
        <v>943</v>
      </c>
      <c r="B12">
        <v>221133</v>
      </c>
      <c r="C12" s="135">
        <v>75233.42</v>
      </c>
      <c r="D12">
        <v>0.34021796837197521</v>
      </c>
    </row>
    <row r="13" spans="1:77">
      <c r="A13" t="s">
        <v>944</v>
      </c>
      <c r="B13">
        <v>236770</v>
      </c>
      <c r="C13" s="135">
        <v>85878.11</v>
      </c>
      <c r="D13">
        <v>0.3627068885416227</v>
      </c>
    </row>
    <row r="14" spans="1:77">
      <c r="A14" t="s">
        <v>118</v>
      </c>
      <c r="B14">
        <v>138754</v>
      </c>
      <c r="C14" s="135">
        <v>41951.54</v>
      </c>
      <c r="D14">
        <v>0.30234472519711142</v>
      </c>
    </row>
    <row r="15" spans="1:77">
      <c r="A15" t="s">
        <v>119</v>
      </c>
      <c r="B15">
        <v>171788</v>
      </c>
      <c r="C15" s="135">
        <v>47328</v>
      </c>
      <c r="D15">
        <v>0.27550236337811723</v>
      </c>
      <c r="F15" s="12"/>
    </row>
    <row r="16" spans="1:77">
      <c r="A16" t="s">
        <v>120</v>
      </c>
      <c r="B16">
        <v>174796</v>
      </c>
      <c r="C16" s="135">
        <v>41669.660000000003</v>
      </c>
      <c r="D16">
        <v>0.23839023776287788</v>
      </c>
      <c r="F16" s="12"/>
    </row>
    <row r="17" spans="1:6">
      <c r="A17" t="s">
        <v>121</v>
      </c>
      <c r="B17">
        <v>112829</v>
      </c>
      <c r="C17" s="135">
        <v>29149.88</v>
      </c>
      <c r="D17">
        <v>0.25835450105912489</v>
      </c>
      <c r="F17" s="12"/>
    </row>
    <row r="18" spans="1:6">
      <c r="A18" t="s">
        <v>945</v>
      </c>
      <c r="B18">
        <v>137510</v>
      </c>
      <c r="C18" s="135">
        <v>39380.18</v>
      </c>
      <c r="D18">
        <v>0.28638048141953315</v>
      </c>
      <c r="F18" s="12"/>
    </row>
    <row r="19" spans="1:6">
      <c r="A19" t="s">
        <v>946</v>
      </c>
      <c r="B19">
        <v>202073</v>
      </c>
      <c r="C19" s="135">
        <v>66510.05</v>
      </c>
      <c r="D19">
        <v>0.32913872709367409</v>
      </c>
      <c r="F19" s="12"/>
    </row>
    <row r="20" spans="1:6">
      <c r="A20" t="s">
        <v>947</v>
      </c>
      <c r="B20">
        <v>217793</v>
      </c>
      <c r="C20" s="135">
        <v>73342.34</v>
      </c>
      <c r="D20">
        <v>0.33675251270701995</v>
      </c>
      <c r="F20" s="12"/>
    </row>
    <row r="21" spans="1:6">
      <c r="A21" t="s">
        <v>948</v>
      </c>
      <c r="B21">
        <v>213645</v>
      </c>
      <c r="C21" s="135">
        <v>68008.84</v>
      </c>
      <c r="D21">
        <v>0.31832638255049261</v>
      </c>
      <c r="F21" s="12"/>
    </row>
    <row r="22" spans="1:6">
      <c r="A22" t="s">
        <v>949</v>
      </c>
      <c r="B22">
        <v>217069</v>
      </c>
      <c r="C22" s="135">
        <v>67958.42</v>
      </c>
      <c r="D22">
        <v>0.31307289387245529</v>
      </c>
      <c r="F22" s="12"/>
    </row>
    <row r="23" spans="1:6">
      <c r="A23" t="s">
        <v>950</v>
      </c>
      <c r="B23">
        <v>237415</v>
      </c>
      <c r="C23" s="135">
        <v>66054.34</v>
      </c>
      <c r="D23">
        <v>0.27822311142935363</v>
      </c>
      <c r="F23" s="12"/>
    </row>
    <row r="24" spans="1:6">
      <c r="A24" t="s">
        <v>951</v>
      </c>
      <c r="B24">
        <v>210974</v>
      </c>
      <c r="C24" s="135">
        <v>59857.440000000002</v>
      </c>
      <c r="D24">
        <v>0.28371951046100469</v>
      </c>
      <c r="F24" s="12"/>
    </row>
    <row r="25" spans="1:6">
      <c r="A25" t="s">
        <v>952</v>
      </c>
      <c r="B25">
        <v>243575</v>
      </c>
      <c r="C25" s="135">
        <v>72658.25</v>
      </c>
      <c r="D25">
        <v>0.29829929179924047</v>
      </c>
      <c r="F25" s="12"/>
    </row>
    <row r="26" spans="1:6">
      <c r="A26" t="s">
        <v>122</v>
      </c>
      <c r="B26">
        <v>135760</v>
      </c>
      <c r="C26" s="135">
        <v>34586.879999999997</v>
      </c>
      <c r="D26">
        <v>0.2547648791985857</v>
      </c>
      <c r="F26" s="12"/>
    </row>
    <row r="27" spans="1:6">
      <c r="A27" t="s">
        <v>123</v>
      </c>
      <c r="B27">
        <v>166669</v>
      </c>
      <c r="C27" s="135">
        <v>44742.28</v>
      </c>
      <c r="D27">
        <v>0.26844992170109616</v>
      </c>
      <c r="F27" s="12"/>
    </row>
    <row r="28" spans="1:6">
      <c r="A28" t="s">
        <v>124</v>
      </c>
      <c r="B28">
        <v>206126</v>
      </c>
      <c r="C28" s="135">
        <v>52900.08</v>
      </c>
      <c r="D28">
        <v>0.25663953116055227</v>
      </c>
      <c r="F28" s="12"/>
    </row>
    <row r="29" spans="1:6">
      <c r="A29" t="s">
        <v>125</v>
      </c>
      <c r="B29">
        <v>204118</v>
      </c>
      <c r="C29" s="135">
        <v>52878.8</v>
      </c>
      <c r="D29">
        <v>0.25905995551592709</v>
      </c>
      <c r="F29" s="12"/>
    </row>
    <row r="30" spans="1:6">
      <c r="A30" t="s">
        <v>953</v>
      </c>
      <c r="B30">
        <v>209322</v>
      </c>
      <c r="C30" s="135">
        <v>61271.69</v>
      </c>
      <c r="D30">
        <v>0.29271500367854314</v>
      </c>
      <c r="F30" s="12"/>
    </row>
    <row r="31" spans="1:6">
      <c r="A31" t="s">
        <v>954</v>
      </c>
      <c r="B31">
        <v>223094</v>
      </c>
      <c r="C31" s="135">
        <v>78525.45</v>
      </c>
      <c r="D31">
        <v>0.35198369297246901</v>
      </c>
      <c r="F31" s="12"/>
    </row>
    <row r="32" spans="1:6">
      <c r="A32" t="s">
        <v>955</v>
      </c>
      <c r="B32">
        <v>220468</v>
      </c>
      <c r="C32" s="135">
        <v>79260.25</v>
      </c>
      <c r="D32">
        <v>0.35950908975452217</v>
      </c>
      <c r="F32" s="12"/>
    </row>
    <row r="33" spans="1:6">
      <c r="A33" t="s">
        <v>956</v>
      </c>
      <c r="B33">
        <v>215138</v>
      </c>
      <c r="C33" s="135">
        <v>75459.81</v>
      </c>
      <c r="D33">
        <v>0.35075072744006169</v>
      </c>
      <c r="F33" s="12"/>
    </row>
    <row r="34" spans="1:6">
      <c r="A34" t="s">
        <v>957</v>
      </c>
      <c r="B34">
        <v>203231</v>
      </c>
      <c r="C34" s="135">
        <v>70822.899999999994</v>
      </c>
      <c r="D34">
        <v>0.34848472919977758</v>
      </c>
      <c r="F34" s="12"/>
    </row>
    <row r="35" spans="1:6">
      <c r="A35" t="s">
        <v>958</v>
      </c>
      <c r="B35">
        <v>186815</v>
      </c>
      <c r="C35" s="135">
        <v>66188.17</v>
      </c>
      <c r="D35">
        <v>0.35429794181409413</v>
      </c>
      <c r="F35" s="12"/>
    </row>
    <row r="36" spans="1:6">
      <c r="A36" t="s">
        <v>959</v>
      </c>
      <c r="B36">
        <v>168387</v>
      </c>
      <c r="C36" s="135">
        <v>58601.05</v>
      </c>
      <c r="D36">
        <v>0.34801409847553555</v>
      </c>
      <c r="F36" s="12"/>
    </row>
    <row r="37" spans="1:6">
      <c r="A37" t="s">
        <v>960</v>
      </c>
      <c r="B37">
        <v>183240</v>
      </c>
      <c r="C37" s="135">
        <v>65077.120000000003</v>
      </c>
      <c r="D37">
        <v>0.35514691115476971</v>
      </c>
      <c r="F37" s="12"/>
    </row>
    <row r="38" spans="1:6">
      <c r="A38" t="s">
        <v>10</v>
      </c>
      <c r="B38">
        <v>107294</v>
      </c>
      <c r="C38" s="135">
        <v>31756.54</v>
      </c>
      <c r="D38">
        <v>0.29597684865882529</v>
      </c>
      <c r="F38" s="12"/>
    </row>
    <row r="39" spans="1:6">
      <c r="A39" t="s">
        <v>12</v>
      </c>
      <c r="B39">
        <v>124382</v>
      </c>
      <c r="C39" s="135">
        <v>36935.61</v>
      </c>
      <c r="D39">
        <v>0.29695301570966859</v>
      </c>
      <c r="F39" s="12"/>
    </row>
    <row r="40" spans="1:6">
      <c r="A40" t="s">
        <v>13</v>
      </c>
      <c r="B40">
        <v>144305</v>
      </c>
      <c r="C40" s="135">
        <v>38768.81</v>
      </c>
      <c r="D40">
        <v>0.26865881293094485</v>
      </c>
      <c r="F40" s="12"/>
    </row>
    <row r="41" spans="1:6">
      <c r="A41" t="s">
        <v>14</v>
      </c>
      <c r="B41">
        <v>217503</v>
      </c>
      <c r="C41" s="135">
        <v>83968.82</v>
      </c>
      <c r="D41">
        <v>0.38605821528898454</v>
      </c>
      <c r="F41" s="12"/>
    </row>
    <row r="42" spans="1:6">
      <c r="A42" t="s">
        <v>961</v>
      </c>
      <c r="B42">
        <v>243035</v>
      </c>
      <c r="C42" s="135">
        <v>148189.70000000001</v>
      </c>
      <c r="D42">
        <v>0.60974633283271962</v>
      </c>
      <c r="F42" s="12"/>
    </row>
    <row r="43" spans="1:6">
      <c r="A43" t="s">
        <v>962</v>
      </c>
      <c r="B43">
        <v>297854</v>
      </c>
      <c r="C43" s="135">
        <v>205886.28</v>
      </c>
      <c r="D43">
        <v>0.69123221444063199</v>
      </c>
      <c r="F43" s="12"/>
    </row>
    <row r="44" spans="1:6">
      <c r="A44" t="s">
        <v>963</v>
      </c>
      <c r="B44">
        <v>277214</v>
      </c>
      <c r="C44" s="135">
        <v>174421.02</v>
      </c>
      <c r="D44">
        <v>0.62919268146630403</v>
      </c>
      <c r="F44" s="12"/>
    </row>
    <row r="45" spans="1:6">
      <c r="A45" t="s">
        <v>964</v>
      </c>
      <c r="B45">
        <v>266736</v>
      </c>
      <c r="C45" s="135">
        <v>146015.96</v>
      </c>
      <c r="D45">
        <v>0.54741752144442446</v>
      </c>
      <c r="F45" s="12"/>
    </row>
    <row r="46" spans="1:6">
      <c r="A46" t="s">
        <v>965</v>
      </c>
      <c r="B46">
        <v>251327</v>
      </c>
      <c r="C46" s="135">
        <v>148775.99</v>
      </c>
      <c r="D46">
        <v>0.59196182662427832</v>
      </c>
      <c r="F46" s="12"/>
    </row>
    <row r="47" spans="1:6">
      <c r="A47" t="s">
        <v>966</v>
      </c>
      <c r="B47">
        <v>235287</v>
      </c>
      <c r="C47" s="135">
        <v>135724.25</v>
      </c>
      <c r="D47">
        <v>0.57684551207674029</v>
      </c>
      <c r="F47" s="12"/>
    </row>
    <row r="48" spans="1:6">
      <c r="A48" t="s">
        <v>967</v>
      </c>
      <c r="B48">
        <v>245563</v>
      </c>
      <c r="C48" s="135">
        <v>126453.84</v>
      </c>
      <c r="D48">
        <v>0.51495477738910178</v>
      </c>
      <c r="F48" s="12"/>
    </row>
    <row r="49" spans="1:6">
      <c r="A49" t="s">
        <v>968</v>
      </c>
      <c r="B49">
        <v>236280</v>
      </c>
      <c r="C49" s="135">
        <v>120019.49</v>
      </c>
      <c r="D49">
        <v>0.50795450313187751</v>
      </c>
      <c r="F49" s="12"/>
    </row>
    <row r="50" spans="1:6">
      <c r="A50" t="s">
        <v>15</v>
      </c>
      <c r="B50">
        <v>155989</v>
      </c>
      <c r="C50" s="135">
        <v>66035.98</v>
      </c>
      <c r="D50">
        <v>0.42333741481771148</v>
      </c>
      <c r="F50" s="12"/>
    </row>
    <row r="51" spans="1:6">
      <c r="A51" t="s">
        <v>16</v>
      </c>
      <c r="B51">
        <v>167384</v>
      </c>
      <c r="C51" s="135">
        <v>69686.009999999995</v>
      </c>
      <c r="D51">
        <v>0.41632420064044351</v>
      </c>
      <c r="F51" s="12"/>
    </row>
    <row r="52" spans="1:6">
      <c r="A52" t="s">
        <v>17</v>
      </c>
      <c r="B52">
        <v>200832</v>
      </c>
      <c r="C52" s="135">
        <v>76051.100000000006</v>
      </c>
      <c r="D52">
        <v>0.37868019040790313</v>
      </c>
      <c r="F52" s="12"/>
    </row>
    <row r="53" spans="1:6">
      <c r="A53" t="s">
        <v>18</v>
      </c>
      <c r="B53">
        <v>181275</v>
      </c>
      <c r="C53" s="135">
        <v>64880.82</v>
      </c>
      <c r="D53">
        <v>0.3579137774100124</v>
      </c>
      <c r="F53" s="12"/>
    </row>
    <row r="54" spans="1:6">
      <c r="A54" t="s">
        <v>969</v>
      </c>
      <c r="B54">
        <v>211644</v>
      </c>
      <c r="C54" s="135">
        <v>79313.81</v>
      </c>
      <c r="D54">
        <v>0.37475104420630867</v>
      </c>
      <c r="F54" s="12"/>
    </row>
    <row r="55" spans="1:6">
      <c r="A55" t="s">
        <v>970</v>
      </c>
      <c r="B55">
        <v>205540</v>
      </c>
      <c r="C55" s="135">
        <v>77744.56</v>
      </c>
      <c r="D55">
        <v>0.37824540235477278</v>
      </c>
      <c r="F55" s="12"/>
    </row>
    <row r="56" spans="1:6">
      <c r="A56" t="s">
        <v>971</v>
      </c>
      <c r="B56">
        <v>192683</v>
      </c>
      <c r="C56" s="135">
        <v>69168.5</v>
      </c>
      <c r="D56">
        <v>0.35897562317381398</v>
      </c>
      <c r="F56" s="12"/>
    </row>
    <row r="57" spans="1:6">
      <c r="A57" t="s">
        <v>972</v>
      </c>
      <c r="B57">
        <v>165110</v>
      </c>
      <c r="C57" s="135">
        <v>57779.12</v>
      </c>
      <c r="D57">
        <v>0.3499431893888923</v>
      </c>
      <c r="F57" s="12"/>
    </row>
    <row r="58" spans="1:6">
      <c r="A58" t="s">
        <v>973</v>
      </c>
      <c r="B58">
        <v>136860</v>
      </c>
      <c r="C58" s="135">
        <v>46191.24</v>
      </c>
      <c r="D58">
        <v>0.33750723366944319</v>
      </c>
      <c r="F58" s="12"/>
    </row>
    <row r="59" spans="1:6">
      <c r="A59" t="s">
        <v>974</v>
      </c>
      <c r="B59">
        <v>138592</v>
      </c>
      <c r="C59" s="135">
        <v>47782.02</v>
      </c>
      <c r="D59">
        <v>0.3447675190487185</v>
      </c>
      <c r="F59" s="12"/>
    </row>
    <row r="60" spans="1:6">
      <c r="A60" t="s">
        <v>975</v>
      </c>
      <c r="B60">
        <v>109461</v>
      </c>
      <c r="C60" s="135">
        <v>36100.93</v>
      </c>
      <c r="D60">
        <v>0.32980632371346874</v>
      </c>
      <c r="F60" s="12"/>
    </row>
    <row r="61" spans="1:6">
      <c r="A61" t="s">
        <v>976</v>
      </c>
      <c r="B61">
        <v>115372</v>
      </c>
      <c r="C61" s="135">
        <v>43939.64</v>
      </c>
      <c r="D61">
        <v>0.38085185313594283</v>
      </c>
      <c r="F61" s="12"/>
    </row>
    <row r="62" spans="1:6">
      <c r="A62" t="s">
        <v>19</v>
      </c>
      <c r="B62">
        <v>77110</v>
      </c>
      <c r="C62" s="135">
        <v>28855.64</v>
      </c>
      <c r="D62">
        <v>0.37421398002853068</v>
      </c>
      <c r="F62" s="12"/>
    </row>
    <row r="63" spans="1:6">
      <c r="A63" t="s">
        <v>20</v>
      </c>
      <c r="B63">
        <v>85936</v>
      </c>
      <c r="C63" s="135">
        <v>31063.9</v>
      </c>
      <c r="D63">
        <v>0.36147714578290824</v>
      </c>
      <c r="F63" s="12"/>
    </row>
    <row r="64" spans="1:6">
      <c r="A64" t="s">
        <v>21</v>
      </c>
      <c r="B64">
        <v>86981</v>
      </c>
      <c r="C64" s="135">
        <v>33279.668388477403</v>
      </c>
      <c r="D64">
        <v>0.38260848217975651</v>
      </c>
      <c r="F64" s="12"/>
    </row>
    <row r="65" spans="1:22">
      <c r="A65" t="s">
        <v>22</v>
      </c>
      <c r="B65">
        <v>92606</v>
      </c>
      <c r="C65" s="135">
        <v>32676.614568077799</v>
      </c>
      <c r="D65">
        <v>0.35285634373666713</v>
      </c>
      <c r="F65" s="12"/>
    </row>
    <row r="66" spans="1:22">
      <c r="A66" t="s">
        <v>977</v>
      </c>
      <c r="B66">
        <v>95266</v>
      </c>
      <c r="C66" s="135">
        <v>35910.82</v>
      </c>
      <c r="D66">
        <v>0.37695316272332208</v>
      </c>
      <c r="F66" s="12"/>
    </row>
    <row r="67" spans="1:22">
      <c r="A67" t="s">
        <v>978</v>
      </c>
      <c r="B67">
        <v>89158</v>
      </c>
      <c r="C67" s="135">
        <v>35237.009351699002</v>
      </c>
      <c r="D67">
        <v>0.39521982717982684</v>
      </c>
      <c r="F67" s="12"/>
    </row>
    <row r="68" spans="1:22">
      <c r="A68" t="s">
        <v>979</v>
      </c>
      <c r="B68">
        <v>98726</v>
      </c>
      <c r="C68" s="135">
        <v>40146.659308438102</v>
      </c>
      <c r="D68">
        <v>0.40664727942424589</v>
      </c>
      <c r="F68" s="12"/>
    </row>
    <row r="69" spans="1:22">
      <c r="A69" t="s">
        <v>980</v>
      </c>
      <c r="B69">
        <v>94829</v>
      </c>
      <c r="C69" s="135">
        <v>40394.423294596498</v>
      </c>
      <c r="D69">
        <v>0.42597120389961401</v>
      </c>
      <c r="F69" s="12"/>
    </row>
    <row r="70" spans="1:22">
      <c r="A70" t="s">
        <v>981</v>
      </c>
      <c r="B70">
        <v>91195</v>
      </c>
      <c r="C70" s="135">
        <v>36717.589999999997</v>
      </c>
      <c r="D70">
        <v>0.40262722736992157</v>
      </c>
      <c r="F70" s="12"/>
    </row>
    <row r="71" spans="1:22">
      <c r="A71" t="s">
        <v>982</v>
      </c>
      <c r="B71">
        <v>89744</v>
      </c>
      <c r="C71" s="135">
        <v>31595.03</v>
      </c>
      <c r="D71">
        <v>0.35205729630950255</v>
      </c>
      <c r="F71" s="12"/>
    </row>
    <row r="72" spans="1:22">
      <c r="A72" t="s">
        <v>983</v>
      </c>
      <c r="B72">
        <v>84768</v>
      </c>
      <c r="C72" s="135">
        <v>29507.8</v>
      </c>
      <c r="D72">
        <v>0.34810069837674595</v>
      </c>
      <c r="F72" s="12"/>
    </row>
    <row r="73" spans="1:22">
      <c r="A73" t="s">
        <v>984</v>
      </c>
      <c r="B73">
        <v>92073</v>
      </c>
      <c r="C73" s="135">
        <v>42602.1</v>
      </c>
      <c r="D73">
        <v>0.46269916262096378</v>
      </c>
      <c r="F73" s="12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</row>
    <row r="74" spans="1:22">
      <c r="A74" t="s">
        <v>23</v>
      </c>
      <c r="B74">
        <v>81421</v>
      </c>
      <c r="C74" s="135">
        <v>28793.99</v>
      </c>
      <c r="D74">
        <v>0.35364328613011387</v>
      </c>
      <c r="E74" s="12"/>
      <c r="F74" s="12"/>
    </row>
    <row r="75" spans="1:22">
      <c r="A75" t="s">
        <v>126</v>
      </c>
      <c r="B75">
        <v>81421</v>
      </c>
      <c r="C75" s="135">
        <v>36412.53</v>
      </c>
      <c r="D75">
        <v>0.44721300401616287</v>
      </c>
      <c r="E75" s="12"/>
      <c r="F75" s="12"/>
    </row>
    <row r="76" spans="1:22">
      <c r="A76" t="s">
        <v>875</v>
      </c>
      <c r="B76">
        <v>102382</v>
      </c>
      <c r="C76" s="135">
        <v>39079.19</v>
      </c>
      <c r="D76">
        <v>0.38169981051356688</v>
      </c>
      <c r="E76" s="12"/>
      <c r="F76" s="12"/>
    </row>
    <row r="77" spans="1:22">
      <c r="A77" t="s">
        <v>876</v>
      </c>
      <c r="B77">
        <v>106898</v>
      </c>
      <c r="C77" s="135">
        <v>43406.15</v>
      </c>
      <c r="D77">
        <v>0.40605203090796838</v>
      </c>
      <c r="E77" s="12"/>
      <c r="F77" s="12"/>
    </row>
    <row r="78" spans="1:22">
      <c r="A78" t="s">
        <v>985</v>
      </c>
      <c r="B78">
        <v>107800</v>
      </c>
      <c r="C78" s="135">
        <v>46003.519999999997</v>
      </c>
      <c r="D78">
        <v>0.42674879406307975</v>
      </c>
      <c r="E78" s="12"/>
      <c r="F78" s="12"/>
    </row>
    <row r="79" spans="1:22">
      <c r="A79" t="s">
        <v>986</v>
      </c>
      <c r="B79">
        <v>108690</v>
      </c>
      <c r="C79" s="135">
        <v>50925.43</v>
      </c>
      <c r="D79">
        <v>0.46853831999264001</v>
      </c>
      <c r="E79" s="12"/>
      <c r="F79" s="12"/>
    </row>
    <row r="80" spans="1:22">
      <c r="A80" t="s">
        <v>987</v>
      </c>
      <c r="B80" s="135">
        <v>113915</v>
      </c>
      <c r="C80" s="135">
        <v>60097</v>
      </c>
      <c r="D80">
        <f>C80/B80</f>
        <v>0.52756002282403547</v>
      </c>
      <c r="E80" s="12"/>
      <c r="F80" s="12"/>
    </row>
    <row r="81" spans="1:4">
      <c r="A81" t="s">
        <v>1017</v>
      </c>
      <c r="B81" s="135">
        <v>110978</v>
      </c>
      <c r="C81" s="135">
        <v>59137.38</v>
      </c>
      <c r="D81">
        <f>C81/B81</f>
        <v>0.53287480401521015</v>
      </c>
    </row>
    <row r="82" spans="1:4">
      <c r="A82" t="s">
        <v>1016</v>
      </c>
      <c r="B82" s="135">
        <v>109744</v>
      </c>
      <c r="C82" s="135">
        <v>53265</v>
      </c>
      <c r="D82">
        <f>C82/B82</f>
        <v>0.48535683044175537</v>
      </c>
    </row>
    <row r="83" spans="1:4">
      <c r="A83" t="s">
        <v>1015</v>
      </c>
      <c r="B83" s="135">
        <v>107950</v>
      </c>
      <c r="C83" s="135">
        <v>53126.34</v>
      </c>
      <c r="D83">
        <f>C83/B83</f>
        <v>0.49213839740620652</v>
      </c>
    </row>
  </sheetData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36"/>
  <sheetViews>
    <sheetView zoomScale="80" zoomScaleNormal="80" workbookViewId="0">
      <selection activeCell="B37" sqref="B37"/>
    </sheetView>
  </sheetViews>
  <sheetFormatPr defaultColWidth="8.5546875" defaultRowHeight="15.6"/>
  <cols>
    <col min="1" max="16384" width="8.5546875" style="6"/>
  </cols>
  <sheetData>
    <row r="1" spans="1:6">
      <c r="B1" s="6" t="s">
        <v>167</v>
      </c>
      <c r="D1" s="40" t="s">
        <v>168</v>
      </c>
    </row>
    <row r="2" spans="1:6">
      <c r="A2" s="38" t="s">
        <v>105</v>
      </c>
      <c r="B2" s="39">
        <v>2.9808167012552929</v>
      </c>
      <c r="C2" s="38"/>
      <c r="D2" s="11" t="s">
        <v>169</v>
      </c>
    </row>
    <row r="3" spans="1:6">
      <c r="A3" s="38" t="s">
        <v>107</v>
      </c>
      <c r="B3" s="39">
        <v>3.3461867737359938</v>
      </c>
      <c r="C3" s="38"/>
    </row>
    <row r="4" spans="1:6">
      <c r="A4" s="38" t="s">
        <v>108</v>
      </c>
      <c r="B4" s="39">
        <v>3.4321536148097351</v>
      </c>
      <c r="C4" s="38"/>
      <c r="F4" s="40"/>
    </row>
    <row r="5" spans="1:6">
      <c r="A5" s="38" t="s">
        <v>109</v>
      </c>
      <c r="B5" s="39">
        <v>6.1749025853675761</v>
      </c>
      <c r="C5" s="38"/>
      <c r="F5" s="11"/>
    </row>
    <row r="6" spans="1:6">
      <c r="A6" s="38" t="s">
        <v>110</v>
      </c>
      <c r="B6" s="112">
        <v>5.0221094029557065</v>
      </c>
      <c r="C6" s="39"/>
    </row>
    <row r="7" spans="1:6">
      <c r="A7" s="38" t="s">
        <v>111</v>
      </c>
      <c r="B7" s="112">
        <v>4.9622860691974182</v>
      </c>
      <c r="C7" s="38"/>
    </row>
    <row r="8" spans="1:6">
      <c r="A8" s="38" t="s">
        <v>112</v>
      </c>
      <c r="B8" s="39">
        <v>2.7228988627880284</v>
      </c>
      <c r="C8" s="38"/>
    </row>
    <row r="9" spans="1:6">
      <c r="A9" s="38" t="s">
        <v>113</v>
      </c>
      <c r="B9" s="39">
        <v>3.9</v>
      </c>
      <c r="C9" s="38"/>
    </row>
    <row r="10" spans="1:6">
      <c r="A10" s="38" t="s">
        <v>114</v>
      </c>
      <c r="B10" s="39">
        <v>3</v>
      </c>
      <c r="C10" s="38"/>
    </row>
    <row r="11" spans="1:6">
      <c r="A11" s="38" t="s">
        <v>115</v>
      </c>
      <c r="B11" s="39">
        <v>3.6</v>
      </c>
      <c r="C11" s="38"/>
    </row>
    <row r="12" spans="1:6">
      <c r="A12" s="38" t="s">
        <v>116</v>
      </c>
      <c r="B12" s="39">
        <v>4.5</v>
      </c>
      <c r="C12" s="38"/>
    </row>
    <row r="13" spans="1:6">
      <c r="A13" s="38" t="s">
        <v>117</v>
      </c>
      <c r="B13" s="112">
        <v>3</v>
      </c>
      <c r="C13" s="38"/>
    </row>
    <row r="14" spans="1:6">
      <c r="A14" s="38" t="s">
        <v>118</v>
      </c>
      <c r="B14" s="113">
        <v>7.7</v>
      </c>
      <c r="C14" s="38"/>
    </row>
    <row r="15" spans="1:6">
      <c r="A15" s="38" t="s">
        <v>119</v>
      </c>
      <c r="B15" s="113">
        <v>0</v>
      </c>
      <c r="C15" s="38"/>
    </row>
    <row r="16" spans="1:6">
      <c r="A16" s="38" t="s">
        <v>120</v>
      </c>
      <c r="B16" s="113">
        <v>2.1</v>
      </c>
      <c r="C16" s="38"/>
    </row>
    <row r="17" spans="1:2">
      <c r="A17" s="38" t="s">
        <v>121</v>
      </c>
      <c r="B17" s="113">
        <v>2.7</v>
      </c>
    </row>
    <row r="18" spans="1:2">
      <c r="A18" s="38" t="s">
        <v>122</v>
      </c>
      <c r="B18" s="114">
        <v>1.7</v>
      </c>
    </row>
    <row r="19" spans="1:2">
      <c r="A19" s="38" t="s">
        <v>123</v>
      </c>
      <c r="B19" s="114">
        <v>10.199999999999999</v>
      </c>
    </row>
    <row r="20" spans="1:2">
      <c r="A20" s="38" t="s">
        <v>124</v>
      </c>
      <c r="B20" s="112">
        <v>10.1</v>
      </c>
    </row>
    <row r="21" spans="1:2">
      <c r="A21" s="38" t="s">
        <v>125</v>
      </c>
      <c r="B21" s="112">
        <v>9.8000000000000007</v>
      </c>
    </row>
    <row r="22" spans="1:2">
      <c r="A22" s="38" t="s">
        <v>10</v>
      </c>
      <c r="B22" s="39">
        <v>11.1</v>
      </c>
    </row>
    <row r="23" spans="1:2">
      <c r="A23" s="38" t="s">
        <v>12</v>
      </c>
      <c r="B23" s="39">
        <v>15.1</v>
      </c>
    </row>
    <row r="24" spans="1:2">
      <c r="A24" s="38" t="s">
        <v>13</v>
      </c>
      <c r="B24" s="39">
        <v>21.7</v>
      </c>
    </row>
    <row r="25" spans="1:2">
      <c r="A25" s="38" t="s">
        <v>14</v>
      </c>
      <c r="B25" s="39">
        <v>26.6</v>
      </c>
    </row>
    <row r="26" spans="1:2">
      <c r="A26" s="38" t="s">
        <v>15</v>
      </c>
      <c r="B26" s="39">
        <v>26.5</v>
      </c>
    </row>
    <row r="27" spans="1:2">
      <c r="A27" s="38" t="s">
        <v>16</v>
      </c>
      <c r="B27" s="39">
        <v>18</v>
      </c>
    </row>
    <row r="28" spans="1:2">
      <c r="A28" s="38" t="s">
        <v>17</v>
      </c>
      <c r="B28" s="39">
        <v>10.6</v>
      </c>
    </row>
    <row r="29" spans="1:2">
      <c r="A29" s="38" t="s">
        <v>18</v>
      </c>
      <c r="B29" s="39">
        <v>7.9</v>
      </c>
    </row>
    <row r="30" spans="1:2">
      <c r="A30" s="6" t="s">
        <v>19</v>
      </c>
      <c r="B30" s="39">
        <v>7.2598704806475123</v>
      </c>
    </row>
    <row r="31" spans="1:2">
      <c r="A31" s="6" t="s">
        <v>20</v>
      </c>
      <c r="B31" s="39">
        <v>3.9334989153912536</v>
      </c>
    </row>
    <row r="32" spans="1:2">
      <c r="A32" s="6" t="s">
        <v>21</v>
      </c>
      <c r="B32" s="15">
        <v>5.4670427446738667</v>
      </c>
    </row>
    <row r="33" spans="1:2">
      <c r="A33" s="6" t="s">
        <v>22</v>
      </c>
      <c r="B33" s="15">
        <v>5.8726889732995557</v>
      </c>
    </row>
    <row r="34" spans="1:2">
      <c r="A34" s="6" t="s">
        <v>23</v>
      </c>
      <c r="B34" s="15">
        <v>5.4395239764075898</v>
      </c>
    </row>
    <row r="35" spans="1:2">
      <c r="A35" s="6" t="s">
        <v>126</v>
      </c>
      <c r="B35" s="15">
        <v>5.6</v>
      </c>
    </row>
    <row r="36" spans="1:2">
      <c r="A36" s="6" t="s">
        <v>875</v>
      </c>
      <c r="B36" s="6">
        <v>4.3</v>
      </c>
    </row>
  </sheetData>
  <phoneticPr fontId="50" type="noConversion"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CL108"/>
  <sheetViews>
    <sheetView zoomScale="80" zoomScaleNormal="80" workbookViewId="0">
      <selection activeCell="I120" sqref="I120"/>
    </sheetView>
  </sheetViews>
  <sheetFormatPr defaultColWidth="8.5546875" defaultRowHeight="15.6"/>
  <cols>
    <col min="1" max="1" width="10.5546875" style="6" bestFit="1" customWidth="1"/>
    <col min="2" max="16384" width="8.5546875" style="6"/>
  </cols>
  <sheetData>
    <row r="1" spans="1:90" ht="15.6" customHeight="1">
      <c r="B1" s="6" t="s">
        <v>170</v>
      </c>
      <c r="C1" s="6" t="s">
        <v>171</v>
      </c>
      <c r="E1" s="10" t="s">
        <v>172</v>
      </c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  <c r="BZ1" s="15"/>
      <c r="CA1" s="15"/>
      <c r="CB1" s="15"/>
      <c r="CC1" s="15"/>
      <c r="CD1" s="15"/>
      <c r="CE1" s="15"/>
      <c r="CF1" s="15"/>
      <c r="CG1" s="15"/>
      <c r="CH1" s="15"/>
      <c r="CI1" s="15"/>
      <c r="CJ1" s="15"/>
      <c r="CK1" s="15"/>
      <c r="CL1" s="15"/>
    </row>
    <row r="2" spans="1:90">
      <c r="A2" s="76">
        <v>42765</v>
      </c>
      <c r="B2" s="20">
        <v>-0.64611632998445145</v>
      </c>
      <c r="C2" s="20">
        <v>4</v>
      </c>
      <c r="D2" s="15"/>
      <c r="E2" s="11" t="s">
        <v>71</v>
      </c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  <c r="AJ2" s="15"/>
      <c r="AK2" s="15"/>
      <c r="AL2" s="15"/>
      <c r="AM2" s="15"/>
      <c r="AN2" s="15"/>
      <c r="AO2" s="15"/>
      <c r="AP2" s="15"/>
      <c r="AQ2" s="15"/>
      <c r="AR2" s="15"/>
      <c r="AS2" s="15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  <c r="BF2" s="15"/>
      <c r="BG2" s="15"/>
      <c r="BH2" s="15"/>
      <c r="BI2" s="15"/>
      <c r="BJ2" s="15"/>
      <c r="BK2" s="15"/>
      <c r="BL2" s="15"/>
      <c r="BM2" s="15"/>
      <c r="BN2" s="15"/>
      <c r="BO2" s="15"/>
      <c r="BP2" s="15"/>
      <c r="BQ2" s="15"/>
      <c r="BR2" s="15"/>
      <c r="BS2" s="15"/>
      <c r="BT2" s="15"/>
      <c r="BU2" s="15"/>
      <c r="BV2" s="15"/>
      <c r="BW2" s="15"/>
      <c r="BX2" s="15"/>
      <c r="BY2" s="15"/>
      <c r="BZ2" s="15"/>
      <c r="CA2" s="15"/>
      <c r="CB2" s="15"/>
      <c r="CC2" s="15"/>
      <c r="CD2" s="15"/>
      <c r="CE2" s="15"/>
      <c r="CF2" s="15"/>
      <c r="CG2" s="15"/>
      <c r="CH2" s="15"/>
      <c r="CI2" s="15"/>
      <c r="CJ2" s="15"/>
      <c r="CK2" s="15"/>
      <c r="CL2" s="15"/>
    </row>
    <row r="3" spans="1:90">
      <c r="A3" s="76">
        <f t="shared" ref="A3:A66" si="0">EOMONTH(A2,1)</f>
        <v>42794</v>
      </c>
      <c r="B3" s="20">
        <v>-0.15407780038489705</v>
      </c>
      <c r="C3" s="20">
        <v>4</v>
      </c>
      <c r="D3" s="15"/>
    </row>
    <row r="4" spans="1:90">
      <c r="A4" s="76">
        <f t="shared" si="0"/>
        <v>42825</v>
      </c>
      <c r="B4" s="20">
        <v>-0.13048516098434959</v>
      </c>
      <c r="C4" s="20">
        <v>4</v>
      </c>
      <c r="D4" s="15"/>
    </row>
    <row r="5" spans="1:90">
      <c r="A5" s="76">
        <f t="shared" si="0"/>
        <v>42855</v>
      </c>
      <c r="B5" s="20">
        <v>1.1728146076112722</v>
      </c>
      <c r="C5" s="20">
        <v>4</v>
      </c>
      <c r="D5" s="15"/>
      <c r="E5" s="41"/>
    </row>
    <row r="6" spans="1:90">
      <c r="A6" s="76">
        <f t="shared" si="0"/>
        <v>42886</v>
      </c>
      <c r="B6" s="20">
        <v>1.6032775336452687</v>
      </c>
      <c r="C6" s="20">
        <v>4</v>
      </c>
      <c r="D6" s="15"/>
    </row>
    <row r="7" spans="1:90">
      <c r="A7" s="76">
        <f t="shared" si="0"/>
        <v>42916</v>
      </c>
      <c r="B7" s="20">
        <v>1.1093361034010769</v>
      </c>
      <c r="C7" s="20">
        <v>4</v>
      </c>
      <c r="D7" s="15"/>
    </row>
    <row r="8" spans="1:90">
      <c r="A8" s="76">
        <f t="shared" si="0"/>
        <v>42947</v>
      </c>
      <c r="B8" s="20">
        <v>0.86797896809109432</v>
      </c>
      <c r="C8" s="20">
        <v>4</v>
      </c>
      <c r="D8" s="15"/>
    </row>
    <row r="9" spans="1:90">
      <c r="A9" s="76">
        <f t="shared" si="0"/>
        <v>42978</v>
      </c>
      <c r="B9" s="20">
        <v>0.94738361679344507</v>
      </c>
      <c r="C9" s="20">
        <v>4</v>
      </c>
      <c r="D9" s="15"/>
    </row>
    <row r="10" spans="1:90">
      <c r="A10" s="76">
        <f t="shared" si="0"/>
        <v>43008</v>
      </c>
      <c r="B10" s="20">
        <v>0.95424660345031498</v>
      </c>
      <c r="C10" s="20">
        <v>4</v>
      </c>
      <c r="D10" s="15"/>
    </row>
    <row r="11" spans="1:90">
      <c r="A11" s="76">
        <f t="shared" si="0"/>
        <v>43039</v>
      </c>
      <c r="B11" s="20">
        <v>1.2118173007579003</v>
      </c>
      <c r="C11" s="20">
        <v>4</v>
      </c>
      <c r="D11" s="15"/>
    </row>
    <row r="12" spans="1:90">
      <c r="A12" s="76">
        <f t="shared" si="0"/>
        <v>43069</v>
      </c>
      <c r="B12" s="20">
        <v>2.2196784606922222</v>
      </c>
      <c r="C12" s="20">
        <v>4</v>
      </c>
      <c r="D12" s="15"/>
    </row>
    <row r="13" spans="1:90">
      <c r="A13" s="76">
        <f t="shared" si="0"/>
        <v>43100</v>
      </c>
      <c r="B13" s="20">
        <v>2.6114840393908452</v>
      </c>
      <c r="C13" s="20">
        <v>4</v>
      </c>
      <c r="D13" s="15"/>
    </row>
    <row r="14" spans="1:90">
      <c r="A14" s="76">
        <f t="shared" si="0"/>
        <v>43131</v>
      </c>
      <c r="B14" s="20">
        <v>2.8529795783609018</v>
      </c>
      <c r="C14" s="20">
        <v>4</v>
      </c>
      <c r="D14" s="15"/>
    </row>
    <row r="15" spans="1:90">
      <c r="A15" s="76">
        <f t="shared" si="0"/>
        <v>43159</v>
      </c>
      <c r="B15" s="20">
        <v>3.2731236147622127</v>
      </c>
      <c r="C15" s="20">
        <v>4</v>
      </c>
      <c r="D15" s="15"/>
    </row>
    <row r="16" spans="1:90">
      <c r="A16" s="76">
        <f t="shared" si="0"/>
        <v>43190</v>
      </c>
      <c r="B16" s="20">
        <v>3.7257030377103177</v>
      </c>
      <c r="C16" s="20">
        <v>4</v>
      </c>
      <c r="D16" s="15"/>
    </row>
    <row r="17" spans="1:4">
      <c r="A17" s="76">
        <f t="shared" si="0"/>
        <v>43220</v>
      </c>
      <c r="B17" s="20">
        <v>2.3721461376945854</v>
      </c>
      <c r="C17" s="20">
        <v>4</v>
      </c>
      <c r="D17" s="15"/>
    </row>
    <row r="18" spans="1:4">
      <c r="A18" s="76">
        <f t="shared" si="0"/>
        <v>43251</v>
      </c>
      <c r="B18" s="20">
        <v>1.5580723816117228</v>
      </c>
      <c r="C18" s="20">
        <v>4</v>
      </c>
      <c r="D18" s="15"/>
    </row>
    <row r="19" spans="1:4">
      <c r="A19" s="76">
        <f t="shared" si="0"/>
        <v>43281</v>
      </c>
      <c r="B19" s="20">
        <v>0.87704172905336009</v>
      </c>
      <c r="C19" s="20">
        <v>4</v>
      </c>
      <c r="D19" s="15"/>
    </row>
    <row r="20" spans="1:4">
      <c r="A20" s="76">
        <f t="shared" si="0"/>
        <v>43312</v>
      </c>
      <c r="B20" s="20">
        <v>2.3265215483361033</v>
      </c>
      <c r="C20" s="20">
        <v>4</v>
      </c>
      <c r="D20" s="15"/>
    </row>
    <row r="21" spans="1:4">
      <c r="A21" s="76">
        <f t="shared" si="0"/>
        <v>43343</v>
      </c>
      <c r="B21" s="20">
        <v>3.3257115923030796</v>
      </c>
      <c r="C21" s="20">
        <v>4</v>
      </c>
      <c r="D21" s="15"/>
    </row>
    <row r="22" spans="1:4">
      <c r="A22" s="76">
        <f t="shared" si="0"/>
        <v>43373</v>
      </c>
      <c r="B22" s="20">
        <v>3.5247098838569855</v>
      </c>
      <c r="C22" s="20">
        <v>4</v>
      </c>
      <c r="D22" s="15"/>
    </row>
    <row r="23" spans="1:4">
      <c r="A23" s="76">
        <f t="shared" si="0"/>
        <v>43404</v>
      </c>
      <c r="B23" s="20">
        <v>2.8304155224667227</v>
      </c>
      <c r="C23" s="20">
        <v>4</v>
      </c>
      <c r="D23" s="15"/>
    </row>
    <row r="24" spans="1:4">
      <c r="A24" s="76">
        <f t="shared" si="0"/>
        <v>43434</v>
      </c>
      <c r="B24" s="20">
        <v>1.8479154316792545</v>
      </c>
      <c r="C24" s="20">
        <v>4</v>
      </c>
      <c r="D24" s="15"/>
    </row>
    <row r="25" spans="1:4">
      <c r="A25" s="76">
        <f t="shared" si="0"/>
        <v>43465</v>
      </c>
      <c r="B25" s="20">
        <v>1.791220902632503</v>
      </c>
      <c r="C25" s="20">
        <v>4</v>
      </c>
      <c r="D25" s="15"/>
    </row>
    <row r="26" spans="1:4">
      <c r="A26" s="76">
        <f t="shared" si="0"/>
        <v>43496</v>
      </c>
      <c r="B26" s="20">
        <v>0.79097636655593817</v>
      </c>
      <c r="C26" s="20">
        <v>4</v>
      </c>
      <c r="D26" s="15"/>
    </row>
    <row r="27" spans="1:4">
      <c r="A27" s="76">
        <f t="shared" si="0"/>
        <v>43524</v>
      </c>
      <c r="B27" s="20">
        <v>1.8976618564859677</v>
      </c>
      <c r="C27" s="20">
        <v>4</v>
      </c>
      <c r="D27" s="15"/>
    </row>
    <row r="28" spans="1:4">
      <c r="A28" s="76">
        <f t="shared" si="0"/>
        <v>43555</v>
      </c>
      <c r="B28" s="20">
        <v>1.8811658309776789</v>
      </c>
      <c r="C28" s="20">
        <v>4</v>
      </c>
      <c r="D28" s="15"/>
    </row>
    <row r="29" spans="1:4">
      <c r="A29" s="76">
        <f t="shared" si="0"/>
        <v>43585</v>
      </c>
      <c r="B29" s="20">
        <v>2.1504850922055851</v>
      </c>
      <c r="C29" s="20">
        <v>4</v>
      </c>
      <c r="D29" s="15"/>
    </row>
    <row r="30" spans="1:4">
      <c r="A30" s="76">
        <f t="shared" si="0"/>
        <v>43616</v>
      </c>
      <c r="B30" s="20">
        <v>2.7652597181531604</v>
      </c>
      <c r="C30" s="20">
        <v>4</v>
      </c>
      <c r="D30" s="15"/>
    </row>
    <row r="31" spans="1:4">
      <c r="A31" s="76">
        <f t="shared" si="0"/>
        <v>43646</v>
      </c>
      <c r="B31" s="20">
        <v>2.4537257060515287</v>
      </c>
      <c r="C31" s="20">
        <v>4</v>
      </c>
      <c r="D31" s="15"/>
    </row>
    <row r="32" spans="1:4">
      <c r="A32" s="76">
        <f t="shared" si="0"/>
        <v>43677</v>
      </c>
      <c r="B32" s="20">
        <v>1.6569795204561188</v>
      </c>
      <c r="C32" s="20">
        <v>4</v>
      </c>
      <c r="D32" s="15"/>
    </row>
    <row r="33" spans="1:4">
      <c r="A33" s="76">
        <f t="shared" si="0"/>
        <v>43708</v>
      </c>
      <c r="B33" s="20">
        <v>0.62640298352253865</v>
      </c>
      <c r="C33" s="20">
        <v>4</v>
      </c>
      <c r="D33" s="15"/>
    </row>
    <row r="34" spans="1:4">
      <c r="A34" s="76">
        <f t="shared" si="0"/>
        <v>43738</v>
      </c>
      <c r="B34" s="20">
        <v>0.4779395808177469</v>
      </c>
      <c r="C34" s="20">
        <v>4</v>
      </c>
      <c r="D34" s="15"/>
    </row>
    <row r="35" spans="1:4">
      <c r="A35" s="76">
        <f t="shared" si="0"/>
        <v>43769</v>
      </c>
      <c r="B35" s="20">
        <v>0.90758416975660339</v>
      </c>
      <c r="C35" s="20">
        <v>4</v>
      </c>
      <c r="D35" s="15"/>
    </row>
    <row r="36" spans="1:4">
      <c r="A36" s="76">
        <f t="shared" si="0"/>
        <v>43799</v>
      </c>
      <c r="B36" s="20">
        <v>0.95520540298832657</v>
      </c>
      <c r="C36" s="20">
        <v>4</v>
      </c>
      <c r="D36" s="15"/>
    </row>
    <row r="37" spans="1:4">
      <c r="A37" s="76">
        <f t="shared" si="0"/>
        <v>43830</v>
      </c>
      <c r="B37" s="20">
        <v>0.72816647657032263</v>
      </c>
      <c r="C37" s="20">
        <v>4</v>
      </c>
      <c r="D37" s="15"/>
    </row>
    <row r="38" spans="1:4">
      <c r="A38" s="76">
        <f t="shared" si="0"/>
        <v>43861</v>
      </c>
      <c r="B38" s="20">
        <v>0.27658563406932046</v>
      </c>
      <c r="C38" s="20">
        <v>4</v>
      </c>
      <c r="D38" s="15"/>
    </row>
    <row r="39" spans="1:4">
      <c r="A39" s="76">
        <f t="shared" si="0"/>
        <v>43890</v>
      </c>
      <c r="B39" s="20">
        <v>-0.54084569473357647</v>
      </c>
      <c r="C39" s="20">
        <v>4</v>
      </c>
      <c r="D39" s="15"/>
    </row>
    <row r="40" spans="1:4">
      <c r="A40" s="76">
        <f t="shared" si="0"/>
        <v>43921</v>
      </c>
      <c r="B40" s="20">
        <v>-0.11022336893734064</v>
      </c>
      <c r="C40" s="20">
        <v>4</v>
      </c>
      <c r="D40" s="15"/>
    </row>
    <row r="41" spans="1:4">
      <c r="A41" s="76">
        <f t="shared" si="0"/>
        <v>43951</v>
      </c>
      <c r="B41" s="20">
        <v>0.85542195075301208</v>
      </c>
      <c r="C41" s="20">
        <v>4</v>
      </c>
      <c r="D41" s="15"/>
    </row>
    <row r="42" spans="1:4">
      <c r="A42" s="76">
        <f t="shared" si="0"/>
        <v>43982</v>
      </c>
      <c r="B42" s="20">
        <v>1.1580085630585586</v>
      </c>
      <c r="C42" s="20">
        <v>4</v>
      </c>
      <c r="D42" s="15"/>
    </row>
    <row r="43" spans="1:4">
      <c r="A43" s="76">
        <f t="shared" si="0"/>
        <v>44012</v>
      </c>
      <c r="B43" s="20">
        <v>1.6775261712187017</v>
      </c>
      <c r="C43" s="20">
        <v>4</v>
      </c>
      <c r="D43" s="15"/>
    </row>
    <row r="44" spans="1:4">
      <c r="A44" s="76">
        <f t="shared" si="0"/>
        <v>44043</v>
      </c>
      <c r="B44" s="20">
        <v>1.518789830326071</v>
      </c>
      <c r="C44" s="20">
        <v>4</v>
      </c>
      <c r="D44" s="15"/>
    </row>
    <row r="45" spans="1:4">
      <c r="A45" s="76">
        <f t="shared" si="0"/>
        <v>44074</v>
      </c>
      <c r="B45" s="20">
        <v>1.8167405331195141</v>
      </c>
      <c r="C45" s="20">
        <v>4</v>
      </c>
      <c r="D45" s="15"/>
    </row>
    <row r="46" spans="1:4">
      <c r="A46" s="76">
        <f t="shared" si="0"/>
        <v>44104</v>
      </c>
      <c r="B46" s="20">
        <v>1.432684471732145</v>
      </c>
      <c r="C46" s="20">
        <v>4</v>
      </c>
      <c r="D46" s="15"/>
    </row>
    <row r="47" spans="1:4">
      <c r="A47" s="76">
        <f t="shared" si="0"/>
        <v>44135</v>
      </c>
      <c r="B47" s="20">
        <v>1.3441364663877948</v>
      </c>
      <c r="C47" s="20">
        <v>4</v>
      </c>
      <c r="D47" s="15"/>
    </row>
    <row r="48" spans="1:4">
      <c r="A48" s="76">
        <f t="shared" si="0"/>
        <v>44165</v>
      </c>
      <c r="B48" s="20">
        <v>1.5585891969739833</v>
      </c>
      <c r="C48" s="20">
        <v>4</v>
      </c>
      <c r="D48" s="15"/>
    </row>
    <row r="49" spans="1:4">
      <c r="A49" s="76">
        <f t="shared" si="0"/>
        <v>44196</v>
      </c>
      <c r="B49" s="20">
        <v>3.6638246566410544</v>
      </c>
      <c r="C49" s="20">
        <v>4</v>
      </c>
      <c r="D49" s="15"/>
    </row>
    <row r="50" spans="1:4">
      <c r="A50" s="76">
        <f t="shared" si="0"/>
        <v>44227</v>
      </c>
      <c r="B50" s="20">
        <v>4.5145896418806757</v>
      </c>
      <c r="C50" s="20">
        <v>4</v>
      </c>
      <c r="D50" s="15"/>
    </row>
    <row r="51" spans="1:4">
      <c r="A51" s="76">
        <f t="shared" si="0"/>
        <v>44255</v>
      </c>
      <c r="B51" s="20">
        <v>5.3267515218686157</v>
      </c>
      <c r="C51" s="20">
        <v>4</v>
      </c>
      <c r="D51" s="15"/>
    </row>
    <row r="52" spans="1:4">
      <c r="A52" s="76">
        <f t="shared" si="0"/>
        <v>44286</v>
      </c>
      <c r="B52" s="20">
        <v>5.7810093225210153</v>
      </c>
      <c r="C52" s="20">
        <v>4</v>
      </c>
      <c r="D52" s="15"/>
    </row>
    <row r="53" spans="1:4">
      <c r="A53" s="76">
        <f t="shared" si="0"/>
        <v>44316</v>
      </c>
      <c r="B53" s="20">
        <v>6.1569193415034249</v>
      </c>
      <c r="C53" s="20">
        <v>4</v>
      </c>
      <c r="D53" s="15"/>
    </row>
    <row r="54" spans="1:4">
      <c r="A54" s="76">
        <f t="shared" si="0"/>
        <v>44347</v>
      </c>
      <c r="B54" s="20">
        <v>5.9006948589405113</v>
      </c>
      <c r="C54" s="20">
        <v>4</v>
      </c>
      <c r="D54" s="15"/>
    </row>
    <row r="55" spans="1:4">
      <c r="A55" s="76">
        <f t="shared" si="0"/>
        <v>44377</v>
      </c>
      <c r="B55" s="20">
        <v>6.5046445234630141</v>
      </c>
      <c r="C55" s="20">
        <v>4</v>
      </c>
      <c r="D55" s="15"/>
    </row>
    <row r="56" spans="1:4">
      <c r="A56" s="76">
        <f t="shared" si="0"/>
        <v>44408</v>
      </c>
      <c r="B56" s="20">
        <v>8.2227275731565896</v>
      </c>
      <c r="C56" s="20">
        <v>4</v>
      </c>
      <c r="D56" s="15"/>
    </row>
    <row r="57" spans="1:4">
      <c r="A57" s="76">
        <f t="shared" si="0"/>
        <v>44439</v>
      </c>
      <c r="B57" s="20">
        <v>8.7823860822629456</v>
      </c>
      <c r="C57" s="20">
        <v>4</v>
      </c>
      <c r="D57" s="15"/>
    </row>
    <row r="58" spans="1:4">
      <c r="A58" s="76">
        <f t="shared" si="0"/>
        <v>44469</v>
      </c>
      <c r="B58" s="20">
        <v>8.888653955380704</v>
      </c>
      <c r="C58" s="20">
        <v>4</v>
      </c>
      <c r="D58" s="15"/>
    </row>
    <row r="59" spans="1:4">
      <c r="A59" s="76">
        <f t="shared" si="0"/>
        <v>44500</v>
      </c>
      <c r="B59" s="20">
        <v>9.1040943851331804</v>
      </c>
      <c r="C59" s="20">
        <v>4</v>
      </c>
      <c r="D59" s="15"/>
    </row>
    <row r="60" spans="1:4">
      <c r="A60" s="76">
        <f t="shared" si="0"/>
        <v>44530</v>
      </c>
      <c r="B60" s="20">
        <v>9.5566762184103169</v>
      </c>
      <c r="C60" s="20">
        <v>4</v>
      </c>
      <c r="D60" s="15"/>
    </row>
    <row r="61" spans="1:4">
      <c r="A61" s="76">
        <f t="shared" si="0"/>
        <v>44561</v>
      </c>
      <c r="B61" s="20">
        <v>7.6754534627573037</v>
      </c>
      <c r="C61" s="20">
        <v>4</v>
      </c>
      <c r="D61" s="15"/>
    </row>
    <row r="62" spans="1:4">
      <c r="A62" s="76">
        <f t="shared" si="0"/>
        <v>44592</v>
      </c>
      <c r="B62" s="20">
        <v>7.0769205766376473</v>
      </c>
      <c r="C62" s="20">
        <v>4</v>
      </c>
      <c r="D62" s="15"/>
    </row>
    <row r="63" spans="1:4">
      <c r="A63" s="76">
        <f t="shared" si="0"/>
        <v>44620</v>
      </c>
      <c r="B63" s="20">
        <v>6.5432090002152989</v>
      </c>
      <c r="C63" s="20">
        <v>4</v>
      </c>
      <c r="D63" s="15"/>
    </row>
    <row r="64" spans="1:4">
      <c r="A64" s="76">
        <f t="shared" si="0"/>
        <v>44651</v>
      </c>
      <c r="B64" s="20">
        <v>7.3617969746000398</v>
      </c>
      <c r="C64" s="20">
        <v>4</v>
      </c>
      <c r="D64" s="15"/>
    </row>
    <row r="65" spans="1:4">
      <c r="A65" s="76">
        <f t="shared" si="0"/>
        <v>44681</v>
      </c>
      <c r="B65" s="20">
        <v>8.425258051920423</v>
      </c>
      <c r="C65" s="20">
        <v>4</v>
      </c>
      <c r="D65" s="15"/>
    </row>
    <row r="66" spans="1:4">
      <c r="A66" s="76">
        <f t="shared" si="0"/>
        <v>44712</v>
      </c>
      <c r="B66" s="20">
        <v>8.986291781695229</v>
      </c>
      <c r="C66" s="20">
        <v>4</v>
      </c>
      <c r="D66" s="15"/>
    </row>
    <row r="67" spans="1:4">
      <c r="A67" s="76">
        <f t="shared" ref="A67:A108" si="1">EOMONTH(A66,1)</f>
        <v>44742</v>
      </c>
      <c r="B67" s="20">
        <v>10.274467693331417</v>
      </c>
      <c r="C67" s="20">
        <v>4</v>
      </c>
      <c r="D67" s="15"/>
    </row>
    <row r="68" spans="1:4">
      <c r="A68" s="76">
        <f t="shared" si="1"/>
        <v>44773</v>
      </c>
      <c r="B68" s="20">
        <v>9.3216627279492741</v>
      </c>
      <c r="C68" s="20">
        <v>4</v>
      </c>
      <c r="D68" s="15"/>
    </row>
    <row r="69" spans="1:4">
      <c r="A69" s="76">
        <f t="shared" si="1"/>
        <v>44804</v>
      </c>
      <c r="B69" s="20">
        <v>9.1287829914559211</v>
      </c>
      <c r="C69" s="20">
        <v>4</v>
      </c>
      <c r="D69" s="15"/>
    </row>
    <row r="70" spans="1:4">
      <c r="A70" s="76">
        <f t="shared" si="1"/>
        <v>44834</v>
      </c>
      <c r="B70" s="20">
        <v>9.9151144159474569</v>
      </c>
      <c r="C70" s="20">
        <v>4</v>
      </c>
      <c r="D70" s="15"/>
    </row>
    <row r="71" spans="1:4">
      <c r="A71" s="76">
        <f t="shared" si="1"/>
        <v>44865</v>
      </c>
      <c r="B71" s="20">
        <v>9.477165434431484</v>
      </c>
      <c r="C71" s="20">
        <v>4</v>
      </c>
      <c r="D71" s="15"/>
    </row>
    <row r="72" spans="1:4">
      <c r="A72" s="76">
        <f t="shared" si="1"/>
        <v>44895</v>
      </c>
      <c r="B72" s="20">
        <v>8.8458529072118779</v>
      </c>
      <c r="C72" s="20">
        <v>4</v>
      </c>
      <c r="D72" s="15"/>
    </row>
    <row r="73" spans="1:4">
      <c r="A73" s="76">
        <f t="shared" si="1"/>
        <v>44926</v>
      </c>
      <c r="B73" s="20">
        <v>8.3038746904979632</v>
      </c>
      <c r="C73" s="20">
        <v>4</v>
      </c>
      <c r="D73" s="15"/>
    </row>
    <row r="74" spans="1:4">
      <c r="A74" s="76">
        <f t="shared" si="1"/>
        <v>44957</v>
      </c>
      <c r="B74" s="20">
        <v>8.0513101873765436</v>
      </c>
      <c r="C74" s="20">
        <v>4</v>
      </c>
      <c r="D74" s="15"/>
    </row>
    <row r="75" spans="1:4">
      <c r="A75" s="76">
        <f t="shared" si="1"/>
        <v>44985</v>
      </c>
      <c r="B75" s="20">
        <v>8.0504413480061601</v>
      </c>
      <c r="C75" s="20">
        <v>4</v>
      </c>
      <c r="D75" s="15"/>
    </row>
    <row r="76" spans="1:4">
      <c r="A76" s="76">
        <f t="shared" si="1"/>
        <v>45016</v>
      </c>
      <c r="B76" s="20">
        <v>5.4496798492637026</v>
      </c>
      <c r="C76" s="20">
        <v>4</v>
      </c>
      <c r="D76" s="15"/>
    </row>
    <row r="77" spans="1:4">
      <c r="A77" s="76">
        <f t="shared" si="1"/>
        <v>45046</v>
      </c>
      <c r="B77" s="20">
        <v>3.2368670906421926</v>
      </c>
      <c r="C77" s="20">
        <v>4</v>
      </c>
      <c r="D77" s="15"/>
    </row>
    <row r="78" spans="1:4">
      <c r="A78" s="76">
        <f t="shared" si="1"/>
        <v>45077</v>
      </c>
      <c r="B78" s="20">
        <v>1.2882103317104878</v>
      </c>
      <c r="C78" s="20">
        <v>4</v>
      </c>
      <c r="D78" s="15"/>
    </row>
    <row r="79" spans="1:4">
      <c r="A79" s="76">
        <f t="shared" si="1"/>
        <v>45107</v>
      </c>
      <c r="B79" s="20">
        <v>-0.5064612212229207</v>
      </c>
      <c r="C79" s="20">
        <v>4</v>
      </c>
      <c r="D79" s="15"/>
    </row>
    <row r="80" spans="1:4">
      <c r="A80" s="76">
        <f t="shared" si="1"/>
        <v>45138</v>
      </c>
      <c r="B80" s="20">
        <v>-0.10059010767696464</v>
      </c>
      <c r="C80" s="20">
        <v>4</v>
      </c>
      <c r="D80" s="15"/>
    </row>
    <row r="81" spans="1:4">
      <c r="A81" s="76">
        <f t="shared" si="1"/>
        <v>45169</v>
      </c>
      <c r="B81" s="20">
        <v>-0.16722027022430552</v>
      </c>
      <c r="C81" s="20">
        <v>4</v>
      </c>
      <c r="D81" s="15"/>
    </row>
    <row r="82" spans="1:4">
      <c r="A82" s="76">
        <f t="shared" si="1"/>
        <v>45199</v>
      </c>
      <c r="B82" s="20">
        <v>7.678399261045854E-2</v>
      </c>
      <c r="C82" s="20">
        <v>4</v>
      </c>
      <c r="D82" s="15"/>
    </row>
    <row r="83" spans="1:4">
      <c r="A83" s="76">
        <f t="shared" si="1"/>
        <v>45230</v>
      </c>
      <c r="B83" s="20">
        <v>0.12196043169521431</v>
      </c>
      <c r="C83" s="20">
        <v>4</v>
      </c>
      <c r="D83" s="15"/>
    </row>
    <row r="84" spans="1:4">
      <c r="A84" s="76">
        <f t="shared" si="1"/>
        <v>45260</v>
      </c>
      <c r="B84" s="20">
        <v>-0.48885044501216157</v>
      </c>
      <c r="C84" s="20">
        <v>4</v>
      </c>
      <c r="D84" s="15"/>
    </row>
    <row r="85" spans="1:4">
      <c r="A85" s="76">
        <f t="shared" si="1"/>
        <v>45291</v>
      </c>
      <c r="B85" s="20">
        <v>-0.62021525726359528</v>
      </c>
      <c r="C85" s="20">
        <v>4</v>
      </c>
      <c r="D85" s="15"/>
    </row>
    <row r="86" spans="1:4">
      <c r="A86" s="76">
        <f t="shared" si="1"/>
        <v>45322</v>
      </c>
      <c r="B86" s="20">
        <v>-0.85954367090971573</v>
      </c>
      <c r="C86" s="20">
        <v>4</v>
      </c>
      <c r="D86" s="15"/>
    </row>
    <row r="87" spans="1:4">
      <c r="A87" s="76">
        <f t="shared" si="1"/>
        <v>45351</v>
      </c>
      <c r="B87" s="20">
        <v>-1.7</v>
      </c>
      <c r="C87" s="20">
        <v>4</v>
      </c>
      <c r="D87" s="15"/>
    </row>
    <row r="88" spans="1:4">
      <c r="A88" s="76">
        <f t="shared" si="1"/>
        <v>45382</v>
      </c>
      <c r="B88" s="20">
        <v>-1.2012081435271824</v>
      </c>
      <c r="C88" s="20">
        <v>4</v>
      </c>
      <c r="D88" s="15"/>
    </row>
    <row r="89" spans="1:4">
      <c r="A89" s="76">
        <f t="shared" si="1"/>
        <v>45412</v>
      </c>
      <c r="B89" s="20">
        <v>-0.7282248727489673</v>
      </c>
      <c r="C89" s="20">
        <v>4</v>
      </c>
      <c r="D89" s="15"/>
    </row>
    <row r="90" spans="1:4">
      <c r="A90" s="76">
        <f t="shared" si="1"/>
        <v>45443</v>
      </c>
      <c r="B90" s="20">
        <v>0.3</v>
      </c>
      <c r="C90" s="20">
        <v>4</v>
      </c>
      <c r="D90" s="15"/>
    </row>
    <row r="91" spans="1:4">
      <c r="A91" s="76">
        <f t="shared" si="1"/>
        <v>45473</v>
      </c>
      <c r="B91" s="20">
        <v>0.8</v>
      </c>
      <c r="C91" s="20">
        <v>4</v>
      </c>
      <c r="D91" s="15"/>
    </row>
    <row r="92" spans="1:4">
      <c r="A92" s="76">
        <f t="shared" si="1"/>
        <v>45504</v>
      </c>
      <c r="B92" s="20">
        <v>1.4</v>
      </c>
      <c r="C92" s="20">
        <v>4</v>
      </c>
      <c r="D92" s="15"/>
    </row>
    <row r="93" spans="1:4">
      <c r="A93" s="76">
        <f t="shared" si="1"/>
        <v>45535</v>
      </c>
      <c r="B93" s="20">
        <v>1.3</v>
      </c>
      <c r="C93" s="20">
        <v>4</v>
      </c>
      <c r="D93" s="15"/>
    </row>
    <row r="94" spans="1:4">
      <c r="A94" s="76">
        <f t="shared" si="1"/>
        <v>45565</v>
      </c>
      <c r="B94" s="20">
        <v>0.6</v>
      </c>
      <c r="C94" s="20">
        <v>4</v>
      </c>
      <c r="D94" s="15"/>
    </row>
    <row r="95" spans="1:4">
      <c r="A95" s="76">
        <f t="shared" si="1"/>
        <v>45596</v>
      </c>
      <c r="B95" s="20">
        <v>0.61</v>
      </c>
      <c r="C95" s="20">
        <v>4</v>
      </c>
      <c r="D95" s="15"/>
    </row>
    <row r="96" spans="1:4">
      <c r="A96" s="76">
        <f t="shared" si="1"/>
        <v>45626</v>
      </c>
      <c r="B96" s="20">
        <v>1.4</v>
      </c>
      <c r="C96" s="20">
        <v>4</v>
      </c>
      <c r="D96" s="15"/>
    </row>
    <row r="97" spans="1:4">
      <c r="A97" s="76">
        <f t="shared" si="1"/>
        <v>45657</v>
      </c>
      <c r="B97" s="20">
        <v>1.5</v>
      </c>
      <c r="C97" s="20">
        <v>4</v>
      </c>
      <c r="D97" s="15"/>
    </row>
    <row r="98" spans="1:4">
      <c r="A98" s="76">
        <f t="shared" si="1"/>
        <v>45688</v>
      </c>
      <c r="B98" s="20">
        <v>1.7</v>
      </c>
      <c r="C98" s="20">
        <v>3</v>
      </c>
      <c r="D98" s="15"/>
    </row>
    <row r="99" spans="1:4">
      <c r="A99" s="76">
        <f t="shared" si="1"/>
        <v>45716</v>
      </c>
      <c r="B99" s="20">
        <v>2.5</v>
      </c>
      <c r="C99" s="20">
        <v>3</v>
      </c>
      <c r="D99" s="15"/>
    </row>
    <row r="100" spans="1:4">
      <c r="A100" s="76">
        <f t="shared" si="1"/>
        <v>45747</v>
      </c>
      <c r="B100" s="15">
        <v>3.2551219900460779</v>
      </c>
      <c r="C100" s="15">
        <v>3</v>
      </c>
    </row>
    <row r="101" spans="1:4">
      <c r="A101" s="76">
        <f t="shared" si="1"/>
        <v>45777</v>
      </c>
      <c r="B101" s="15">
        <v>3.1817938654726987</v>
      </c>
      <c r="C101" s="15">
        <v>3</v>
      </c>
    </row>
    <row r="102" spans="1:4">
      <c r="A102" s="76">
        <f t="shared" si="1"/>
        <v>45808</v>
      </c>
      <c r="B102" s="20">
        <v>4.3</v>
      </c>
      <c r="C102" s="15">
        <v>3</v>
      </c>
    </row>
    <row r="103" spans="1:4">
      <c r="A103" s="76">
        <f t="shared" si="1"/>
        <v>45838</v>
      </c>
      <c r="B103" s="20">
        <v>3.9</v>
      </c>
      <c r="C103" s="15">
        <v>3</v>
      </c>
    </row>
    <row r="104" spans="1:4">
      <c r="A104" s="76">
        <f t="shared" si="1"/>
        <v>45869</v>
      </c>
      <c r="B104" s="20">
        <v>3.4</v>
      </c>
      <c r="C104" s="15">
        <v>3</v>
      </c>
    </row>
    <row r="105" spans="1:4">
      <c r="A105" s="76">
        <f t="shared" si="1"/>
        <v>45900</v>
      </c>
      <c r="B105" s="20">
        <v>3.5668613772038071</v>
      </c>
      <c r="C105" s="15">
        <v>3</v>
      </c>
    </row>
    <row r="106" spans="1:4">
      <c r="A106" s="76">
        <f t="shared" si="1"/>
        <v>45930</v>
      </c>
      <c r="B106" s="20">
        <v>3.7409153944403499</v>
      </c>
      <c r="C106" s="15">
        <v>3</v>
      </c>
    </row>
    <row r="107" spans="1:4">
      <c r="A107" s="76">
        <f t="shared" si="1"/>
        <v>45961</v>
      </c>
      <c r="B107" s="20">
        <v>3.7384086794094173</v>
      </c>
      <c r="C107" s="15">
        <v>3</v>
      </c>
    </row>
    <row r="108" spans="1:4">
      <c r="A108" s="76">
        <f t="shared" si="1"/>
        <v>45991</v>
      </c>
      <c r="B108" s="6">
        <v>3.1</v>
      </c>
      <c r="C108" s="15">
        <v>3</v>
      </c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CV108"/>
  <sheetViews>
    <sheetView zoomScale="80" zoomScaleNormal="80" workbookViewId="0">
      <pane xSplit="1" ySplit="1" topLeftCell="C2" activePane="bottomRight" state="frozen"/>
      <selection pane="topRight" activeCell="B1" sqref="B1"/>
      <selection pane="bottomLeft" activeCell="A2" sqref="A2"/>
      <selection pane="bottomRight" activeCell="F110" sqref="F110"/>
    </sheetView>
  </sheetViews>
  <sheetFormatPr defaultColWidth="8.5546875" defaultRowHeight="15.6"/>
  <cols>
    <col min="1" max="1" width="11" style="6" bestFit="1" customWidth="1"/>
    <col min="2" max="5" width="8.5546875" style="6"/>
    <col min="6" max="6" width="11.44140625" style="6" customWidth="1"/>
    <col min="7" max="9" width="9.44140625" style="6" bestFit="1" customWidth="1"/>
    <col min="10" max="16384" width="8.5546875" style="6"/>
  </cols>
  <sheetData>
    <row r="1" spans="1:100">
      <c r="B1" s="6" t="s">
        <v>69</v>
      </c>
      <c r="C1" s="6" t="s">
        <v>174</v>
      </c>
      <c r="D1" s="6" t="s">
        <v>175</v>
      </c>
      <c r="F1" s="10" t="s">
        <v>176</v>
      </c>
    </row>
    <row r="2" spans="1:100">
      <c r="A2" s="77">
        <v>42765</v>
      </c>
      <c r="B2" s="66">
        <v>-1.7258661900675776</v>
      </c>
      <c r="C2" s="66">
        <v>-2.3711093312956137</v>
      </c>
      <c r="D2" s="66">
        <v>1.0349292376193659</v>
      </c>
      <c r="E2" s="15"/>
      <c r="F2" s="11" t="s">
        <v>71</v>
      </c>
      <c r="CM2" s="15"/>
      <c r="CP2" s="15"/>
      <c r="CS2" s="15"/>
      <c r="CV2" s="15"/>
    </row>
    <row r="3" spans="1:100">
      <c r="A3" s="77">
        <f t="shared" ref="A3:A66" si="0">EOMONTH(A2,1)</f>
        <v>42794</v>
      </c>
      <c r="B3" s="66">
        <v>-1.2971314614368055</v>
      </c>
      <c r="C3" s="66">
        <v>-3.2119893252306499</v>
      </c>
      <c r="D3" s="66">
        <v>1.1476089942741794</v>
      </c>
      <c r="E3" s="15"/>
    </row>
    <row r="4" spans="1:100">
      <c r="A4" s="77">
        <f t="shared" si="0"/>
        <v>42825</v>
      </c>
      <c r="B4" s="66">
        <v>-0.85006545065353123</v>
      </c>
      <c r="C4" s="66">
        <v>-3.063238477038027</v>
      </c>
      <c r="D4" s="66">
        <v>1.5361397963581993</v>
      </c>
      <c r="E4" s="15"/>
    </row>
    <row r="5" spans="1:100">
      <c r="A5" s="77">
        <f t="shared" si="0"/>
        <v>42855</v>
      </c>
      <c r="B5" s="66">
        <v>-0.32023542477884348</v>
      </c>
      <c r="C5" s="66">
        <v>-2.5780181879689508</v>
      </c>
      <c r="D5" s="66">
        <v>1.1378460432207333</v>
      </c>
      <c r="E5" s="15"/>
    </row>
    <row r="6" spans="1:100">
      <c r="A6" s="77">
        <f t="shared" si="0"/>
        <v>42886</v>
      </c>
      <c r="B6" s="66">
        <v>8.8690246441288423E-2</v>
      </c>
      <c r="C6" s="66">
        <v>-1.9556687376365858</v>
      </c>
      <c r="D6" s="66">
        <v>1.0015403242134937</v>
      </c>
      <c r="E6" s="15"/>
    </row>
    <row r="7" spans="1:100">
      <c r="A7" s="77">
        <f t="shared" si="0"/>
        <v>42916</v>
      </c>
      <c r="B7" s="66">
        <v>0.35091345792059769</v>
      </c>
      <c r="C7" s="66">
        <v>-2.0169483165119431</v>
      </c>
      <c r="D7" s="66">
        <v>1.1132435590964604</v>
      </c>
      <c r="E7" s="15"/>
    </row>
    <row r="8" spans="1:100">
      <c r="A8" s="77">
        <f t="shared" si="0"/>
        <v>42947</v>
      </c>
      <c r="B8" s="66">
        <v>0.82385168020455524</v>
      </c>
      <c r="C8" s="66">
        <v>-1.0808388938133788</v>
      </c>
      <c r="D8" s="66">
        <v>1.0421700813842563</v>
      </c>
      <c r="E8" s="15"/>
    </row>
    <row r="9" spans="1:100">
      <c r="A9" s="77">
        <f t="shared" si="0"/>
        <v>42978</v>
      </c>
      <c r="B9" s="66">
        <v>1.7187635468504538</v>
      </c>
      <c r="C9" s="66">
        <v>-0.35566042713847423</v>
      </c>
      <c r="D9" s="66">
        <v>0.97707822335402739</v>
      </c>
      <c r="E9" s="15"/>
    </row>
    <row r="10" spans="1:100">
      <c r="A10" s="77">
        <f t="shared" si="0"/>
        <v>43008</v>
      </c>
      <c r="B10" s="66">
        <v>2.0738005738931236</v>
      </c>
      <c r="C10" s="66">
        <v>-0.56619617184398408</v>
      </c>
      <c r="D10" s="66">
        <v>0.88180074484623105</v>
      </c>
      <c r="E10" s="15"/>
    </row>
    <row r="11" spans="1:100">
      <c r="A11" s="77">
        <f t="shared" si="0"/>
        <v>43039</v>
      </c>
      <c r="B11" s="66">
        <v>2.4671855793313711</v>
      </c>
      <c r="C11" s="66">
        <v>-0.63435014857088845</v>
      </c>
      <c r="D11" s="66">
        <v>0.84525892532410296</v>
      </c>
      <c r="E11" s="15"/>
    </row>
    <row r="12" spans="1:100">
      <c r="A12" s="77">
        <f t="shared" si="0"/>
        <v>43069</v>
      </c>
      <c r="B12" s="66">
        <v>3.2479768032145415</v>
      </c>
      <c r="C12" s="66">
        <v>2.640168756664707E-2</v>
      </c>
      <c r="D12" s="66">
        <v>0.87412580474928347</v>
      </c>
      <c r="E12" s="15"/>
    </row>
    <row r="13" spans="1:100">
      <c r="A13" s="77">
        <f t="shared" si="0"/>
        <v>43100</v>
      </c>
      <c r="B13" s="66">
        <v>3.5860291311246613</v>
      </c>
      <c r="C13" s="66">
        <v>0.26466576405054809</v>
      </c>
      <c r="D13" s="66">
        <v>0.8688720390857867</v>
      </c>
      <c r="E13" s="15"/>
    </row>
    <row r="14" spans="1:100">
      <c r="A14" s="77">
        <f t="shared" si="0"/>
        <v>43131</v>
      </c>
      <c r="B14" s="66">
        <v>4.5964206948682573</v>
      </c>
      <c r="C14" s="66">
        <v>1.0468353525227627</v>
      </c>
      <c r="D14" s="66">
        <v>1.2067781004198963</v>
      </c>
      <c r="E14" s="15"/>
    </row>
    <row r="15" spans="1:100">
      <c r="A15" s="77">
        <f t="shared" si="0"/>
        <v>43159</v>
      </c>
      <c r="B15" s="66">
        <v>5.0582663219719279</v>
      </c>
      <c r="C15" s="66">
        <v>1.9812734967661072</v>
      </c>
      <c r="D15" s="66">
        <v>1.9879089579221159</v>
      </c>
      <c r="E15" s="15"/>
    </row>
    <row r="16" spans="1:100">
      <c r="A16" s="77">
        <f t="shared" si="0"/>
        <v>43190</v>
      </c>
      <c r="B16" s="66">
        <v>4.9867578540836917</v>
      </c>
      <c r="C16" s="66">
        <v>2.3524258878427418</v>
      </c>
      <c r="D16" s="66">
        <v>2.2012191518524986</v>
      </c>
      <c r="E16" s="15"/>
    </row>
    <row r="17" spans="1:5">
      <c r="A17" s="77">
        <f t="shared" si="0"/>
        <v>43220</v>
      </c>
      <c r="B17" s="66">
        <v>4.6953087079936182</v>
      </c>
      <c r="C17" s="66">
        <v>2.3643852262510023</v>
      </c>
      <c r="D17" s="66">
        <v>2.1661980483373497</v>
      </c>
      <c r="E17" s="15"/>
    </row>
    <row r="18" spans="1:5">
      <c r="A18" s="77">
        <f t="shared" si="0"/>
        <v>43251</v>
      </c>
      <c r="B18" s="66">
        <v>4.3646672568707174</v>
      </c>
      <c r="C18" s="66">
        <v>2.3410308807356017</v>
      </c>
      <c r="D18" s="66">
        <v>2.216905717429924</v>
      </c>
      <c r="E18" s="15"/>
    </row>
    <row r="19" spans="1:5">
      <c r="A19" s="77">
        <f t="shared" si="0"/>
        <v>43281</v>
      </c>
      <c r="B19" s="66">
        <v>4.2013117016686437</v>
      </c>
      <c r="C19" s="66">
        <v>2.1626279366224708</v>
      </c>
      <c r="D19" s="66">
        <v>2.2091966621312338</v>
      </c>
      <c r="E19" s="15"/>
    </row>
    <row r="20" spans="1:5">
      <c r="A20" s="77">
        <f t="shared" si="0"/>
        <v>43312</v>
      </c>
      <c r="B20" s="66">
        <v>4.0598090972222565</v>
      </c>
      <c r="C20" s="66">
        <v>2.1686343109280131</v>
      </c>
      <c r="D20" s="66">
        <v>2.2203179917664784</v>
      </c>
      <c r="E20" s="15"/>
    </row>
    <row r="21" spans="1:5">
      <c r="A21" s="77">
        <f t="shared" si="0"/>
        <v>43343</v>
      </c>
      <c r="B21" s="66">
        <v>3.7912296294914256</v>
      </c>
      <c r="C21" s="66">
        <v>1.5975602878871626</v>
      </c>
      <c r="D21" s="66">
        <v>2.0897018862687133</v>
      </c>
      <c r="E21" s="15"/>
    </row>
    <row r="22" spans="1:5">
      <c r="A22" s="77">
        <f t="shared" si="0"/>
        <v>43373</v>
      </c>
      <c r="B22" s="66">
        <v>3.7326939338916247</v>
      </c>
      <c r="C22" s="66">
        <v>1.1078123557581705</v>
      </c>
      <c r="D22" s="66">
        <v>2.0674410984591276</v>
      </c>
      <c r="E22" s="15"/>
    </row>
    <row r="23" spans="1:5">
      <c r="A23" s="77">
        <f t="shared" si="0"/>
        <v>43404</v>
      </c>
      <c r="B23" s="66">
        <v>3.4200199731642726</v>
      </c>
      <c r="C23" s="66">
        <v>1.2831206688390466</v>
      </c>
      <c r="D23" s="66">
        <v>2.0646876120401316</v>
      </c>
      <c r="E23" s="15"/>
    </row>
    <row r="24" spans="1:5">
      <c r="A24" s="77">
        <f t="shared" si="0"/>
        <v>43434</v>
      </c>
      <c r="B24" s="66">
        <v>2.8380480390457308</v>
      </c>
      <c r="C24" s="66">
        <v>1.0990613368383748</v>
      </c>
      <c r="D24" s="66">
        <v>2.0427301946281062</v>
      </c>
      <c r="E24" s="15"/>
    </row>
    <row r="25" spans="1:5">
      <c r="A25" s="77">
        <f t="shared" si="0"/>
        <v>43465</v>
      </c>
      <c r="B25" s="66">
        <v>2.6862480622309732</v>
      </c>
      <c r="C25" s="66">
        <v>1.0495771404323193</v>
      </c>
      <c r="D25" s="66">
        <v>2.0616895647382165</v>
      </c>
      <c r="E25" s="15"/>
    </row>
    <row r="26" spans="1:5">
      <c r="A26" s="77">
        <f t="shared" si="0"/>
        <v>43496</v>
      </c>
      <c r="B26" s="66">
        <v>1.5047485474008511</v>
      </c>
      <c r="C26" s="66">
        <v>0.90039174575508696</v>
      </c>
      <c r="D26" s="66">
        <v>1.7327386713151185</v>
      </c>
      <c r="E26" s="15"/>
    </row>
    <row r="27" spans="1:5">
      <c r="A27" s="77">
        <f t="shared" si="0"/>
        <v>43524</v>
      </c>
      <c r="B27" s="66">
        <v>1.3177605946939792</v>
      </c>
      <c r="C27" s="66">
        <v>0.66793545321183956</v>
      </c>
      <c r="D27" s="66">
        <v>1.3917145320917683</v>
      </c>
      <c r="E27" s="15"/>
    </row>
    <row r="28" spans="1:5">
      <c r="A28" s="77">
        <f t="shared" si="0"/>
        <v>43555</v>
      </c>
      <c r="B28" s="66">
        <v>1.2599415906682054</v>
      </c>
      <c r="C28" s="66">
        <v>0.57101105891530324</v>
      </c>
      <c r="D28" s="66">
        <v>0.78474766932679074</v>
      </c>
      <c r="E28" s="15"/>
    </row>
    <row r="29" spans="1:5">
      <c r="A29" s="77">
        <f t="shared" si="0"/>
        <v>43585</v>
      </c>
      <c r="B29" s="66">
        <v>1.1721152132837034</v>
      </c>
      <c r="C29" s="66">
        <v>0.61022185876642254</v>
      </c>
      <c r="D29" s="66">
        <v>0.93719525085074906</v>
      </c>
      <c r="E29" s="15"/>
    </row>
    <row r="30" spans="1:5">
      <c r="A30" s="77">
        <f t="shared" si="0"/>
        <v>43616</v>
      </c>
      <c r="B30" s="66">
        <v>1.3701930058109184</v>
      </c>
      <c r="C30" s="66">
        <v>0.4201033966141523</v>
      </c>
      <c r="D30" s="66">
        <v>0.93777403065098497</v>
      </c>
      <c r="E30" s="15"/>
    </row>
    <row r="31" spans="1:5">
      <c r="A31" s="77">
        <f t="shared" si="0"/>
        <v>43646</v>
      </c>
      <c r="B31" s="66">
        <v>1.4570277725852776</v>
      </c>
      <c r="C31" s="66">
        <v>0.45836583633341377</v>
      </c>
      <c r="D31" s="66">
        <v>1.1418915783514905</v>
      </c>
      <c r="E31" s="15"/>
    </row>
    <row r="32" spans="1:5">
      <c r="A32" s="77">
        <f t="shared" si="0"/>
        <v>43677</v>
      </c>
      <c r="B32" s="66">
        <v>1.4609158027454328</v>
      </c>
      <c r="C32" s="66">
        <v>0.61341272705894312</v>
      </c>
      <c r="D32" s="66">
        <v>1.2495980201295538</v>
      </c>
      <c r="E32" s="15"/>
    </row>
    <row r="33" spans="1:5">
      <c r="A33" s="77">
        <f t="shared" si="0"/>
        <v>43708</v>
      </c>
      <c r="B33" s="66">
        <v>1.280235289412218</v>
      </c>
      <c r="C33" s="66">
        <v>0.77073842957095451</v>
      </c>
      <c r="D33" s="66">
        <v>1.4232691273847138</v>
      </c>
      <c r="E33" s="15"/>
    </row>
    <row r="34" spans="1:5">
      <c r="A34" s="77">
        <f t="shared" si="0"/>
        <v>43738</v>
      </c>
      <c r="B34" s="66">
        <v>1.0919334009036277</v>
      </c>
      <c r="C34" s="66">
        <v>1.3772643042680386</v>
      </c>
      <c r="D34" s="66">
        <v>1.7354843603067707</v>
      </c>
      <c r="E34" s="15"/>
    </row>
    <row r="35" spans="1:5">
      <c r="A35" s="77">
        <f t="shared" si="0"/>
        <v>43769</v>
      </c>
      <c r="B35" s="66">
        <v>0.70056217217471328</v>
      </c>
      <c r="C35" s="66">
        <v>1.167732252857931</v>
      </c>
      <c r="D35" s="66">
        <v>1.9354818766944391</v>
      </c>
      <c r="E35" s="15"/>
    </row>
    <row r="36" spans="1:5">
      <c r="A36" s="77">
        <f t="shared" si="0"/>
        <v>43799</v>
      </c>
      <c r="B36" s="66">
        <v>0.62725689960818443</v>
      </c>
      <c r="C36" s="66">
        <v>0.98042858900780061</v>
      </c>
      <c r="D36" s="66">
        <v>1.9333657720604407</v>
      </c>
      <c r="E36" s="15"/>
    </row>
    <row r="37" spans="1:5">
      <c r="A37" s="77">
        <f t="shared" si="0"/>
        <v>43830</v>
      </c>
      <c r="B37" s="66">
        <v>0.65436778045781807</v>
      </c>
      <c r="C37" s="66">
        <v>1.0339763164225957</v>
      </c>
      <c r="D37" s="66">
        <v>1.9248655965411245</v>
      </c>
      <c r="E37" s="15"/>
    </row>
    <row r="38" spans="1:5">
      <c r="A38" s="77">
        <f t="shared" si="0"/>
        <v>43861</v>
      </c>
      <c r="B38" s="66">
        <v>0.86538957196520983</v>
      </c>
      <c r="C38" s="66">
        <v>1.373917310518749</v>
      </c>
      <c r="D38" s="66">
        <v>1.9717884328744901</v>
      </c>
      <c r="E38" s="15"/>
    </row>
    <row r="39" spans="1:5">
      <c r="A39" s="77">
        <f t="shared" si="0"/>
        <v>43890</v>
      </c>
      <c r="B39" s="66">
        <v>0.77184062474053405</v>
      </c>
      <c r="C39" s="66">
        <v>1.4739879125211957</v>
      </c>
      <c r="D39" s="66">
        <v>1.9957880323879778</v>
      </c>
      <c r="E39" s="15"/>
    </row>
    <row r="40" spans="1:5">
      <c r="A40" s="77">
        <f t="shared" si="0"/>
        <v>43921</v>
      </c>
      <c r="B40" s="66">
        <v>0.54227164049494547</v>
      </c>
      <c r="C40" s="66">
        <v>1.2110009866360514</v>
      </c>
      <c r="D40" s="66">
        <v>1.9681188997958685</v>
      </c>
      <c r="E40" s="15"/>
    </row>
    <row r="41" spans="1:5">
      <c r="A41" s="77">
        <f t="shared" si="0"/>
        <v>43951</v>
      </c>
      <c r="B41" s="66">
        <v>1.1321822131247927</v>
      </c>
      <c r="C41" s="66">
        <v>1.2961594800504628</v>
      </c>
      <c r="D41" s="66">
        <v>1.6751295862589473</v>
      </c>
      <c r="E41" s="15"/>
    </row>
    <row r="42" spans="1:5">
      <c r="A42" s="77">
        <f t="shared" si="0"/>
        <v>43982</v>
      </c>
      <c r="B42" s="66">
        <v>0.86253079378988673</v>
      </c>
      <c r="C42" s="66">
        <v>1.2489501547178605</v>
      </c>
      <c r="D42" s="66">
        <v>1.6497509159729304</v>
      </c>
      <c r="E42" s="15"/>
    </row>
    <row r="43" spans="1:5">
      <c r="A43" s="77">
        <f t="shared" si="0"/>
        <v>44012</v>
      </c>
      <c r="B43" s="66">
        <v>0.77684596156544217</v>
      </c>
      <c r="C43" s="66">
        <v>1.3966560436055033</v>
      </c>
      <c r="D43" s="66">
        <v>1.4943813591678605</v>
      </c>
      <c r="E43" s="15"/>
    </row>
    <row r="44" spans="1:5">
      <c r="A44" s="77">
        <f t="shared" si="0"/>
        <v>44043</v>
      </c>
      <c r="B44" s="66">
        <v>0.8340682821257559</v>
      </c>
      <c r="C44" s="66">
        <v>1.5359365232434641</v>
      </c>
      <c r="D44" s="66">
        <v>1.4239064773878596</v>
      </c>
      <c r="E44" s="15"/>
    </row>
    <row r="45" spans="1:5">
      <c r="A45" s="77">
        <f t="shared" si="0"/>
        <v>44074</v>
      </c>
      <c r="B45" s="66">
        <v>1.0666176019744</v>
      </c>
      <c r="C45" s="66">
        <v>1.5375468813193578</v>
      </c>
      <c r="D45" s="66">
        <v>1.4490956756603168</v>
      </c>
      <c r="E45" s="15"/>
    </row>
    <row r="46" spans="1:5">
      <c r="A46" s="77">
        <f t="shared" si="0"/>
        <v>44104</v>
      </c>
      <c r="B46" s="66">
        <v>1.3432163084943909</v>
      </c>
      <c r="C46" s="66">
        <v>1.3310719471033394</v>
      </c>
      <c r="D46" s="66">
        <v>1.514273635115444</v>
      </c>
      <c r="E46" s="15"/>
    </row>
    <row r="47" spans="1:5">
      <c r="A47" s="77">
        <f t="shared" si="0"/>
        <v>44135</v>
      </c>
      <c r="B47" s="66">
        <v>1.682216756033867</v>
      </c>
      <c r="C47" s="66">
        <v>1.1962371447148428</v>
      </c>
      <c r="D47" s="66">
        <v>1.3272937698685325</v>
      </c>
      <c r="E47" s="15"/>
    </row>
    <row r="48" spans="1:5">
      <c r="A48" s="77">
        <f t="shared" si="0"/>
        <v>44165</v>
      </c>
      <c r="B48" s="66">
        <v>1.9900660199622564</v>
      </c>
      <c r="C48" s="66">
        <v>1.4400797985441187</v>
      </c>
      <c r="D48" s="66">
        <v>1.4504923989238705</v>
      </c>
      <c r="E48" s="15"/>
    </row>
    <row r="49" spans="1:5">
      <c r="A49" s="77">
        <f t="shared" si="0"/>
        <v>44196</v>
      </c>
      <c r="B49" s="66">
        <v>3.6322694344940345</v>
      </c>
      <c r="C49" s="66">
        <v>2.1652730038522776</v>
      </c>
      <c r="D49" s="66">
        <v>1.522133626012149</v>
      </c>
      <c r="E49" s="15"/>
    </row>
    <row r="50" spans="1:5">
      <c r="A50" s="77">
        <f t="shared" si="0"/>
        <v>44227</v>
      </c>
      <c r="B50" s="66">
        <v>4.6777752929497325</v>
      </c>
      <c r="C50" s="66">
        <v>2.7708891632837407</v>
      </c>
      <c r="D50" s="66">
        <v>1.7547405483023795</v>
      </c>
      <c r="E50" s="15"/>
    </row>
    <row r="51" spans="1:5">
      <c r="A51" s="77">
        <f t="shared" si="0"/>
        <v>44255</v>
      </c>
      <c r="B51" s="66">
        <v>5.4829754365411958</v>
      </c>
      <c r="C51" s="66">
        <v>3.3386194769611848</v>
      </c>
      <c r="D51" s="66">
        <v>1.7064538659544439</v>
      </c>
      <c r="E51" s="15"/>
    </row>
    <row r="52" spans="1:5">
      <c r="A52" s="77">
        <f t="shared" si="0"/>
        <v>44286</v>
      </c>
      <c r="B52" s="66">
        <v>6.6256762105504095</v>
      </c>
      <c r="C52" s="66">
        <v>4.2687507111336203</v>
      </c>
      <c r="D52" s="66">
        <v>2.0318701158128505</v>
      </c>
      <c r="E52" s="15"/>
    </row>
    <row r="53" spans="1:5">
      <c r="A53" s="77">
        <f t="shared" si="0"/>
        <v>44316</v>
      </c>
      <c r="B53" s="66">
        <v>6.751268627731676</v>
      </c>
      <c r="C53" s="66">
        <v>4.1548450063466191</v>
      </c>
      <c r="D53" s="66">
        <v>2.1673152274640444</v>
      </c>
      <c r="E53" s="15"/>
    </row>
    <row r="54" spans="1:5">
      <c r="A54" s="77">
        <f t="shared" si="0"/>
        <v>44347</v>
      </c>
      <c r="B54" s="66">
        <v>7.393628195284947</v>
      </c>
      <c r="C54" s="66">
        <v>4.0556078295270481</v>
      </c>
      <c r="D54" s="66">
        <v>2.2529337531968139</v>
      </c>
      <c r="E54" s="15"/>
    </row>
    <row r="55" spans="1:5">
      <c r="A55" s="77">
        <f t="shared" si="0"/>
        <v>44377</v>
      </c>
      <c r="B55" s="66">
        <v>7.8259767874086208</v>
      </c>
      <c r="C55" s="66">
        <v>4.0262323172957082</v>
      </c>
      <c r="D55" s="66">
        <v>2.3551444629920155</v>
      </c>
      <c r="E55" s="15"/>
    </row>
    <row r="56" spans="1:5">
      <c r="A56" s="77">
        <f t="shared" si="0"/>
        <v>44408</v>
      </c>
      <c r="B56" s="66">
        <v>8.1093537485616309</v>
      </c>
      <c r="C56" s="66">
        <v>3.792001865040092</v>
      </c>
      <c r="D56" s="66">
        <v>2.3483871672691947</v>
      </c>
      <c r="E56" s="15"/>
    </row>
    <row r="57" spans="1:5">
      <c r="A57" s="77">
        <f t="shared" si="0"/>
        <v>44439</v>
      </c>
      <c r="B57" s="66">
        <v>8.0379242186285609</v>
      </c>
      <c r="C57" s="66">
        <v>3.9795782901810952</v>
      </c>
      <c r="D57" s="66">
        <v>2.2744376607434731</v>
      </c>
      <c r="E57" s="15"/>
    </row>
    <row r="58" spans="1:5">
      <c r="A58" s="77">
        <f t="shared" si="0"/>
        <v>44469</v>
      </c>
      <c r="B58" s="66">
        <v>7.9880734583744442</v>
      </c>
      <c r="C58" s="66">
        <v>4.0652579470031185</v>
      </c>
      <c r="D58" s="66">
        <v>2.1013846033751946</v>
      </c>
      <c r="E58" s="15"/>
    </row>
    <row r="59" spans="1:5">
      <c r="A59" s="77">
        <f t="shared" si="0"/>
        <v>44500</v>
      </c>
      <c r="B59" s="66">
        <v>7.8765202676341914</v>
      </c>
      <c r="C59" s="66">
        <v>3.984915823911777</v>
      </c>
      <c r="D59" s="66">
        <v>1.979458273967964</v>
      </c>
      <c r="E59" s="15"/>
    </row>
    <row r="60" spans="1:5">
      <c r="A60" s="77">
        <f t="shared" si="0"/>
        <v>44530</v>
      </c>
      <c r="B60" s="66">
        <v>8.3772656385054063</v>
      </c>
      <c r="C60" s="66">
        <v>4.1462148809223436</v>
      </c>
      <c r="D60" s="66">
        <v>2.0454973242939758</v>
      </c>
      <c r="E60" s="15"/>
    </row>
    <row r="61" spans="1:5">
      <c r="A61" s="77">
        <f t="shared" si="0"/>
        <v>44561</v>
      </c>
      <c r="B61" s="66">
        <v>7.2509011281681808</v>
      </c>
      <c r="C61" s="66">
        <v>3.7751235055666967</v>
      </c>
      <c r="D61" s="66">
        <v>2.0302443796903447</v>
      </c>
      <c r="E61" s="15"/>
    </row>
    <row r="62" spans="1:5">
      <c r="A62" s="77">
        <f t="shared" si="0"/>
        <v>44592</v>
      </c>
      <c r="B62" s="66">
        <v>6.60162670741569</v>
      </c>
      <c r="C62" s="66">
        <v>3.2591075422384108</v>
      </c>
      <c r="D62" s="66">
        <v>1.8764028817794838</v>
      </c>
      <c r="E62" s="15"/>
    </row>
    <row r="63" spans="1:5">
      <c r="A63" s="77">
        <f t="shared" si="0"/>
        <v>44620</v>
      </c>
      <c r="B63" s="66">
        <v>6.3614506423955959</v>
      </c>
      <c r="C63" s="66">
        <v>2.9477999034067892</v>
      </c>
      <c r="D63" s="66">
        <v>1.9197151510236239</v>
      </c>
      <c r="E63" s="15"/>
    </row>
    <row r="64" spans="1:5">
      <c r="A64" s="77">
        <f t="shared" si="0"/>
        <v>44651</v>
      </c>
      <c r="B64" s="66">
        <v>6.9671454857929405</v>
      </c>
      <c r="C64" s="66">
        <v>3.6370733760844303</v>
      </c>
      <c r="D64" s="66">
        <v>2.5438756344131406</v>
      </c>
      <c r="E64" s="15"/>
    </row>
    <row r="65" spans="1:5">
      <c r="A65" s="77">
        <f t="shared" si="0"/>
        <v>44681</v>
      </c>
      <c r="B65" s="66">
        <v>7.9799047833968757</v>
      </c>
      <c r="C65" s="66">
        <v>4.1363561519381307</v>
      </c>
      <c r="D65" s="66">
        <v>3.1039713791099217</v>
      </c>
      <c r="E65" s="15"/>
    </row>
    <row r="66" spans="1:5">
      <c r="A66" s="77">
        <f t="shared" si="0"/>
        <v>44712</v>
      </c>
      <c r="B66" s="66">
        <v>8.3564098161367042</v>
      </c>
      <c r="C66" s="66">
        <v>4.9955750751664141</v>
      </c>
      <c r="D66" s="66">
        <v>3.5737522971369629</v>
      </c>
      <c r="E66" s="15"/>
    </row>
    <row r="67" spans="1:5">
      <c r="A67" s="77">
        <f t="shared" ref="A67:A108" si="1">EOMONTH(A66,1)</f>
        <v>44742</v>
      </c>
      <c r="B67" s="66">
        <v>9.4404331247470736</v>
      </c>
      <c r="C67" s="66">
        <v>5.7182511446384581</v>
      </c>
      <c r="D67" s="66">
        <v>4.050776634930628</v>
      </c>
      <c r="E67" s="15"/>
    </row>
    <row r="68" spans="1:5">
      <c r="A68" s="77">
        <f t="shared" si="1"/>
        <v>44773</v>
      </c>
      <c r="B68" s="66">
        <v>10.10041008820204</v>
      </c>
      <c r="C68" s="66">
        <v>6.5118777564320567</v>
      </c>
      <c r="D68" s="66">
        <v>4.7217386016548346</v>
      </c>
      <c r="E68" s="15"/>
    </row>
    <row r="69" spans="1:5">
      <c r="A69" s="77">
        <f t="shared" si="1"/>
        <v>44804</v>
      </c>
      <c r="B69" s="66">
        <v>10.230227924035489</v>
      </c>
      <c r="C69" s="66">
        <v>6.9528244033514284</v>
      </c>
      <c r="D69" s="66">
        <v>5.100246970860951</v>
      </c>
      <c r="E69" s="15"/>
    </row>
    <row r="70" spans="1:5">
      <c r="A70" s="77">
        <f t="shared" si="1"/>
        <v>44834</v>
      </c>
      <c r="B70" s="66">
        <v>10.540276376631084</v>
      </c>
      <c r="C70" s="66">
        <v>7.6215280667982483</v>
      </c>
      <c r="D70" s="66">
        <v>6.2894081056352036</v>
      </c>
      <c r="E70" s="15"/>
    </row>
    <row r="71" spans="1:5">
      <c r="A71" s="77">
        <f t="shared" si="1"/>
        <v>44865</v>
      </c>
      <c r="B71" s="66">
        <v>10.488322377082284</v>
      </c>
      <c r="C71" s="66">
        <v>7.6886102589396614</v>
      </c>
      <c r="D71" s="66">
        <v>6.9545916945915138</v>
      </c>
      <c r="E71" s="15"/>
    </row>
    <row r="72" spans="1:5">
      <c r="A72" s="77">
        <f t="shared" si="1"/>
        <v>44895</v>
      </c>
      <c r="B72" s="66">
        <v>9.8756503499294581</v>
      </c>
      <c r="C72" s="66">
        <v>7.6447875352750145</v>
      </c>
      <c r="D72" s="66">
        <v>7.1318797006791925</v>
      </c>
      <c r="E72" s="15"/>
    </row>
    <row r="73" spans="1:5">
      <c r="A73" s="77">
        <f t="shared" si="1"/>
        <v>44926</v>
      </c>
      <c r="B73" s="66">
        <v>9.4793414473782747</v>
      </c>
      <c r="C73" s="66">
        <v>7.7631583440947054</v>
      </c>
      <c r="D73" s="66">
        <v>7.1851936666059686</v>
      </c>
      <c r="E73" s="15"/>
    </row>
    <row r="74" spans="1:5">
      <c r="A74" s="77">
        <f t="shared" si="1"/>
        <v>44957</v>
      </c>
      <c r="B74" s="66">
        <v>9.0991561824248066</v>
      </c>
      <c r="C74" s="66">
        <v>7.8</v>
      </c>
      <c r="D74" s="66">
        <v>7.3948978687778464</v>
      </c>
      <c r="E74" s="15"/>
    </row>
    <row r="75" spans="1:5">
      <c r="A75" s="77">
        <f t="shared" si="1"/>
        <v>44985</v>
      </c>
      <c r="B75" s="66">
        <v>8.3569861398934648</v>
      </c>
      <c r="C75" s="66">
        <v>6.43</v>
      </c>
      <c r="D75" s="66">
        <v>7.2691060382962718</v>
      </c>
      <c r="E75" s="15"/>
    </row>
    <row r="76" spans="1:5">
      <c r="A76" s="77">
        <f t="shared" si="1"/>
        <v>45016</v>
      </c>
      <c r="B76" s="66">
        <v>6.406657155573555</v>
      </c>
      <c r="C76" s="66">
        <v>5.63</v>
      </c>
      <c r="D76" s="66">
        <v>6.5409630658688229</v>
      </c>
      <c r="E76" s="15"/>
    </row>
    <row r="77" spans="1:5">
      <c r="A77" s="77">
        <f t="shared" si="1"/>
        <v>45046</v>
      </c>
      <c r="B77" s="66">
        <v>4.3045803295163267</v>
      </c>
      <c r="C77" s="66">
        <v>4.9400000000000004</v>
      </c>
      <c r="D77" s="66">
        <v>5.5825661078636557</v>
      </c>
      <c r="E77" s="15"/>
    </row>
    <row r="78" spans="1:5">
      <c r="A78" s="77">
        <f t="shared" si="1"/>
        <v>45077</v>
      </c>
      <c r="B78" s="66">
        <v>3.0865032447455718</v>
      </c>
      <c r="C78" s="66">
        <v>3.99</v>
      </c>
      <c r="D78" s="66">
        <v>5.5244919378734068</v>
      </c>
      <c r="E78" s="15"/>
    </row>
    <row r="79" spans="1:5">
      <c r="A79" s="77">
        <f t="shared" si="1"/>
        <v>45107</v>
      </c>
      <c r="B79" s="66">
        <v>1.4518285160379776</v>
      </c>
      <c r="C79" s="66">
        <v>3.36</v>
      </c>
      <c r="D79" s="66">
        <v>5.0487593725112561</v>
      </c>
      <c r="E79" s="15"/>
    </row>
    <row r="80" spans="1:5">
      <c r="A80" s="77">
        <f t="shared" si="1"/>
        <v>45138</v>
      </c>
      <c r="B80" s="66">
        <v>0.59949055114458361</v>
      </c>
      <c r="C80" s="66">
        <v>2.97</v>
      </c>
      <c r="D80" s="66">
        <v>4.2719056469152861</v>
      </c>
      <c r="E80" s="15"/>
    </row>
    <row r="81" spans="1:5">
      <c r="A81" s="77">
        <f t="shared" si="1"/>
        <v>45169</v>
      </c>
      <c r="B81" s="66">
        <v>0.35313145780541788</v>
      </c>
      <c r="C81" s="66">
        <v>2.48</v>
      </c>
      <c r="D81" s="66">
        <v>3.9913452032916581</v>
      </c>
      <c r="E81" s="15"/>
    </row>
    <row r="82" spans="1:5">
      <c r="A82" s="77">
        <f t="shared" si="1"/>
        <v>45199</v>
      </c>
      <c r="B82" s="66">
        <v>-8.0847536483943827E-2</v>
      </c>
      <c r="C82" s="66">
        <v>2.2000000000000002</v>
      </c>
      <c r="D82" s="66">
        <v>3.3861393591929669</v>
      </c>
      <c r="E82" s="15"/>
    </row>
    <row r="83" spans="1:5">
      <c r="A83" s="77">
        <f t="shared" si="1"/>
        <v>45230</v>
      </c>
      <c r="B83" s="66">
        <v>-4.6504096578033227E-2</v>
      </c>
      <c r="C83" s="66">
        <v>2.02</v>
      </c>
      <c r="D83" s="66">
        <v>3.1255683412729098</v>
      </c>
      <c r="E83" s="15"/>
    </row>
    <row r="84" spans="1:5">
      <c r="A84" s="77">
        <f t="shared" si="1"/>
        <v>45260</v>
      </c>
      <c r="B84" s="66">
        <v>-0.24390438070011555</v>
      </c>
      <c r="C84" s="66">
        <v>1.79</v>
      </c>
      <c r="D84" s="66">
        <v>2.9425888760505927</v>
      </c>
      <c r="E84" s="15"/>
    </row>
    <row r="85" spans="1:5">
      <c r="A85" s="77">
        <f t="shared" si="1"/>
        <v>45291</v>
      </c>
      <c r="B85" s="66">
        <v>-0.39353895237825043</v>
      </c>
      <c r="C85" s="66">
        <v>1.94</v>
      </c>
      <c r="D85" s="66">
        <v>2.8695040508015097</v>
      </c>
      <c r="E85" s="15"/>
    </row>
    <row r="86" spans="1:5">
      <c r="A86" s="77">
        <f t="shared" si="1"/>
        <v>45322</v>
      </c>
      <c r="B86" s="66">
        <v>-0.44083532430917671</v>
      </c>
      <c r="C86" s="66">
        <v>1.52</v>
      </c>
      <c r="D86" s="66">
        <v>2.960066781349397</v>
      </c>
      <c r="E86" s="15"/>
    </row>
    <row r="87" spans="1:5">
      <c r="A87" s="77">
        <f t="shared" si="1"/>
        <v>45351</v>
      </c>
      <c r="B87" s="66">
        <v>-0.65415810312974543</v>
      </c>
      <c r="C87" s="66">
        <v>1.03</v>
      </c>
      <c r="D87" s="66">
        <v>2.6620200309630775</v>
      </c>
      <c r="E87" s="15"/>
    </row>
    <row r="88" spans="1:5">
      <c r="A88" s="77">
        <f t="shared" si="1"/>
        <v>45382</v>
      </c>
      <c r="B88" s="66">
        <v>-0.70986287761924416</v>
      </c>
      <c r="C88" s="66">
        <v>1.01</v>
      </c>
      <c r="D88" s="66">
        <v>2.4319161834224445</v>
      </c>
      <c r="E88" s="15"/>
    </row>
    <row r="89" spans="1:5">
      <c r="A89" s="77">
        <f t="shared" si="1"/>
        <v>45412</v>
      </c>
      <c r="B89" s="66">
        <v>-0.53692140460677251</v>
      </c>
      <c r="C89" s="66">
        <v>0.66</v>
      </c>
      <c r="D89" s="66">
        <v>2.9540689796659194</v>
      </c>
      <c r="E89" s="15"/>
    </row>
    <row r="90" spans="1:5">
      <c r="A90" s="77">
        <f t="shared" si="1"/>
        <v>45443</v>
      </c>
      <c r="B90" s="66">
        <v>-0.29513107679599671</v>
      </c>
      <c r="C90" s="66">
        <v>1</v>
      </c>
      <c r="D90" s="66">
        <v>2.4487236697082295</v>
      </c>
      <c r="E90" s="15"/>
    </row>
    <row r="91" spans="1:5">
      <c r="A91" s="77">
        <f t="shared" si="1"/>
        <v>45473</v>
      </c>
      <c r="B91" s="66">
        <v>3.9019835541694192E-2</v>
      </c>
      <c r="C91" s="66">
        <v>1.35</v>
      </c>
      <c r="D91" s="66">
        <v>2.3480400484534414</v>
      </c>
      <c r="E91" s="15"/>
    </row>
    <row r="92" spans="1:5">
      <c r="A92" s="77">
        <f t="shared" si="1"/>
        <v>45504</v>
      </c>
      <c r="B92" s="66">
        <v>0.25996830691931905</v>
      </c>
      <c r="C92" s="66">
        <v>1.35</v>
      </c>
      <c r="D92" s="66">
        <v>2.37634389988024</v>
      </c>
      <c r="E92" s="15"/>
    </row>
    <row r="93" spans="1:5">
      <c r="A93" s="77">
        <f t="shared" si="1"/>
        <v>45535</v>
      </c>
      <c r="B93" s="66">
        <v>0.27869516588769727</v>
      </c>
      <c r="C93" s="66">
        <v>1.67</v>
      </c>
      <c r="D93" s="66">
        <v>2.6732086273504478</v>
      </c>
      <c r="E93" s="15"/>
    </row>
    <row r="94" spans="1:5">
      <c r="A94" s="77">
        <f t="shared" si="1"/>
        <v>45565</v>
      </c>
      <c r="B94" s="66">
        <v>0.7</v>
      </c>
      <c r="C94" s="66">
        <v>1.54</v>
      </c>
      <c r="D94" s="66">
        <v>3</v>
      </c>
      <c r="E94" s="15"/>
    </row>
    <row r="95" spans="1:5">
      <c r="A95" s="77">
        <f t="shared" si="1"/>
        <v>45596</v>
      </c>
      <c r="B95" s="66">
        <v>0.6</v>
      </c>
      <c r="C95" s="66">
        <v>1.3</v>
      </c>
      <c r="D95" s="66">
        <v>2.5</v>
      </c>
      <c r="E95" s="15"/>
    </row>
    <row r="96" spans="1:5">
      <c r="A96" s="77">
        <f t="shared" si="1"/>
        <v>45626</v>
      </c>
      <c r="B96" s="66">
        <v>0.79</v>
      </c>
      <c r="C96" s="66">
        <v>1.1100000000000001</v>
      </c>
      <c r="D96" s="66">
        <v>2.2599999999999998</v>
      </c>
    </row>
    <row r="97" spans="1:9">
      <c r="A97" s="77">
        <f t="shared" si="1"/>
        <v>45657</v>
      </c>
      <c r="B97" s="66">
        <v>0.94</v>
      </c>
      <c r="C97" s="66">
        <v>1.27</v>
      </c>
      <c r="D97" s="66">
        <v>2.42</v>
      </c>
    </row>
    <row r="98" spans="1:9">
      <c r="A98" s="77">
        <f t="shared" si="1"/>
        <v>45688</v>
      </c>
      <c r="B98" s="66">
        <v>1.23</v>
      </c>
      <c r="C98" s="66">
        <v>1.24</v>
      </c>
      <c r="D98" s="66">
        <v>2.1</v>
      </c>
    </row>
    <row r="99" spans="1:9">
      <c r="A99" s="77">
        <f t="shared" si="1"/>
        <v>45716</v>
      </c>
      <c r="B99" s="66">
        <v>1.47</v>
      </c>
      <c r="C99" s="66">
        <v>1.75</v>
      </c>
      <c r="D99" s="66">
        <v>2.1800000000000002</v>
      </c>
    </row>
    <row r="100" spans="1:9">
      <c r="A100" s="77">
        <f t="shared" si="1"/>
        <v>45747</v>
      </c>
      <c r="B100" s="66">
        <v>2.0047945598907262</v>
      </c>
      <c r="C100" s="66">
        <v>1.7</v>
      </c>
      <c r="D100" s="66">
        <v>2.3664690274729736</v>
      </c>
    </row>
    <row r="101" spans="1:9">
      <c r="A101" s="77">
        <f t="shared" si="1"/>
        <v>45777</v>
      </c>
      <c r="B101" s="66">
        <v>2.4</v>
      </c>
      <c r="C101" s="66">
        <v>2.23</v>
      </c>
      <c r="D101" s="66">
        <v>2.1</v>
      </c>
    </row>
    <row r="102" spans="1:9">
      <c r="A102" s="77">
        <f t="shared" si="1"/>
        <v>45808</v>
      </c>
      <c r="B102" s="66">
        <v>2.8</v>
      </c>
      <c r="C102" s="66">
        <v>2.4500000000000002</v>
      </c>
      <c r="D102" s="66">
        <v>2.2000000000000002</v>
      </c>
    </row>
    <row r="103" spans="1:9">
      <c r="A103" s="77">
        <f t="shared" si="1"/>
        <v>45838</v>
      </c>
      <c r="B103" s="66">
        <v>3.1</v>
      </c>
      <c r="C103" s="66">
        <v>2.4500000000000002</v>
      </c>
      <c r="D103" s="66">
        <v>2.4</v>
      </c>
    </row>
    <row r="104" spans="1:9">
      <c r="A104" s="77">
        <f t="shared" si="1"/>
        <v>45869</v>
      </c>
      <c r="B104" s="66">
        <v>3.43</v>
      </c>
      <c r="C104" s="66">
        <v>2.5</v>
      </c>
      <c r="D104" s="66">
        <v>2.4</v>
      </c>
      <c r="F104" s="15"/>
      <c r="G104" s="15"/>
      <c r="H104" s="15"/>
      <c r="I104" s="15"/>
    </row>
    <row r="105" spans="1:9">
      <c r="A105" s="77">
        <f t="shared" si="1"/>
        <v>45900</v>
      </c>
      <c r="B105" s="66">
        <v>3.7028292026547831</v>
      </c>
      <c r="C105" s="66">
        <v>2.665643946219916</v>
      </c>
      <c r="D105" s="66">
        <v>1.9784833372632704</v>
      </c>
      <c r="F105" s="15"/>
      <c r="G105" s="15"/>
      <c r="H105" s="15"/>
      <c r="I105" s="15"/>
    </row>
    <row r="106" spans="1:9">
      <c r="A106" s="77">
        <f t="shared" si="1"/>
        <v>45930</v>
      </c>
      <c r="B106" s="66">
        <v>3.4658647434183933</v>
      </c>
      <c r="C106" s="66">
        <v>2.269619708493849</v>
      </c>
      <c r="D106" s="66">
        <v>1.9369615371814177</v>
      </c>
      <c r="F106" s="15"/>
      <c r="G106" s="15"/>
      <c r="H106" s="15"/>
      <c r="I106" s="15"/>
    </row>
    <row r="107" spans="1:9">
      <c r="A107" s="77">
        <f t="shared" si="1"/>
        <v>45961</v>
      </c>
      <c r="B107" s="66">
        <v>3.6332697262011919</v>
      </c>
      <c r="C107" s="66">
        <v>2.4003585154713392</v>
      </c>
      <c r="D107" s="66">
        <v>2.1191998381245583</v>
      </c>
      <c r="F107" s="15"/>
      <c r="G107" s="15"/>
      <c r="H107" s="15"/>
      <c r="I107" s="15"/>
    </row>
    <row r="108" spans="1:9">
      <c r="A108" s="77">
        <f t="shared" si="1"/>
        <v>45991</v>
      </c>
      <c r="B108" s="66">
        <v>3.7987997435390923</v>
      </c>
      <c r="C108" s="66">
        <v>2.5015901353397538</v>
      </c>
      <c r="D108" s="66">
        <v>2.2000000000000002</v>
      </c>
      <c r="F108" s="15"/>
      <c r="G108" s="15"/>
      <c r="H108" s="15"/>
      <c r="I108" s="15"/>
    </row>
  </sheetData>
  <pageMargins left="0.7" right="0.7" top="0.75" bottom="0.75" header="0.3" footer="0.3"/>
  <pageSetup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61"/>
  <sheetViews>
    <sheetView zoomScale="80" zoomScaleNormal="80" workbookViewId="0">
      <pane xSplit="1" ySplit="1" topLeftCell="H2" activePane="bottomRight" state="frozen"/>
      <selection pane="topRight"/>
      <selection pane="bottomLeft"/>
      <selection pane="bottomRight" activeCell="I4" sqref="I4"/>
    </sheetView>
  </sheetViews>
  <sheetFormatPr defaultColWidth="9.44140625" defaultRowHeight="15.6"/>
  <cols>
    <col min="1" max="3" width="9.44140625" style="43"/>
    <col min="4" max="4" width="8.5546875" style="43" customWidth="1"/>
    <col min="5" max="5" width="9.5546875" style="43" customWidth="1"/>
    <col min="6" max="9" width="11.5546875" style="43" customWidth="1"/>
    <col min="10" max="16384" width="9.44140625" style="43"/>
  </cols>
  <sheetData>
    <row r="1" spans="1:9">
      <c r="B1" s="43" t="s">
        <v>177</v>
      </c>
      <c r="C1" s="43" t="s">
        <v>178</v>
      </c>
      <c r="D1" s="43" t="s">
        <v>179</v>
      </c>
      <c r="E1" s="43" t="s">
        <v>180</v>
      </c>
      <c r="F1" s="43" t="s">
        <v>181</v>
      </c>
      <c r="G1" s="43" t="s">
        <v>182</v>
      </c>
      <c r="I1" s="10" t="s">
        <v>183</v>
      </c>
    </row>
    <row r="2" spans="1:9">
      <c r="A2" s="43" t="s">
        <v>184</v>
      </c>
      <c r="B2" s="44">
        <v>3.6</v>
      </c>
      <c r="C2" s="44">
        <v>7.6</v>
      </c>
      <c r="D2" s="44">
        <v>16.5</v>
      </c>
      <c r="E2" s="44">
        <v>30.2</v>
      </c>
      <c r="F2" s="44">
        <v>22.7</v>
      </c>
      <c r="G2" s="44">
        <v>19.399999999999999</v>
      </c>
      <c r="I2" s="11" t="s">
        <v>185</v>
      </c>
    </row>
    <row r="3" spans="1:9">
      <c r="A3" s="43" t="s">
        <v>186</v>
      </c>
      <c r="B3" s="44">
        <v>9.1999999999999993</v>
      </c>
      <c r="C3" s="44">
        <v>13.9</v>
      </c>
      <c r="D3" s="44">
        <v>21.4</v>
      </c>
      <c r="E3" s="44">
        <v>17</v>
      </c>
      <c r="F3" s="44">
        <v>4.9000000000000004</v>
      </c>
      <c r="G3" s="44">
        <v>33.599999999999987</v>
      </c>
    </row>
    <row r="4" spans="1:9">
      <c r="A4" s="43" t="s">
        <v>187</v>
      </c>
      <c r="B4" s="44">
        <v>4.8</v>
      </c>
      <c r="C4" s="44">
        <v>6.4</v>
      </c>
      <c r="D4" s="44">
        <v>26.7</v>
      </c>
      <c r="E4" s="44">
        <v>32</v>
      </c>
      <c r="F4" s="44">
        <v>11.9</v>
      </c>
      <c r="G4" s="44">
        <v>18.2</v>
      </c>
    </row>
    <row r="5" spans="1:9">
      <c r="A5" s="43" t="s">
        <v>188</v>
      </c>
      <c r="B5" s="44">
        <v>3.2</v>
      </c>
      <c r="C5" s="44">
        <v>5.0999999999999996</v>
      </c>
      <c r="D5" s="44">
        <v>38.299999999999997</v>
      </c>
      <c r="E5" s="44">
        <v>31.4</v>
      </c>
      <c r="F5" s="44">
        <v>5.7</v>
      </c>
      <c r="G5" s="44">
        <v>16.299999999999994</v>
      </c>
    </row>
    <row r="6" spans="1:9">
      <c r="A6" s="43" t="s">
        <v>189</v>
      </c>
      <c r="B6" s="44">
        <v>3.1</v>
      </c>
      <c r="C6" s="44">
        <v>6</v>
      </c>
      <c r="D6" s="44">
        <v>26.4</v>
      </c>
      <c r="E6" s="44">
        <v>46.3</v>
      </c>
      <c r="F6" s="44">
        <v>9.1999999999999993</v>
      </c>
      <c r="G6" s="44">
        <v>9</v>
      </c>
    </row>
    <row r="7" spans="1:9">
      <c r="A7" s="43" t="s">
        <v>190</v>
      </c>
      <c r="B7" s="44">
        <v>3</v>
      </c>
      <c r="C7" s="44">
        <v>3.6</v>
      </c>
      <c r="D7" s="44">
        <v>27.2</v>
      </c>
      <c r="E7" s="44">
        <v>48.6</v>
      </c>
      <c r="F7" s="44">
        <v>12.1</v>
      </c>
      <c r="G7" s="44">
        <v>5.5000000000000053</v>
      </c>
    </row>
    <row r="8" spans="1:9">
      <c r="A8" s="43" t="s">
        <v>191</v>
      </c>
      <c r="B8" s="44">
        <v>2</v>
      </c>
      <c r="C8" s="44">
        <v>3.1</v>
      </c>
      <c r="D8" s="44">
        <v>21.4</v>
      </c>
      <c r="E8" s="44">
        <v>44</v>
      </c>
      <c r="F8" s="44">
        <v>21.8</v>
      </c>
      <c r="G8" s="44">
        <v>7.7000000000000082</v>
      </c>
    </row>
    <row r="9" spans="1:9">
      <c r="A9" s="43" t="s">
        <v>192</v>
      </c>
      <c r="B9" s="44">
        <v>2.7</v>
      </c>
      <c r="C9" s="44">
        <v>5.6</v>
      </c>
      <c r="D9" s="44">
        <v>44.7</v>
      </c>
      <c r="E9" s="44">
        <v>33.200000000000003</v>
      </c>
      <c r="F9" s="44">
        <v>10.199999999999999</v>
      </c>
      <c r="G9" s="44">
        <v>3.5999999999999943</v>
      </c>
    </row>
    <row r="10" spans="1:9">
      <c r="A10" s="43" t="s">
        <v>193</v>
      </c>
      <c r="B10" s="44">
        <v>1.7</v>
      </c>
      <c r="C10" s="44">
        <v>6.2</v>
      </c>
      <c r="D10" s="44">
        <v>37</v>
      </c>
      <c r="E10" s="44">
        <v>36</v>
      </c>
      <c r="F10" s="44">
        <v>12.8</v>
      </c>
      <c r="G10" s="44">
        <v>6.2999999999999972</v>
      </c>
    </row>
    <row r="11" spans="1:9">
      <c r="A11" s="43" t="s">
        <v>194</v>
      </c>
      <c r="B11" s="44">
        <v>1.2</v>
      </c>
      <c r="C11" s="44">
        <v>4.5999999999999996</v>
      </c>
      <c r="D11" s="44">
        <v>31.9</v>
      </c>
      <c r="E11" s="44">
        <v>47.6</v>
      </c>
      <c r="F11" s="44">
        <v>12.1</v>
      </c>
      <c r="G11" s="44">
        <v>2.6000000000000028</v>
      </c>
    </row>
    <row r="12" spans="1:9">
      <c r="A12" s="43" t="s">
        <v>195</v>
      </c>
      <c r="B12" s="44">
        <v>1</v>
      </c>
      <c r="C12" s="44">
        <v>8.6</v>
      </c>
      <c r="D12" s="44">
        <v>31.7</v>
      </c>
      <c r="E12" s="44">
        <v>47.5</v>
      </c>
      <c r="F12" s="44">
        <v>9.3000000000000007</v>
      </c>
      <c r="G12" s="44">
        <v>1.9000000000000086</v>
      </c>
    </row>
    <row r="13" spans="1:9">
      <c r="A13" s="43" t="s">
        <v>196</v>
      </c>
      <c r="B13" s="44">
        <v>1.1000000000000001</v>
      </c>
      <c r="C13" s="44">
        <v>7</v>
      </c>
      <c r="D13" s="44">
        <v>27.9</v>
      </c>
      <c r="E13" s="44">
        <v>49.5</v>
      </c>
      <c r="F13" s="44">
        <v>12.1</v>
      </c>
      <c r="G13" s="44">
        <v>2.400000000000003</v>
      </c>
    </row>
    <row r="14" spans="1:9">
      <c r="A14" s="43" t="s">
        <v>197</v>
      </c>
      <c r="B14" s="44">
        <v>0.9</v>
      </c>
      <c r="C14" s="44">
        <v>5.0999999999999996</v>
      </c>
      <c r="D14" s="44">
        <v>23.6</v>
      </c>
      <c r="E14" s="44">
        <v>52</v>
      </c>
      <c r="F14" s="44">
        <v>14.3</v>
      </c>
      <c r="G14" s="44">
        <v>4.1000000000000085</v>
      </c>
    </row>
    <row r="15" spans="1:9">
      <c r="A15" s="43" t="s">
        <v>198</v>
      </c>
      <c r="B15" s="44">
        <v>0.7</v>
      </c>
      <c r="C15" s="44">
        <v>8</v>
      </c>
      <c r="D15" s="44">
        <v>22.7</v>
      </c>
      <c r="E15" s="44">
        <v>49.5</v>
      </c>
      <c r="F15" s="44">
        <v>16.2</v>
      </c>
      <c r="G15" s="44">
        <v>2.8999999999999941</v>
      </c>
    </row>
    <row r="16" spans="1:9">
      <c r="A16" s="43" t="s">
        <v>199</v>
      </c>
      <c r="B16" s="44">
        <v>0.7</v>
      </c>
      <c r="C16" s="44">
        <v>6.2</v>
      </c>
      <c r="D16" s="44">
        <v>20.100000000000001</v>
      </c>
      <c r="E16" s="44">
        <v>53.3</v>
      </c>
      <c r="F16" s="44">
        <v>17.399999999999999</v>
      </c>
      <c r="G16" s="44">
        <v>2.3000000000000087</v>
      </c>
    </row>
    <row r="17" spans="1:7">
      <c r="A17" s="43" t="s">
        <v>200</v>
      </c>
      <c r="B17" s="44">
        <v>1.3</v>
      </c>
      <c r="C17" s="44">
        <v>5.6</v>
      </c>
      <c r="D17" s="44">
        <v>24.5</v>
      </c>
      <c r="E17" s="44">
        <v>51.1</v>
      </c>
      <c r="F17" s="44">
        <v>12.8</v>
      </c>
      <c r="G17" s="44">
        <v>4.6999999999999975</v>
      </c>
    </row>
    <row r="18" spans="1:7">
      <c r="A18" s="43" t="s">
        <v>201</v>
      </c>
      <c r="B18" s="44">
        <v>3.9</v>
      </c>
      <c r="C18" s="44">
        <v>13.4</v>
      </c>
      <c r="D18" s="44">
        <v>29</v>
      </c>
      <c r="E18" s="44">
        <v>38.4</v>
      </c>
      <c r="F18" s="44">
        <v>6.9</v>
      </c>
      <c r="G18" s="44">
        <v>8.4000000000000021</v>
      </c>
    </row>
    <row r="19" spans="1:7">
      <c r="A19" s="43" t="s">
        <v>202</v>
      </c>
      <c r="B19" s="44">
        <v>1.9</v>
      </c>
      <c r="C19" s="44">
        <v>9.1999999999999993</v>
      </c>
      <c r="D19" s="44">
        <v>21.5</v>
      </c>
      <c r="E19" s="44">
        <v>43.9</v>
      </c>
      <c r="F19" s="44">
        <v>14</v>
      </c>
      <c r="G19" s="44">
        <v>9.4999999999999947</v>
      </c>
    </row>
    <row r="20" spans="1:7">
      <c r="A20" s="43" t="s">
        <v>203</v>
      </c>
      <c r="B20" s="44">
        <v>1.2</v>
      </c>
      <c r="C20" s="44">
        <v>9.1</v>
      </c>
      <c r="D20" s="44">
        <v>22.6</v>
      </c>
      <c r="E20" s="44">
        <v>43.8</v>
      </c>
      <c r="F20" s="44">
        <v>14</v>
      </c>
      <c r="G20" s="44">
        <v>9.3000000000000007</v>
      </c>
    </row>
    <row r="21" spans="1:7">
      <c r="A21" s="43" t="s">
        <v>204</v>
      </c>
      <c r="B21" s="44">
        <v>0.4</v>
      </c>
      <c r="C21" s="44">
        <v>10.3</v>
      </c>
      <c r="D21" s="44">
        <v>38.1</v>
      </c>
      <c r="E21" s="44">
        <v>35.4</v>
      </c>
      <c r="F21" s="44">
        <v>7.1</v>
      </c>
      <c r="G21" s="44">
        <v>8.6999999999999993</v>
      </c>
    </row>
    <row r="22" spans="1:7">
      <c r="A22" s="43" t="s">
        <v>205</v>
      </c>
      <c r="B22" s="44">
        <v>2.9</v>
      </c>
      <c r="C22" s="44">
        <v>17</v>
      </c>
      <c r="D22" s="44">
        <v>44.4</v>
      </c>
      <c r="E22" s="44">
        <v>24.8</v>
      </c>
      <c r="F22" s="44">
        <v>3.3</v>
      </c>
      <c r="G22" s="44">
        <v>7.6</v>
      </c>
    </row>
    <row r="23" spans="1:7">
      <c r="A23" s="43" t="s">
        <v>206</v>
      </c>
      <c r="B23" s="44">
        <v>5.0999999999999996</v>
      </c>
      <c r="C23" s="44">
        <v>15.3</v>
      </c>
      <c r="D23" s="44">
        <v>41.1</v>
      </c>
      <c r="E23" s="44">
        <v>27.2</v>
      </c>
      <c r="F23" s="44">
        <v>3.6</v>
      </c>
      <c r="G23" s="44">
        <v>7.7</v>
      </c>
    </row>
    <row r="24" spans="1:7">
      <c r="A24" s="43" t="s">
        <v>207</v>
      </c>
      <c r="B24" s="44">
        <v>3.6</v>
      </c>
      <c r="C24" s="44">
        <v>16.100000000000001</v>
      </c>
      <c r="D24" s="44">
        <v>50.8</v>
      </c>
      <c r="E24" s="44">
        <v>22.5</v>
      </c>
      <c r="F24" s="44">
        <v>3</v>
      </c>
      <c r="G24" s="44">
        <v>3.9</v>
      </c>
    </row>
    <row r="25" spans="1:7">
      <c r="A25" s="43" t="s">
        <v>208</v>
      </c>
      <c r="B25" s="44">
        <v>14.8</v>
      </c>
      <c r="C25" s="44">
        <v>14.8</v>
      </c>
      <c r="D25" s="44">
        <v>54.6</v>
      </c>
      <c r="E25" s="44">
        <v>9</v>
      </c>
      <c r="F25" s="44">
        <v>2.2000000000000002</v>
      </c>
      <c r="G25" s="44">
        <v>4.7</v>
      </c>
    </row>
    <row r="26" spans="1:7">
      <c r="A26" s="43" t="s">
        <v>105</v>
      </c>
      <c r="B26" s="44">
        <v>8.1</v>
      </c>
      <c r="C26" s="44">
        <v>20.8</v>
      </c>
      <c r="D26" s="44">
        <v>64.2</v>
      </c>
      <c r="E26" s="44">
        <v>4.0999999999999996</v>
      </c>
      <c r="F26" s="44">
        <v>0.2</v>
      </c>
      <c r="G26" s="44">
        <v>2.6</v>
      </c>
    </row>
    <row r="27" spans="1:7">
      <c r="A27" s="43" t="s">
        <v>107</v>
      </c>
      <c r="B27" s="44">
        <v>6.3</v>
      </c>
      <c r="C27" s="44">
        <v>18.600000000000001</v>
      </c>
      <c r="D27" s="44">
        <v>63.9</v>
      </c>
      <c r="E27" s="44">
        <v>9.4</v>
      </c>
      <c r="F27" s="44">
        <v>1.3</v>
      </c>
      <c r="G27" s="44">
        <v>0.5</v>
      </c>
    </row>
    <row r="28" spans="1:7">
      <c r="A28" s="43" t="s">
        <v>108</v>
      </c>
      <c r="B28" s="44">
        <v>2.4</v>
      </c>
      <c r="C28" s="44">
        <v>18.3</v>
      </c>
      <c r="D28" s="44">
        <v>61.8</v>
      </c>
      <c r="E28" s="44">
        <v>13.8</v>
      </c>
      <c r="F28" s="44">
        <v>1.6</v>
      </c>
      <c r="G28" s="44">
        <v>2.1</v>
      </c>
    </row>
    <row r="29" spans="1:7">
      <c r="A29" s="43" t="s">
        <v>109</v>
      </c>
      <c r="B29" s="44">
        <v>1.4</v>
      </c>
      <c r="C29" s="44">
        <v>13.2</v>
      </c>
      <c r="D29" s="44">
        <v>48.4</v>
      </c>
      <c r="E29" s="44">
        <v>26.5</v>
      </c>
      <c r="F29" s="44">
        <v>7.8</v>
      </c>
      <c r="G29" s="44">
        <v>2.7</v>
      </c>
    </row>
    <row r="30" spans="1:7">
      <c r="A30" s="43" t="s">
        <v>110</v>
      </c>
      <c r="B30" s="44">
        <v>2.4046434494195692</v>
      </c>
      <c r="C30" s="44">
        <v>17.412935323383085</v>
      </c>
      <c r="D30" s="44">
        <v>43.117744610281925</v>
      </c>
      <c r="E30" s="44">
        <v>28.35820895522388</v>
      </c>
      <c r="F30" s="44">
        <v>5.3067993366500827</v>
      </c>
      <c r="G30" s="44">
        <v>3.3167495854063018</v>
      </c>
    </row>
    <row r="31" spans="1:7">
      <c r="A31" s="43" t="s">
        <v>111</v>
      </c>
      <c r="B31" s="44">
        <v>58.201498751040802</v>
      </c>
      <c r="C31" s="44">
        <v>21.482098251457117</v>
      </c>
      <c r="D31" s="44">
        <v>10.158201498751041</v>
      </c>
      <c r="E31" s="44">
        <v>0</v>
      </c>
      <c r="F31" s="44">
        <v>0.58284762697751868</v>
      </c>
      <c r="G31" s="44">
        <v>9.5753538717735225</v>
      </c>
    </row>
    <row r="32" spans="1:7">
      <c r="A32" s="43" t="s">
        <v>112</v>
      </c>
      <c r="B32" s="44">
        <v>39.666666666666664</v>
      </c>
      <c r="C32" s="44">
        <v>28.499999999999996</v>
      </c>
      <c r="D32" s="44">
        <v>18.833333333333332</v>
      </c>
      <c r="E32" s="44">
        <v>0.83333333333333337</v>
      </c>
      <c r="F32" s="44">
        <v>8.3333333333333343E-2</v>
      </c>
      <c r="G32" s="44">
        <v>12.0833333333333</v>
      </c>
    </row>
    <row r="33" spans="1:7">
      <c r="A33" s="43" t="s">
        <v>113</v>
      </c>
      <c r="B33" s="44">
        <v>32.220367278797994</v>
      </c>
      <c r="C33" s="44">
        <v>26.961602671118552</v>
      </c>
      <c r="D33" s="44">
        <v>23.87312186978297</v>
      </c>
      <c r="E33" s="44">
        <v>1.5859766277128546</v>
      </c>
      <c r="F33" s="44">
        <v>8.347245409015025E-2</v>
      </c>
      <c r="G33" s="44">
        <v>15.275459098497496</v>
      </c>
    </row>
    <row r="34" spans="1:7">
      <c r="A34" s="43" t="s">
        <v>114</v>
      </c>
      <c r="B34" s="44">
        <v>19.600000000000001</v>
      </c>
      <c r="C34" s="44">
        <v>24.5</v>
      </c>
      <c r="D34" s="44">
        <v>36.9</v>
      </c>
      <c r="E34" s="44">
        <v>1.2</v>
      </c>
      <c r="F34" s="44">
        <v>0.1</v>
      </c>
      <c r="G34" s="44">
        <v>17.7</v>
      </c>
    </row>
    <row r="35" spans="1:7">
      <c r="A35" s="43" t="s">
        <v>115</v>
      </c>
      <c r="B35" s="44">
        <v>17.7</v>
      </c>
      <c r="C35" s="44">
        <v>27.4</v>
      </c>
      <c r="D35" s="44">
        <v>33.5</v>
      </c>
      <c r="E35" s="44">
        <v>3.5</v>
      </c>
      <c r="F35" s="44">
        <v>0.8</v>
      </c>
      <c r="G35" s="44">
        <v>17.100000000000001</v>
      </c>
    </row>
    <row r="36" spans="1:7">
      <c r="A36" s="43" t="s">
        <v>116</v>
      </c>
      <c r="B36" s="44">
        <v>14.7</v>
      </c>
      <c r="C36" s="44">
        <v>28.8</v>
      </c>
      <c r="D36" s="44">
        <v>36.5</v>
      </c>
      <c r="E36" s="44">
        <v>3.6</v>
      </c>
      <c r="F36" s="44">
        <v>1.1000000000000001</v>
      </c>
      <c r="G36" s="44">
        <v>15.3</v>
      </c>
    </row>
    <row r="37" spans="1:7">
      <c r="A37" s="43" t="s">
        <v>117</v>
      </c>
      <c r="B37" s="44">
        <v>13.064361191162345</v>
      </c>
      <c r="C37" s="44">
        <v>24.975984630163303</v>
      </c>
      <c r="D37" s="44">
        <v>44.380403458213266</v>
      </c>
      <c r="E37" s="44">
        <v>3.1700288184438041</v>
      </c>
      <c r="F37" s="44">
        <v>0.96061479346781953</v>
      </c>
      <c r="G37" s="44">
        <v>13.448607108549471</v>
      </c>
    </row>
    <row r="38" spans="1:7">
      <c r="A38" s="43" t="s">
        <v>118</v>
      </c>
      <c r="B38" s="44">
        <v>9.6747289407839876</v>
      </c>
      <c r="C38" s="44">
        <v>23.603002502085072</v>
      </c>
      <c r="D38" s="44">
        <v>46.622185154295245</v>
      </c>
      <c r="E38" s="44">
        <v>2.2518765638031693</v>
      </c>
      <c r="F38" s="44">
        <v>0.33361134278565469</v>
      </c>
      <c r="G38" s="44">
        <v>17.514595496246873</v>
      </c>
    </row>
    <row r="39" spans="1:7">
      <c r="A39" s="43" t="s">
        <v>119</v>
      </c>
      <c r="B39" s="44">
        <v>10.321489001692047</v>
      </c>
      <c r="C39" s="44">
        <v>22.081218274111674</v>
      </c>
      <c r="D39" s="44">
        <v>35.363790186125208</v>
      </c>
      <c r="E39" s="44">
        <v>7.1912013536379025</v>
      </c>
      <c r="F39" s="44">
        <v>0.76142131979695438</v>
      </c>
      <c r="G39" s="44">
        <v>24.280879864636209</v>
      </c>
    </row>
    <row r="40" spans="1:7">
      <c r="A40" s="43" t="s">
        <v>120</v>
      </c>
      <c r="B40" s="44">
        <v>8.8952654232424688</v>
      </c>
      <c r="C40" s="44">
        <v>21.52080344332855</v>
      </c>
      <c r="D40" s="44">
        <v>35.868005738880917</v>
      </c>
      <c r="E40" s="44">
        <v>7.6040172166427542</v>
      </c>
      <c r="F40" s="44">
        <v>0.57388809182209477</v>
      </c>
      <c r="G40" s="44">
        <v>25.538020086083215</v>
      </c>
    </row>
    <row r="41" spans="1:7">
      <c r="A41" s="43" t="s">
        <v>121</v>
      </c>
      <c r="B41" s="44">
        <v>3.2670454545454546</v>
      </c>
      <c r="C41" s="44">
        <v>14.772727272727273</v>
      </c>
      <c r="D41" s="44">
        <v>35.653409090909086</v>
      </c>
      <c r="E41" s="44">
        <v>11.647727272727272</v>
      </c>
      <c r="F41" s="44">
        <v>1.9886363636363635</v>
      </c>
      <c r="G41" s="44">
        <v>32.670454545454547</v>
      </c>
    </row>
    <row r="42" spans="1:7">
      <c r="A42" s="43" t="s">
        <v>122</v>
      </c>
      <c r="B42" s="44">
        <v>3.4770514603616132</v>
      </c>
      <c r="C42" s="44">
        <v>12.100139082058414</v>
      </c>
      <c r="D42" s="44">
        <v>33.796940194714878</v>
      </c>
      <c r="E42" s="44">
        <v>12.517385257301807</v>
      </c>
      <c r="F42" s="44">
        <v>3.05980528511822</v>
      </c>
      <c r="G42" s="44">
        <v>35.048678720445068</v>
      </c>
    </row>
    <row r="43" spans="1:7">
      <c r="A43" s="43" t="s">
        <v>123</v>
      </c>
      <c r="B43" s="44">
        <v>9.2811646951774343</v>
      </c>
      <c r="C43" s="44">
        <v>13.830755232029118</v>
      </c>
      <c r="D43" s="44">
        <v>13.102820746132849</v>
      </c>
      <c r="E43" s="44">
        <v>20.473157415832574</v>
      </c>
      <c r="F43" s="44">
        <v>3.9126478616924478</v>
      </c>
      <c r="G43" s="44">
        <v>39.399454049135578</v>
      </c>
    </row>
    <row r="44" spans="1:7">
      <c r="A44" s="43" t="s">
        <v>124</v>
      </c>
      <c r="B44" s="44">
        <v>3.7514654161781942</v>
      </c>
      <c r="C44" s="44">
        <v>20.281359906213364</v>
      </c>
      <c r="D44" s="44">
        <v>17.116060961313011</v>
      </c>
      <c r="E44" s="44">
        <v>23.563892145369287</v>
      </c>
      <c r="F44" s="44">
        <v>2.9308323563892147</v>
      </c>
      <c r="G44" s="44">
        <v>32.356389214536932</v>
      </c>
    </row>
    <row r="45" spans="1:7">
      <c r="A45" s="43" t="s">
        <v>125</v>
      </c>
      <c r="B45" s="44">
        <v>3.0423280423280423</v>
      </c>
      <c r="C45" s="44">
        <v>17.063492063492063</v>
      </c>
      <c r="D45" s="44">
        <v>8.0687830687830679</v>
      </c>
      <c r="E45" s="44">
        <v>27.24867724867725</v>
      </c>
      <c r="F45" s="44">
        <v>3.9682539682539684</v>
      </c>
      <c r="G45" s="44">
        <v>40.608465608465607</v>
      </c>
    </row>
    <row r="46" spans="1:7">
      <c r="A46" s="43" t="s">
        <v>10</v>
      </c>
      <c r="B46" s="44">
        <v>2.12</v>
      </c>
      <c r="C46" s="44">
        <v>12.74</v>
      </c>
      <c r="D46" s="44">
        <v>6.99</v>
      </c>
      <c r="E46" s="44">
        <v>33.19</v>
      </c>
      <c r="F46" s="44">
        <v>6.73</v>
      </c>
      <c r="G46" s="44">
        <v>38.229999999999997</v>
      </c>
    </row>
    <row r="47" spans="1:7">
      <c r="A47" s="43" t="s">
        <v>12</v>
      </c>
      <c r="B47" s="44">
        <v>3.90625</v>
      </c>
      <c r="C47" s="44">
        <v>15.9</v>
      </c>
      <c r="D47" s="44">
        <v>6.8080357142857135</v>
      </c>
      <c r="E47" s="44">
        <v>28.459821428571431</v>
      </c>
      <c r="F47" s="44">
        <v>3.7946428571428568</v>
      </c>
      <c r="G47" s="44">
        <v>41.071428571428569</v>
      </c>
    </row>
    <row r="48" spans="1:7">
      <c r="A48" s="43" t="s">
        <v>13</v>
      </c>
      <c r="B48" s="44">
        <v>3.45</v>
      </c>
      <c r="C48" s="44">
        <v>15.11</v>
      </c>
      <c r="D48" s="44">
        <v>11.87</v>
      </c>
      <c r="E48" s="44">
        <v>23.11</v>
      </c>
      <c r="F48" s="44">
        <v>6.04</v>
      </c>
      <c r="G48" s="44">
        <v>40.380000000000003</v>
      </c>
    </row>
    <row r="49" spans="1:7">
      <c r="A49" s="43" t="s">
        <v>14</v>
      </c>
      <c r="B49" s="44">
        <v>8.6</v>
      </c>
      <c r="C49" s="44">
        <v>10.375275938189846</v>
      </c>
      <c r="D49" s="44">
        <v>20.088300220750551</v>
      </c>
      <c r="E49" s="44">
        <v>28.035320088300221</v>
      </c>
      <c r="F49" s="44">
        <v>8</v>
      </c>
      <c r="G49" s="44">
        <v>24.9</v>
      </c>
    </row>
    <row r="50" spans="1:7">
      <c r="A50" s="43" t="s">
        <v>15</v>
      </c>
      <c r="B50" s="44">
        <v>10.104166666666666</v>
      </c>
      <c r="C50" s="44">
        <v>11.041666666666666</v>
      </c>
      <c r="D50" s="44">
        <v>19.375</v>
      </c>
      <c r="E50" s="44">
        <v>20.520833333333332</v>
      </c>
      <c r="F50" s="44">
        <v>7.395833333333333</v>
      </c>
      <c r="G50" s="44">
        <v>31.5625</v>
      </c>
    </row>
    <row r="51" spans="1:7">
      <c r="A51" s="43" t="s">
        <v>16</v>
      </c>
      <c r="B51" s="44">
        <v>9.5</v>
      </c>
      <c r="C51" s="44">
        <v>8.75</v>
      </c>
      <c r="D51" s="44">
        <v>12.5</v>
      </c>
      <c r="E51" s="44">
        <v>18.666666666666668</v>
      </c>
      <c r="F51" s="44">
        <v>8.8333333333333339</v>
      </c>
      <c r="G51" s="44">
        <v>41.75</v>
      </c>
    </row>
    <row r="52" spans="1:7">
      <c r="A52" s="43" t="s">
        <v>17</v>
      </c>
      <c r="B52" s="44">
        <v>9.3942054433713782</v>
      </c>
      <c r="C52" s="44">
        <v>10.272168568920105</v>
      </c>
      <c r="D52" s="44">
        <v>16.417910447761194</v>
      </c>
      <c r="E52" s="44">
        <v>14.661984196663742</v>
      </c>
      <c r="F52" s="44">
        <v>7.4626865671641784</v>
      </c>
      <c r="G52" s="44">
        <v>41.791044776119399</v>
      </c>
    </row>
    <row r="53" spans="1:7">
      <c r="A53" s="43" t="s">
        <v>18</v>
      </c>
      <c r="B53" s="44">
        <v>5.6020066889632103</v>
      </c>
      <c r="C53" s="44">
        <v>7.5250836120401345</v>
      </c>
      <c r="D53" s="44">
        <v>19.063545150501675</v>
      </c>
      <c r="E53" s="44">
        <v>14.715719063545151</v>
      </c>
      <c r="F53" s="44">
        <v>6.7725752508361197</v>
      </c>
      <c r="G53" s="44">
        <v>46.321070234113712</v>
      </c>
    </row>
    <row r="54" spans="1:7">
      <c r="A54" s="43" t="s">
        <v>19</v>
      </c>
      <c r="B54" s="44">
        <v>7.9822616407982299</v>
      </c>
      <c r="C54" s="44">
        <v>7.7605321507760534</v>
      </c>
      <c r="D54" s="44">
        <v>22.394678492239468</v>
      </c>
      <c r="E54" s="44">
        <v>17.627494456762747</v>
      </c>
      <c r="F54" s="44">
        <v>7.2062084257206216</v>
      </c>
      <c r="G54" s="44">
        <v>37.028824833702885</v>
      </c>
    </row>
    <row r="55" spans="1:7">
      <c r="A55" s="43" t="s">
        <v>20</v>
      </c>
      <c r="B55" s="44">
        <v>8.1598667776852629</v>
      </c>
      <c r="C55" s="44">
        <v>7.6602830974188167</v>
      </c>
      <c r="D55" s="44">
        <v>20.149875104079936</v>
      </c>
      <c r="E55" s="44">
        <v>12.406328059950042</v>
      </c>
      <c r="F55" s="44">
        <v>5.3288925895087429</v>
      </c>
      <c r="G55" s="44">
        <v>46.2947543713572</v>
      </c>
    </row>
    <row r="56" spans="1:7">
      <c r="A56" s="43" t="s">
        <v>21</v>
      </c>
      <c r="B56" s="44">
        <v>6.7219917012448134</v>
      </c>
      <c r="C56" s="44">
        <v>7.385892116182573</v>
      </c>
      <c r="D56" s="44">
        <v>16.431535269709542</v>
      </c>
      <c r="E56" s="44">
        <v>14.024896265560166</v>
      </c>
      <c r="F56" s="44">
        <v>6.3070539419087135</v>
      </c>
      <c r="G56" s="44">
        <v>49.128630705394187</v>
      </c>
    </row>
    <row r="57" spans="1:7">
      <c r="A57" s="43" t="s">
        <v>22</v>
      </c>
      <c r="B57" s="44">
        <v>6.82</v>
      </c>
      <c r="C57" s="44">
        <v>9.0682196339434196</v>
      </c>
      <c r="D57" s="44">
        <v>23.6272878535773</v>
      </c>
      <c r="E57" s="44">
        <v>15.9733777038269</v>
      </c>
      <c r="F57" s="44">
        <v>5.7404326123128104</v>
      </c>
      <c r="G57" s="44">
        <v>38.768718801996599</v>
      </c>
    </row>
    <row r="58" spans="1:7">
      <c r="A58" s="43" t="s">
        <v>23</v>
      </c>
      <c r="B58" s="44">
        <v>4.9166666666666661</v>
      </c>
      <c r="C58" s="44">
        <v>7.2499999999999991</v>
      </c>
      <c r="D58" s="44">
        <v>28.083333333333332</v>
      </c>
      <c r="E58" s="44">
        <v>15.75</v>
      </c>
      <c r="F58" s="44">
        <v>7.416666666666667</v>
      </c>
      <c r="G58" s="44">
        <v>36.583333333333336</v>
      </c>
    </row>
    <row r="59" spans="1:7">
      <c r="A59" s="43" t="s">
        <v>126</v>
      </c>
      <c r="B59" s="44">
        <v>4.9044056525353286</v>
      </c>
      <c r="C59" s="44">
        <v>7.3150457190357443</v>
      </c>
      <c r="D59" s="44">
        <v>29.177057356608476</v>
      </c>
      <c r="E59" s="44">
        <v>13.383208645054031</v>
      </c>
      <c r="F59" s="44">
        <v>5.2369077306733178</v>
      </c>
      <c r="G59" s="44">
        <v>39.983374896093096</v>
      </c>
    </row>
    <row r="60" spans="1:7">
      <c r="A60" s="43" t="s">
        <v>875</v>
      </c>
      <c r="B60" s="44">
        <v>6.7443796835970033</v>
      </c>
      <c r="C60" s="44">
        <v>6.4945878434637798</v>
      </c>
      <c r="D60" s="44">
        <v>29.059117402164862</v>
      </c>
      <c r="E60" s="44">
        <v>9.8251457119067442</v>
      </c>
      <c r="F60" s="44">
        <v>3.9134054954204829</v>
      </c>
      <c r="G60" s="44">
        <v>43.963363863447128</v>
      </c>
    </row>
    <row r="61" spans="1:7">
      <c r="A61" s="43" t="s">
        <v>876</v>
      </c>
      <c r="B61" s="44">
        <v>6.098579782790309</v>
      </c>
      <c r="C61" s="44">
        <v>8.0200501253132828</v>
      </c>
      <c r="D61" s="44">
        <v>28.571428571428569</v>
      </c>
      <c r="E61" s="44">
        <v>9.2731829573934839</v>
      </c>
      <c r="F61" s="44">
        <v>5.2631578947368416</v>
      </c>
      <c r="G61" s="44">
        <v>42.773600668337508</v>
      </c>
    </row>
  </sheetData>
  <pageMargins left="0.7" right="0.7" top="0.75" bottom="0.75" header="0.3" footer="0.3"/>
  <pageSetup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BD22"/>
  <sheetViews>
    <sheetView topLeftCell="A5" zoomScale="81" workbookViewId="0">
      <selection activeCell="K40" sqref="K40"/>
    </sheetView>
  </sheetViews>
  <sheetFormatPr defaultRowHeight="14.4"/>
  <cols>
    <col min="1" max="1" width="12.21875" style="156" bestFit="1" customWidth="1"/>
    <col min="2" max="8" width="8.88671875" style="156"/>
    <col min="9" max="9" width="9.77734375" style="156" bestFit="1" customWidth="1"/>
    <col min="10" max="10" width="10.5546875" style="156" customWidth="1"/>
    <col min="11" max="22" width="8.88671875" style="156"/>
    <col min="23" max="23" width="8.88671875" style="156" customWidth="1"/>
    <col min="24" max="16384" width="8.88671875" style="156"/>
  </cols>
  <sheetData>
    <row r="1" spans="1:56">
      <c r="B1" s="156">
        <v>1</v>
      </c>
      <c r="C1" s="156">
        <v>2</v>
      </c>
      <c r="D1" s="156">
        <v>3</v>
      </c>
      <c r="E1" s="156">
        <v>4</v>
      </c>
      <c r="F1" s="156">
        <v>5</v>
      </c>
      <c r="G1" s="156">
        <v>6</v>
      </c>
      <c r="H1" s="156">
        <v>7</v>
      </c>
      <c r="I1" s="156">
        <v>8</v>
      </c>
      <c r="J1" s="156">
        <v>9</v>
      </c>
      <c r="K1" s="156">
        <v>10</v>
      </c>
      <c r="L1" s="156">
        <v>11</v>
      </c>
      <c r="M1" s="156">
        <v>12</v>
      </c>
      <c r="N1" s="156">
        <v>13</v>
      </c>
      <c r="O1" s="156">
        <v>14</v>
      </c>
      <c r="P1" s="156">
        <v>15</v>
      </c>
      <c r="Q1" s="156">
        <v>16</v>
      </c>
      <c r="R1" s="156">
        <v>17</v>
      </c>
      <c r="S1" s="156">
        <v>18</v>
      </c>
      <c r="T1" s="156">
        <v>19</v>
      </c>
      <c r="U1" s="156">
        <v>20</v>
      </c>
      <c r="V1" s="156">
        <v>21</v>
      </c>
      <c r="W1" s="156">
        <v>22</v>
      </c>
      <c r="X1" s="156">
        <v>23</v>
      </c>
      <c r="Y1" s="156">
        <v>24</v>
      </c>
      <c r="Z1" s="156">
        <v>25</v>
      </c>
      <c r="AA1" s="156">
        <v>26</v>
      </c>
      <c r="AB1" s="156">
        <v>27</v>
      </c>
      <c r="AC1" s="156">
        <v>28</v>
      </c>
      <c r="AD1" s="156">
        <v>29</v>
      </c>
      <c r="AE1" s="156">
        <v>30</v>
      </c>
      <c r="AF1" s="156">
        <v>31</v>
      </c>
      <c r="AG1" s="156">
        <v>32</v>
      </c>
      <c r="AH1" s="156">
        <v>33</v>
      </c>
      <c r="AI1" s="156" t="s">
        <v>1215</v>
      </c>
    </row>
    <row r="2" spans="1:56">
      <c r="A2" s="78">
        <v>46007</v>
      </c>
      <c r="B2" s="53">
        <v>6.75</v>
      </c>
      <c r="C2" s="53">
        <v>6.5</v>
      </c>
      <c r="D2" s="53">
        <v>6.75</v>
      </c>
      <c r="E2" s="53">
        <v>6.5</v>
      </c>
      <c r="F2" s="53">
        <v>6.75</v>
      </c>
      <c r="G2" s="53">
        <v>6.75</v>
      </c>
      <c r="H2" s="53">
        <v>6.75</v>
      </c>
      <c r="I2" s="53">
        <v>6.75</v>
      </c>
      <c r="J2" s="53">
        <v>6.75</v>
      </c>
      <c r="K2" s="53">
        <v>6.75</v>
      </c>
      <c r="L2" s="53">
        <v>6.5</v>
      </c>
      <c r="M2" s="53">
        <v>6.75</v>
      </c>
      <c r="N2" s="53">
        <v>6.75</v>
      </c>
      <c r="O2" s="53">
        <v>6.75</v>
      </c>
      <c r="P2" s="53">
        <v>6.75</v>
      </c>
      <c r="Q2" s="53">
        <v>6.75</v>
      </c>
      <c r="R2" s="53">
        <v>6.75</v>
      </c>
      <c r="S2" s="53">
        <v>6.75</v>
      </c>
      <c r="T2" s="53">
        <v>6.75</v>
      </c>
      <c r="U2" s="53">
        <v>6.75</v>
      </c>
      <c r="V2" s="53">
        <v>6.75</v>
      </c>
      <c r="W2" s="53">
        <v>6.75</v>
      </c>
      <c r="X2" s="53">
        <v>6.75</v>
      </c>
      <c r="Y2" s="53">
        <v>6.75</v>
      </c>
      <c r="Z2" s="53">
        <v>6.75</v>
      </c>
      <c r="AA2" s="53">
        <v>6.75</v>
      </c>
      <c r="AB2" s="53">
        <v>6.75</v>
      </c>
      <c r="AC2" s="53">
        <v>6.5</v>
      </c>
      <c r="AD2" s="53">
        <v>6.75</v>
      </c>
      <c r="AE2" s="53">
        <v>6.75</v>
      </c>
      <c r="AF2" s="53">
        <v>6.75</v>
      </c>
      <c r="AG2" s="53">
        <v>6.75</v>
      </c>
      <c r="AH2" s="53">
        <v>6.75</v>
      </c>
      <c r="AI2" s="53">
        <v>6.75</v>
      </c>
    </row>
    <row r="3" spans="1:56">
      <c r="A3" s="78">
        <v>46056</v>
      </c>
      <c r="B3" s="53">
        <v>6.5</v>
      </c>
      <c r="C3" s="53">
        <v>6.5</v>
      </c>
      <c r="D3" s="53">
        <v>6.5</v>
      </c>
      <c r="E3" s="53">
        <v>6.5</v>
      </c>
      <c r="F3" s="53">
        <v>6.75</v>
      </c>
      <c r="G3" s="53">
        <v>6.5</v>
      </c>
      <c r="H3" s="53">
        <v>6.75</v>
      </c>
      <c r="I3" s="53">
        <v>6.75</v>
      </c>
      <c r="J3" s="53">
        <v>6.75</v>
      </c>
      <c r="K3" s="53">
        <v>6.5</v>
      </c>
      <c r="L3" s="53">
        <v>6.5</v>
      </c>
      <c r="M3" s="53">
        <v>6.75</v>
      </c>
      <c r="N3" s="53">
        <v>7</v>
      </c>
      <c r="O3" s="53">
        <v>6.5</v>
      </c>
      <c r="P3" s="53">
        <v>6.75</v>
      </c>
      <c r="Q3" s="53">
        <v>6.75</v>
      </c>
      <c r="R3" s="53">
        <v>6.5</v>
      </c>
      <c r="S3" s="53">
        <v>6.75</v>
      </c>
      <c r="T3" s="53">
        <v>6.5</v>
      </c>
      <c r="U3" s="53">
        <v>6.75</v>
      </c>
      <c r="V3" s="53">
        <v>6.5</v>
      </c>
      <c r="W3" s="53">
        <v>6.5</v>
      </c>
      <c r="X3" s="53">
        <v>6.75</v>
      </c>
      <c r="Y3" s="53">
        <v>6.75</v>
      </c>
      <c r="Z3" s="53">
        <v>6.75</v>
      </c>
      <c r="AA3" s="53">
        <v>6.5</v>
      </c>
      <c r="AB3" s="53">
        <v>6.75</v>
      </c>
      <c r="AC3" s="53">
        <v>6.25</v>
      </c>
      <c r="AD3" s="53">
        <v>6.75</v>
      </c>
      <c r="AE3" s="53">
        <v>6.75</v>
      </c>
      <c r="AF3" s="53">
        <v>6.75</v>
      </c>
      <c r="AG3" s="53">
        <v>6.5</v>
      </c>
      <c r="AH3" s="53">
        <v>6.75</v>
      </c>
      <c r="AI3" s="53">
        <v>6.75</v>
      </c>
    </row>
    <row r="4" spans="1:56">
      <c r="A4" s="78">
        <v>46098</v>
      </c>
      <c r="B4" s="53">
        <v>6.5</v>
      </c>
      <c r="C4" s="53">
        <v>6.5</v>
      </c>
      <c r="D4" s="53">
        <v>6.5</v>
      </c>
      <c r="E4" s="53">
        <v>6.5</v>
      </c>
      <c r="F4" s="53">
        <v>6.75</v>
      </c>
      <c r="G4" s="53">
        <v>6.5</v>
      </c>
      <c r="H4" s="53">
        <v>6.5</v>
      </c>
      <c r="I4" s="53">
        <v>6.75</v>
      </c>
      <c r="J4" s="53">
        <v>6.75</v>
      </c>
      <c r="K4" s="53">
        <v>6.5</v>
      </c>
      <c r="L4" s="53">
        <v>6.5</v>
      </c>
      <c r="M4" s="53">
        <v>6.75</v>
      </c>
      <c r="N4" s="53">
        <v>7</v>
      </c>
      <c r="O4" s="53">
        <v>6.25</v>
      </c>
      <c r="P4" s="53">
        <v>6.75</v>
      </c>
      <c r="Q4" s="53">
        <v>6.75</v>
      </c>
      <c r="R4" s="53">
        <v>6.5</v>
      </c>
      <c r="S4" s="53">
        <v>6.5</v>
      </c>
      <c r="T4" s="53">
        <v>6.5</v>
      </c>
      <c r="U4" s="53">
        <v>6.75</v>
      </c>
      <c r="V4" s="53">
        <v>6.5</v>
      </c>
      <c r="W4" s="53">
        <v>6.5</v>
      </c>
      <c r="X4" s="53">
        <v>6.75</v>
      </c>
      <c r="Y4" s="53">
        <v>6.75</v>
      </c>
      <c r="Z4" s="53">
        <v>6.75</v>
      </c>
      <c r="AA4" s="53">
        <v>6.5</v>
      </c>
      <c r="AB4" s="53">
        <v>6.75</v>
      </c>
      <c r="AC4" s="53">
        <v>6.25</v>
      </c>
      <c r="AD4" s="53">
        <v>6.75</v>
      </c>
      <c r="AE4" s="53">
        <v>7</v>
      </c>
      <c r="AF4" s="53">
        <v>6.75</v>
      </c>
      <c r="AG4" s="53">
        <v>6.5</v>
      </c>
      <c r="AH4" s="53">
        <v>6.75</v>
      </c>
      <c r="AI4" s="53">
        <v>6.5</v>
      </c>
    </row>
    <row r="5" spans="1:56">
      <c r="A5" s="78">
        <v>46147</v>
      </c>
      <c r="B5" s="53">
        <v>6.5</v>
      </c>
      <c r="C5" s="53">
        <v>6.5</v>
      </c>
      <c r="D5" s="53">
        <v>6.5</v>
      </c>
      <c r="E5" s="53">
        <v>6.5</v>
      </c>
      <c r="F5" s="53">
        <v>6.75</v>
      </c>
      <c r="G5" s="53">
        <v>6.25</v>
      </c>
      <c r="H5" s="53">
        <v>6.5</v>
      </c>
      <c r="I5" s="53">
        <v>6.75</v>
      </c>
      <c r="J5" s="53">
        <v>6.75</v>
      </c>
      <c r="K5" s="53">
        <v>6.5</v>
      </c>
      <c r="L5" s="53">
        <v>6.25</v>
      </c>
      <c r="M5" s="53">
        <v>6.75</v>
      </c>
      <c r="N5" s="53">
        <v>7</v>
      </c>
      <c r="O5" s="53">
        <v>6.25</v>
      </c>
      <c r="P5" s="53">
        <v>6.75</v>
      </c>
      <c r="Q5" s="53">
        <v>6.75</v>
      </c>
      <c r="R5" s="53">
        <v>6.5</v>
      </c>
      <c r="S5" s="53">
        <v>6.5</v>
      </c>
      <c r="T5" s="53">
        <v>6.5</v>
      </c>
      <c r="U5" s="53">
        <v>6.5</v>
      </c>
      <c r="V5" s="53">
        <v>6.5</v>
      </c>
      <c r="W5" s="53">
        <v>6.5</v>
      </c>
      <c r="X5" s="53">
        <v>6.5</v>
      </c>
      <c r="Y5" s="53">
        <v>6.75</v>
      </c>
      <c r="Z5" s="53">
        <v>6.75</v>
      </c>
      <c r="AA5" s="53">
        <v>6.5</v>
      </c>
      <c r="AB5" s="53">
        <v>6.5</v>
      </c>
      <c r="AC5" s="53">
        <v>6</v>
      </c>
      <c r="AD5" s="53">
        <v>6.75</v>
      </c>
      <c r="AE5" s="53">
        <v>7</v>
      </c>
      <c r="AF5" s="53">
        <v>6.75</v>
      </c>
      <c r="AG5" s="53">
        <v>6.25</v>
      </c>
      <c r="AH5" s="53">
        <v>6.75</v>
      </c>
      <c r="AI5" s="53">
        <v>6.5</v>
      </c>
    </row>
    <row r="6" spans="1:56">
      <c r="A6" s="78">
        <v>46189</v>
      </c>
      <c r="B6" s="53">
        <v>6.25</v>
      </c>
      <c r="C6" s="53">
        <v>6.25</v>
      </c>
      <c r="D6" s="53">
        <v>6.25</v>
      </c>
      <c r="E6" s="53">
        <v>6.5</v>
      </c>
      <c r="F6" s="53">
        <v>7</v>
      </c>
      <c r="G6" s="53">
        <v>6.25</v>
      </c>
      <c r="H6" s="53">
        <v>6.25</v>
      </c>
      <c r="I6" s="53">
        <v>6.5</v>
      </c>
      <c r="J6" s="53">
        <v>6.5</v>
      </c>
      <c r="K6" s="53">
        <v>6.5</v>
      </c>
      <c r="L6" s="53">
        <v>6.25</v>
      </c>
      <c r="M6" s="53">
        <v>6.75</v>
      </c>
      <c r="N6" s="53">
        <v>7</v>
      </c>
      <c r="O6" s="53">
        <v>6.25</v>
      </c>
      <c r="P6" s="53">
        <v>6.75</v>
      </c>
      <c r="Q6" s="53">
        <v>6.75</v>
      </c>
      <c r="R6" s="53">
        <v>6.5</v>
      </c>
      <c r="S6" s="53">
        <v>6.5</v>
      </c>
      <c r="T6" s="53">
        <v>6.5</v>
      </c>
      <c r="U6" s="53">
        <v>6.5</v>
      </c>
      <c r="V6" s="53">
        <v>6.25</v>
      </c>
      <c r="W6" s="53">
        <v>6.5</v>
      </c>
      <c r="X6" s="53">
        <v>6.5</v>
      </c>
      <c r="Y6" s="53">
        <v>6.75</v>
      </c>
      <c r="Z6" s="53">
        <v>6.75</v>
      </c>
      <c r="AA6" s="53">
        <v>6.25</v>
      </c>
      <c r="AB6" s="53">
        <v>6.5</v>
      </c>
      <c r="AC6" s="53">
        <v>6</v>
      </c>
      <c r="AD6" s="53">
        <v>6.5</v>
      </c>
      <c r="AE6" s="53">
        <v>7</v>
      </c>
      <c r="AF6" s="53">
        <v>6.75</v>
      </c>
      <c r="AG6" s="53">
        <v>6.25</v>
      </c>
      <c r="AH6" s="53">
        <v>6.75</v>
      </c>
      <c r="AI6" s="53">
        <v>6.5</v>
      </c>
    </row>
    <row r="7" spans="1:56">
      <c r="A7" s="78">
        <v>46238</v>
      </c>
      <c r="B7" s="53">
        <v>6.25</v>
      </c>
      <c r="C7" s="53">
        <v>6.25</v>
      </c>
      <c r="D7" s="53">
        <v>6.25</v>
      </c>
      <c r="E7" s="53">
        <v>6.5</v>
      </c>
      <c r="F7" s="53">
        <v>7</v>
      </c>
      <c r="G7" s="53">
        <v>6</v>
      </c>
      <c r="H7" s="53">
        <v>6.25</v>
      </c>
      <c r="I7" s="53">
        <v>6.5</v>
      </c>
      <c r="J7" s="53">
        <v>6.5</v>
      </c>
      <c r="K7" s="53">
        <v>6.5</v>
      </c>
      <c r="L7" s="53">
        <v>6.25</v>
      </c>
      <c r="M7" s="53">
        <v>6.75</v>
      </c>
      <c r="N7" s="53">
        <v>7</v>
      </c>
      <c r="O7" s="53">
        <v>6.25</v>
      </c>
      <c r="P7" s="53">
        <v>6.75</v>
      </c>
      <c r="Q7" s="53">
        <v>6.75</v>
      </c>
      <c r="R7" s="53">
        <v>6.25</v>
      </c>
      <c r="S7" s="53">
        <v>6.5</v>
      </c>
      <c r="T7" s="53">
        <v>6.25</v>
      </c>
      <c r="U7" s="53">
        <v>6.5</v>
      </c>
      <c r="V7" s="53">
        <v>6.25</v>
      </c>
      <c r="W7" s="53">
        <v>6.25</v>
      </c>
      <c r="X7" s="53">
        <v>6.75</v>
      </c>
      <c r="Y7" s="53">
        <v>6.75</v>
      </c>
      <c r="Z7" s="53">
        <v>6.5</v>
      </c>
      <c r="AA7" s="53">
        <v>6.25</v>
      </c>
      <c r="AB7" s="53">
        <v>6.5</v>
      </c>
      <c r="AC7" s="53">
        <v>5.75</v>
      </c>
      <c r="AD7" s="53">
        <v>6.5</v>
      </c>
      <c r="AE7" s="53">
        <v>7.25</v>
      </c>
      <c r="AF7" s="53">
        <v>6.75</v>
      </c>
      <c r="AG7" s="53">
        <v>6.25</v>
      </c>
      <c r="AH7" s="53">
        <v>6.75</v>
      </c>
      <c r="AI7" s="53">
        <v>6.5</v>
      </c>
    </row>
    <row r="8" spans="1:56">
      <c r="A8" s="78">
        <v>46280</v>
      </c>
      <c r="B8" s="53">
        <v>6.25</v>
      </c>
      <c r="C8" s="53">
        <v>6.25</v>
      </c>
      <c r="D8" s="53">
        <v>6.25</v>
      </c>
      <c r="E8" s="53">
        <v>6.5</v>
      </c>
      <c r="F8" s="53">
        <v>7</v>
      </c>
      <c r="G8" s="53">
        <v>5.75</v>
      </c>
      <c r="H8" s="53">
        <v>6</v>
      </c>
      <c r="I8" s="53">
        <v>6.5</v>
      </c>
      <c r="J8" s="53">
        <v>6.5</v>
      </c>
      <c r="K8" s="53">
        <v>6.5</v>
      </c>
      <c r="L8" s="53">
        <v>6.25</v>
      </c>
      <c r="M8" s="53">
        <v>6.75</v>
      </c>
      <c r="N8" s="53">
        <v>7</v>
      </c>
      <c r="O8" s="53">
        <v>6.25</v>
      </c>
      <c r="P8" s="53">
        <v>6.75</v>
      </c>
      <c r="Q8" s="53">
        <v>6.75</v>
      </c>
      <c r="R8" s="53">
        <v>6.25</v>
      </c>
      <c r="S8" s="53">
        <v>6.25</v>
      </c>
      <c r="T8" s="53">
        <v>6.25</v>
      </c>
      <c r="U8" s="53">
        <v>6.25</v>
      </c>
      <c r="V8" s="53">
        <v>6.25</v>
      </c>
      <c r="W8" s="53">
        <v>6.25</v>
      </c>
      <c r="X8" s="53">
        <v>6.75</v>
      </c>
      <c r="Y8" s="53">
        <v>6.5</v>
      </c>
      <c r="Z8" s="53">
        <v>6.5</v>
      </c>
      <c r="AA8" s="53">
        <v>6.25</v>
      </c>
      <c r="AB8" s="53">
        <v>6.5</v>
      </c>
      <c r="AC8" s="53">
        <v>5.75</v>
      </c>
      <c r="AD8" s="53">
        <v>6.5</v>
      </c>
      <c r="AE8" s="53">
        <v>7.25</v>
      </c>
      <c r="AF8" s="53">
        <v>6.75</v>
      </c>
      <c r="AG8" s="53">
        <v>6.25</v>
      </c>
      <c r="AH8" s="53">
        <v>6.5</v>
      </c>
      <c r="AI8" s="53">
        <v>6.5</v>
      </c>
    </row>
    <row r="9" spans="1:56">
      <c r="A9" s="78">
        <v>46329</v>
      </c>
      <c r="B9" s="53">
        <v>6.25</v>
      </c>
      <c r="C9" s="53">
        <v>6.25</v>
      </c>
      <c r="D9" s="53">
        <v>6.25</v>
      </c>
      <c r="E9" s="53">
        <v>6.25</v>
      </c>
      <c r="F9" s="53">
        <v>7</v>
      </c>
      <c r="G9" s="53">
        <v>5.5</v>
      </c>
      <c r="H9" s="53">
        <v>6</v>
      </c>
      <c r="I9" s="53">
        <v>6.5</v>
      </c>
      <c r="J9" s="53">
        <v>6.25</v>
      </c>
      <c r="K9" s="53">
        <v>6.5</v>
      </c>
      <c r="L9" s="53">
        <v>6.25</v>
      </c>
      <c r="M9" s="53">
        <v>6.75</v>
      </c>
      <c r="N9" s="53">
        <v>7</v>
      </c>
      <c r="O9" s="53">
        <v>6.25</v>
      </c>
      <c r="P9" s="53">
        <v>6.75</v>
      </c>
      <c r="Q9" s="53">
        <v>6.75</v>
      </c>
      <c r="R9" s="53">
        <v>6.25</v>
      </c>
      <c r="S9" s="53">
        <v>6.25</v>
      </c>
      <c r="T9" s="53">
        <v>6.25</v>
      </c>
      <c r="U9" s="53">
        <v>6.25</v>
      </c>
      <c r="V9" s="53">
        <v>6.25</v>
      </c>
      <c r="W9" s="53">
        <v>6.25</v>
      </c>
      <c r="X9" s="53">
        <v>7</v>
      </c>
      <c r="Y9" s="53">
        <v>6.5</v>
      </c>
      <c r="Z9" s="53">
        <v>6.25</v>
      </c>
      <c r="AA9" s="53">
        <v>6.25</v>
      </c>
      <c r="AB9" s="53">
        <v>6.5</v>
      </c>
      <c r="AC9" s="53">
        <v>5.5</v>
      </c>
      <c r="AD9" s="53">
        <v>6.5</v>
      </c>
      <c r="AE9" s="53">
        <v>7.25</v>
      </c>
      <c r="AF9" s="53">
        <v>6.75</v>
      </c>
      <c r="AG9" s="53">
        <v>6.25</v>
      </c>
      <c r="AH9" s="53">
        <v>6.5</v>
      </c>
      <c r="AI9" s="53">
        <v>6.25</v>
      </c>
    </row>
    <row r="10" spans="1:56">
      <c r="A10" s="78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</row>
    <row r="11" spans="1:56" ht="15.6">
      <c r="A11" s="10" t="s">
        <v>1216</v>
      </c>
    </row>
    <row r="12" spans="1:56">
      <c r="A12" s="81" t="s">
        <v>72</v>
      </c>
    </row>
    <row r="15" spans="1:56">
      <c r="W15" s="64"/>
      <c r="X15" s="82"/>
      <c r="Y15" s="82"/>
      <c r="Z15" s="82"/>
      <c r="AA15" s="82"/>
      <c r="AB15" s="82"/>
      <c r="AC15" s="82"/>
      <c r="AD15" s="82"/>
      <c r="AE15" s="82"/>
      <c r="AF15" s="82"/>
      <c r="AG15" s="82"/>
      <c r="AH15" s="82"/>
      <c r="AI15" s="82"/>
      <c r="AJ15" s="82"/>
      <c r="AK15" s="82"/>
      <c r="AL15" s="82"/>
      <c r="AM15" s="82"/>
      <c r="AN15" s="82"/>
      <c r="AO15" s="82"/>
      <c r="AP15" s="82"/>
      <c r="AQ15" s="82"/>
      <c r="AR15" s="82"/>
      <c r="AS15" s="82"/>
      <c r="AT15" s="82"/>
      <c r="AU15" s="82"/>
      <c r="AV15" s="82"/>
      <c r="AW15" s="82"/>
      <c r="AX15" s="82"/>
      <c r="AY15" s="82"/>
      <c r="AZ15" s="82"/>
      <c r="BA15" s="82"/>
      <c r="BB15" s="82"/>
      <c r="BC15" s="82"/>
      <c r="BD15" s="82"/>
    </row>
    <row r="16" spans="1:56">
      <c r="W16" s="64"/>
      <c r="X16" s="82"/>
      <c r="Y16" s="82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</row>
    <row r="17" spans="23:56">
      <c r="W17" s="64"/>
      <c r="X17" s="82"/>
      <c r="Y17" s="82"/>
      <c r="Z17" s="82"/>
      <c r="AA17" s="82"/>
      <c r="AB17" s="82"/>
      <c r="AC17" s="82"/>
      <c r="AD17" s="82"/>
      <c r="AE17" s="82"/>
      <c r="AF17" s="82"/>
      <c r="AG17" s="82"/>
      <c r="AH17" s="82"/>
      <c r="AI17" s="82"/>
      <c r="AJ17" s="82"/>
      <c r="AK17" s="82"/>
      <c r="AL17" s="82"/>
      <c r="AM17" s="82"/>
      <c r="AN17" s="82"/>
      <c r="AO17" s="82"/>
      <c r="AP17" s="82"/>
      <c r="AQ17" s="82"/>
      <c r="AR17" s="82"/>
      <c r="AS17" s="82"/>
      <c r="AT17" s="82"/>
      <c r="AU17" s="82"/>
      <c r="AV17" s="82"/>
      <c r="AW17" s="82"/>
      <c r="AX17" s="82"/>
      <c r="AY17" s="82"/>
      <c r="AZ17" s="82"/>
      <c r="BA17" s="82"/>
      <c r="BB17" s="82"/>
      <c r="BC17" s="82"/>
      <c r="BD17" s="82"/>
    </row>
    <row r="18" spans="23:56">
      <c r="W18" s="64"/>
      <c r="X18" s="82"/>
      <c r="Y18" s="82"/>
      <c r="Z18" s="82"/>
      <c r="AA18" s="82"/>
      <c r="AB18" s="82"/>
      <c r="AC18" s="82"/>
      <c r="AD18" s="82"/>
      <c r="AE18" s="82"/>
      <c r="AF18" s="82"/>
      <c r="AG18" s="82"/>
      <c r="AH18" s="82"/>
      <c r="AI18" s="82"/>
      <c r="AJ18" s="82"/>
      <c r="AK18" s="82"/>
      <c r="AL18" s="82"/>
      <c r="AM18" s="82"/>
      <c r="AN18" s="82"/>
      <c r="AO18" s="82"/>
      <c r="AP18" s="82"/>
      <c r="AQ18" s="82"/>
      <c r="AR18" s="82"/>
      <c r="AS18" s="82"/>
      <c r="AT18" s="82"/>
      <c r="AU18" s="82"/>
      <c r="AV18" s="82"/>
      <c r="AW18" s="82"/>
      <c r="AX18" s="82"/>
      <c r="AY18" s="82"/>
      <c r="AZ18" s="82"/>
      <c r="BA18" s="82"/>
      <c r="BB18" s="82"/>
      <c r="BC18" s="82"/>
      <c r="BD18" s="82"/>
    </row>
    <row r="19" spans="23:56">
      <c r="W19" s="64"/>
      <c r="X19" s="82"/>
      <c r="Y19" s="82"/>
      <c r="Z19" s="82"/>
      <c r="AA19" s="82"/>
      <c r="AB19" s="82"/>
      <c r="AC19" s="82"/>
      <c r="AD19" s="82"/>
      <c r="AE19" s="82"/>
      <c r="AF19" s="82"/>
      <c r="AG19" s="82"/>
      <c r="AH19" s="82"/>
      <c r="AI19" s="82"/>
      <c r="AJ19" s="82"/>
      <c r="AK19" s="82"/>
      <c r="AL19" s="82"/>
      <c r="AM19" s="82"/>
      <c r="AN19" s="82"/>
      <c r="AO19" s="82"/>
      <c r="AP19" s="82"/>
      <c r="AQ19" s="82"/>
      <c r="AR19" s="82"/>
      <c r="AS19" s="82"/>
      <c r="AT19" s="82"/>
      <c r="AU19" s="82"/>
      <c r="AV19" s="82"/>
      <c r="AW19" s="82"/>
      <c r="AX19" s="82"/>
      <c r="AY19" s="82"/>
      <c r="AZ19" s="82"/>
      <c r="BA19" s="82"/>
      <c r="BB19" s="82"/>
      <c r="BC19" s="82"/>
      <c r="BD19" s="82"/>
    </row>
    <row r="20" spans="23:56">
      <c r="W20" s="64"/>
      <c r="X20" s="82"/>
      <c r="Y20" s="82"/>
      <c r="Z20" s="82"/>
      <c r="AA20" s="82"/>
      <c r="AB20" s="82"/>
      <c r="AC20" s="82"/>
      <c r="AD20" s="82"/>
      <c r="AE20" s="82"/>
      <c r="AF20" s="82"/>
      <c r="AG20" s="82"/>
      <c r="AH20" s="82"/>
      <c r="AI20" s="82"/>
      <c r="AJ20" s="82"/>
      <c r="AK20" s="82"/>
      <c r="AL20" s="82"/>
      <c r="AM20" s="82"/>
      <c r="AN20" s="82"/>
      <c r="AO20" s="82"/>
      <c r="AP20" s="82"/>
      <c r="AQ20" s="82"/>
      <c r="AR20" s="82"/>
      <c r="AS20" s="82"/>
      <c r="AT20" s="82"/>
      <c r="AU20" s="82"/>
      <c r="AV20" s="82"/>
      <c r="AW20" s="82"/>
      <c r="AX20" s="82"/>
      <c r="AY20" s="82"/>
      <c r="AZ20" s="82"/>
      <c r="BA20" s="82"/>
      <c r="BB20" s="82"/>
      <c r="BC20" s="82"/>
      <c r="BD20" s="82"/>
    </row>
    <row r="21" spans="23:56">
      <c r="W21" s="64"/>
      <c r="X21" s="82"/>
      <c r="Y21" s="82"/>
      <c r="Z21" s="82"/>
      <c r="AA21" s="82"/>
      <c r="AB21" s="82"/>
      <c r="AC21" s="82"/>
      <c r="AD21" s="82"/>
      <c r="AE21" s="82"/>
      <c r="AF21" s="82"/>
      <c r="AG21" s="82"/>
      <c r="AH21" s="82"/>
      <c r="AI21" s="82"/>
      <c r="AJ21" s="82"/>
      <c r="AK21" s="82"/>
      <c r="AL21" s="82"/>
      <c r="AM21" s="82"/>
      <c r="AN21" s="82"/>
      <c r="AO21" s="82"/>
      <c r="AP21" s="82"/>
      <c r="AQ21" s="82"/>
      <c r="AR21" s="82"/>
      <c r="AS21" s="82"/>
      <c r="AT21" s="82"/>
      <c r="AU21" s="82"/>
      <c r="AV21" s="82"/>
      <c r="AW21" s="82"/>
      <c r="AX21" s="82"/>
      <c r="AY21" s="82"/>
      <c r="AZ21" s="82"/>
      <c r="BA21" s="82"/>
      <c r="BB21" s="82"/>
      <c r="BC21" s="82"/>
      <c r="BD21" s="82"/>
    </row>
    <row r="22" spans="23:56">
      <c r="W22" s="64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</row>
  </sheetData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T28"/>
  <sheetViews>
    <sheetView zoomScale="80" zoomScaleNormal="80" workbookViewId="0">
      <selection activeCell="H30" sqref="H30"/>
    </sheetView>
  </sheetViews>
  <sheetFormatPr defaultRowHeight="14.4" outlineLevelRow="1"/>
  <cols>
    <col min="1" max="1" width="10.77734375" customWidth="1"/>
    <col min="20" max="20" width="9.5546875" bestFit="1" customWidth="1"/>
  </cols>
  <sheetData>
    <row r="1" spans="1:16">
      <c r="A1" t="s">
        <v>914</v>
      </c>
      <c r="B1" s="84" t="s">
        <v>915</v>
      </c>
      <c r="C1" s="84" t="s">
        <v>916</v>
      </c>
      <c r="D1" s="84" t="s">
        <v>917</v>
      </c>
      <c r="E1" s="84" t="s">
        <v>918</v>
      </c>
      <c r="F1" s="84" t="s">
        <v>919</v>
      </c>
      <c r="G1" s="84" t="s">
        <v>920</v>
      </c>
      <c r="H1" s="84" t="s">
        <v>921</v>
      </c>
      <c r="I1" s="84" t="s">
        <v>922</v>
      </c>
      <c r="J1" s="84" t="s">
        <v>923</v>
      </c>
      <c r="K1" s="84" t="s">
        <v>924</v>
      </c>
      <c r="L1" s="84" t="s">
        <v>925</v>
      </c>
      <c r="M1" s="84" t="s">
        <v>926</v>
      </c>
      <c r="N1" s="84" t="s">
        <v>927</v>
      </c>
      <c r="O1" s="84" t="s">
        <v>928</v>
      </c>
      <c r="P1" s="84" t="s">
        <v>929</v>
      </c>
    </row>
    <row r="2" spans="1:16" s="156" customFormat="1" outlineLevel="1">
      <c r="A2" s="67"/>
      <c r="B2" s="171">
        <v>2.7397260273972603E-3</v>
      </c>
      <c r="C2" s="171">
        <v>8.3333333333333329E-2</v>
      </c>
      <c r="D2" s="171">
        <v>0.25</v>
      </c>
      <c r="E2" s="171">
        <v>0.5</v>
      </c>
      <c r="F2" s="171">
        <v>0.75</v>
      </c>
      <c r="G2" s="171">
        <v>1</v>
      </c>
      <c r="H2" s="171">
        <v>2</v>
      </c>
      <c r="I2" s="171">
        <v>3</v>
      </c>
      <c r="J2" s="171">
        <v>4</v>
      </c>
      <c r="K2" s="171">
        <v>5</v>
      </c>
      <c r="L2" s="171">
        <v>7</v>
      </c>
      <c r="M2" s="171">
        <v>10</v>
      </c>
      <c r="N2" s="171">
        <v>15</v>
      </c>
      <c r="O2" s="171">
        <v>20</v>
      </c>
      <c r="P2" s="171">
        <v>30</v>
      </c>
    </row>
    <row r="3" spans="1:16" s="156" customFormat="1">
      <c r="A3" s="172">
        <v>45877</v>
      </c>
      <c r="B3" s="66">
        <v>7.1452999999999998</v>
      </c>
      <c r="C3" s="66">
        <v>7.2302</v>
      </c>
      <c r="D3" s="66">
        <v>7.407</v>
      </c>
      <c r="E3" s="66">
        <v>7.7038000000000002</v>
      </c>
      <c r="F3" s="66">
        <v>7.9850000000000003</v>
      </c>
      <c r="G3" s="66">
        <v>8.2627000000000006</v>
      </c>
      <c r="H3" s="66">
        <v>8.9421999999999997</v>
      </c>
      <c r="I3" s="66">
        <v>9.2881999999999998</v>
      </c>
      <c r="J3" s="66">
        <v>9.5620999999999992</v>
      </c>
      <c r="K3" s="66">
        <v>9.6446000000000005</v>
      </c>
      <c r="L3" s="66">
        <v>9.8094000000000001</v>
      </c>
      <c r="M3" s="66">
        <v>9.9639000000000006</v>
      </c>
      <c r="N3" s="66">
        <v>10.0341</v>
      </c>
      <c r="O3" s="66">
        <v>10.075200000000001</v>
      </c>
      <c r="P3" s="66">
        <v>10.157400000000001</v>
      </c>
    </row>
    <row r="4" spans="1:16" s="156" customFormat="1">
      <c r="A4" s="172">
        <v>45919</v>
      </c>
      <c r="B4" s="66">
        <v>7.1813000000000002</v>
      </c>
      <c r="C4" s="66">
        <v>7.2633000000000001</v>
      </c>
      <c r="D4" s="66">
        <v>7.4326999999999996</v>
      </c>
      <c r="E4" s="66">
        <v>7.6798000000000002</v>
      </c>
      <c r="F4" s="66">
        <v>7.8943000000000003</v>
      </c>
      <c r="G4" s="66">
        <v>8.0679999999999996</v>
      </c>
      <c r="H4" s="66">
        <v>8.6135999999999999</v>
      </c>
      <c r="I4" s="66">
        <v>8.9619</v>
      </c>
      <c r="J4" s="66">
        <v>9.1856000000000009</v>
      </c>
      <c r="K4" s="66">
        <v>9.3327000000000009</v>
      </c>
      <c r="L4" s="66">
        <v>9.5129000000000001</v>
      </c>
      <c r="M4" s="66">
        <v>9.6610999999999994</v>
      </c>
      <c r="N4" s="66">
        <v>9.7507000000000001</v>
      </c>
      <c r="O4" s="66">
        <v>9.8048999999999999</v>
      </c>
      <c r="P4" s="66">
        <v>9.9132999999999996</v>
      </c>
    </row>
    <row r="5" spans="1:16" s="156" customFormat="1">
      <c r="A5" s="172">
        <v>45968</v>
      </c>
      <c r="B5" s="66">
        <v>7.2789999999999999</v>
      </c>
      <c r="C5" s="66">
        <v>7.3190999999999997</v>
      </c>
      <c r="D5" s="66">
        <v>7.4020000000000001</v>
      </c>
      <c r="E5" s="66">
        <v>7.5259</v>
      </c>
      <c r="F5" s="66">
        <v>7.6364000000000001</v>
      </c>
      <c r="G5" s="66">
        <v>7.7462</v>
      </c>
      <c r="H5" s="66">
        <v>8.0902999999999992</v>
      </c>
      <c r="I5" s="66">
        <v>8.3605</v>
      </c>
      <c r="J5" s="66">
        <v>8.5373999999999999</v>
      </c>
      <c r="K5" s="66">
        <v>8.6615000000000002</v>
      </c>
      <c r="L5" s="66">
        <v>8.9097000000000008</v>
      </c>
      <c r="M5" s="66">
        <v>9.1507000000000005</v>
      </c>
      <c r="N5" s="66">
        <v>9.2530999999999999</v>
      </c>
      <c r="O5" s="66">
        <v>9.3554999999999993</v>
      </c>
      <c r="P5" s="66">
        <v>9.5602999999999998</v>
      </c>
    </row>
    <row r="6" spans="1:16" s="156" customFormat="1">
      <c r="A6" s="173">
        <v>46002</v>
      </c>
      <c r="B6" s="174">
        <v>6.8463000000000003</v>
      </c>
      <c r="C6" s="174">
        <v>6.9061000000000003</v>
      </c>
      <c r="D6" s="174">
        <v>7.0296000000000003</v>
      </c>
      <c r="E6" s="174">
        <v>7.1943999999999999</v>
      </c>
      <c r="F6" s="174">
        <v>7.3475999999999999</v>
      </c>
      <c r="G6" s="174">
        <v>7.4972000000000003</v>
      </c>
      <c r="H6" s="174">
        <v>7.9021999999999997</v>
      </c>
      <c r="I6" s="174">
        <v>8.1854999999999993</v>
      </c>
      <c r="J6" s="174">
        <v>8.3390000000000004</v>
      </c>
      <c r="K6" s="174">
        <v>8.4402000000000008</v>
      </c>
      <c r="L6" s="174">
        <v>8.6425999999999998</v>
      </c>
      <c r="M6" s="174">
        <v>8.8139000000000003</v>
      </c>
      <c r="N6" s="174">
        <v>8.8782999999999994</v>
      </c>
      <c r="O6" s="174">
        <v>8.9427000000000003</v>
      </c>
      <c r="P6" s="174">
        <v>9.0714000000000006</v>
      </c>
    </row>
    <row r="7" spans="1:16" ht="15.6">
      <c r="A7" s="85"/>
    </row>
    <row r="8" spans="1:16" ht="15.6">
      <c r="A8" s="10" t="s">
        <v>209</v>
      </c>
    </row>
    <row r="9" spans="1:16">
      <c r="A9" s="81" t="s">
        <v>210</v>
      </c>
    </row>
    <row r="10" spans="1:16">
      <c r="A10" s="86"/>
    </row>
    <row r="27" spans="20:20">
      <c r="T27" s="64"/>
    </row>
    <row r="28" spans="20:20">
      <c r="T28" s="64"/>
    </row>
  </sheetData>
  <pageMargins left="0.7" right="0.7" top="0.75" bottom="0.75" header="0.3" footer="0.3"/>
  <pageSetup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G37"/>
  <sheetViews>
    <sheetView zoomScale="80" zoomScaleNormal="80" workbookViewId="0">
      <selection activeCell="M22" sqref="M22"/>
    </sheetView>
  </sheetViews>
  <sheetFormatPr defaultColWidth="8.5546875" defaultRowHeight="15.6"/>
  <cols>
    <col min="1" max="16384" width="8.5546875" style="6"/>
  </cols>
  <sheetData>
    <row r="1" spans="1:7">
      <c r="B1" s="42" t="s">
        <v>211</v>
      </c>
      <c r="C1" s="42" t="s">
        <v>212</v>
      </c>
      <c r="D1" s="42"/>
      <c r="E1" s="42"/>
      <c r="G1" s="10" t="s">
        <v>213</v>
      </c>
    </row>
    <row r="2" spans="1:7">
      <c r="A2" s="64" t="s">
        <v>105</v>
      </c>
      <c r="B2" s="15">
        <v>5.87</v>
      </c>
      <c r="C2" s="15">
        <v>6.4496128300000004</v>
      </c>
      <c r="D2" s="15">
        <v>5.4496128300000004</v>
      </c>
      <c r="E2" s="15">
        <v>2</v>
      </c>
      <c r="G2" s="11" t="s">
        <v>72</v>
      </c>
    </row>
    <row r="3" spans="1:7">
      <c r="A3" s="156" t="s">
        <v>107</v>
      </c>
      <c r="B3" s="15">
        <v>5.46</v>
      </c>
      <c r="C3" s="15">
        <v>6.6250850999999997</v>
      </c>
      <c r="D3" s="15">
        <v>5.6250850999999997</v>
      </c>
      <c r="E3" s="15">
        <v>2</v>
      </c>
    </row>
    <row r="4" spans="1:7">
      <c r="A4" s="156" t="s">
        <v>108</v>
      </c>
      <c r="B4" s="15">
        <v>5.01</v>
      </c>
      <c r="C4" s="15">
        <v>6.6507883899999998</v>
      </c>
      <c r="D4" s="15">
        <v>5.6507883899999998</v>
      </c>
      <c r="E4" s="15">
        <v>2</v>
      </c>
    </row>
    <row r="5" spans="1:7">
      <c r="A5" s="156" t="s">
        <v>109</v>
      </c>
      <c r="B5" s="15">
        <v>5.68</v>
      </c>
      <c r="C5" s="15">
        <v>6.2379739799999996</v>
      </c>
      <c r="D5" s="15">
        <v>5.2379739799999996</v>
      </c>
      <c r="E5" s="15">
        <v>2</v>
      </c>
    </row>
    <row r="6" spans="1:7">
      <c r="A6" s="156" t="s">
        <v>110</v>
      </c>
      <c r="B6" s="15">
        <v>6</v>
      </c>
      <c r="C6" s="15">
        <v>6.9370424399999999</v>
      </c>
      <c r="D6" s="15">
        <v>5.9370424399999999</v>
      </c>
      <c r="E6" s="15">
        <v>2</v>
      </c>
    </row>
    <row r="7" spans="1:7">
      <c r="A7" s="156" t="s">
        <v>111</v>
      </c>
      <c r="B7" s="15">
        <v>5.78</v>
      </c>
      <c r="C7" s="15">
        <v>6.9149547599999996</v>
      </c>
      <c r="D7" s="15">
        <v>5.9149547599999996</v>
      </c>
      <c r="E7" s="15">
        <v>2</v>
      </c>
    </row>
    <row r="8" spans="1:7">
      <c r="A8" s="156" t="s">
        <v>112</v>
      </c>
      <c r="B8" s="15">
        <v>6.03</v>
      </c>
      <c r="C8" s="15">
        <v>5.6590451699999997</v>
      </c>
      <c r="D8" s="15">
        <v>4.6590451699999997</v>
      </c>
      <c r="E8" s="15">
        <v>2</v>
      </c>
    </row>
    <row r="9" spans="1:7">
      <c r="A9" s="156" t="s">
        <v>113</v>
      </c>
      <c r="B9" s="15">
        <v>6.15</v>
      </c>
      <c r="C9" s="15">
        <v>5.2938030200000004</v>
      </c>
      <c r="D9" s="15">
        <v>4.2938030200000004</v>
      </c>
      <c r="E9" s="15">
        <v>2</v>
      </c>
    </row>
    <row r="10" spans="1:7">
      <c r="A10" s="156" t="s">
        <v>114</v>
      </c>
      <c r="B10" s="15">
        <v>5.71</v>
      </c>
      <c r="C10" s="15">
        <v>4.7818384099999998</v>
      </c>
      <c r="D10" s="15">
        <v>3.7818384099999998</v>
      </c>
      <c r="E10" s="15">
        <v>2</v>
      </c>
    </row>
    <row r="11" spans="1:7">
      <c r="A11" s="156" t="s">
        <v>115</v>
      </c>
      <c r="B11" s="15">
        <v>5.76</v>
      </c>
      <c r="C11" s="15">
        <v>5.9964769200000001</v>
      </c>
      <c r="D11" s="15">
        <v>4.9964769200000001</v>
      </c>
      <c r="E11" s="15">
        <v>2</v>
      </c>
    </row>
    <row r="12" spans="1:7">
      <c r="A12" s="156" t="s">
        <v>116</v>
      </c>
      <c r="B12" s="15">
        <v>5.68</v>
      </c>
      <c r="C12" s="15">
        <v>6.9787719800000003</v>
      </c>
      <c r="D12" s="15">
        <v>5.9787719800000003</v>
      </c>
      <c r="E12" s="15">
        <v>2</v>
      </c>
    </row>
    <row r="13" spans="1:7">
      <c r="A13" s="156" t="s">
        <v>117</v>
      </c>
      <c r="B13" s="15">
        <v>5.42</v>
      </c>
      <c r="C13" s="15">
        <v>6.8433411099999999</v>
      </c>
      <c r="D13" s="15">
        <v>5.8433411099999999</v>
      </c>
      <c r="E13" s="15">
        <v>2</v>
      </c>
    </row>
    <row r="14" spans="1:7">
      <c r="A14" s="156" t="s">
        <v>118</v>
      </c>
      <c r="B14" s="15">
        <v>5.22</v>
      </c>
      <c r="C14" s="15">
        <v>6.0246038899999999</v>
      </c>
      <c r="D14" s="15">
        <v>5.0246038899999999</v>
      </c>
      <c r="E14" s="15">
        <v>2</v>
      </c>
    </row>
    <row r="15" spans="1:7">
      <c r="A15" s="156" t="s">
        <v>119</v>
      </c>
      <c r="B15" s="15">
        <v>4.68</v>
      </c>
      <c r="C15" s="15">
        <v>5.4867783799999996</v>
      </c>
      <c r="D15" s="15">
        <v>4.4867783799999996</v>
      </c>
      <c r="E15" s="15">
        <v>2</v>
      </c>
    </row>
    <row r="16" spans="1:7">
      <c r="A16" s="156" t="s">
        <v>120</v>
      </c>
      <c r="B16" s="15">
        <v>4.2</v>
      </c>
      <c r="C16" s="15">
        <v>5.9736233900000002</v>
      </c>
      <c r="D16" s="15">
        <v>4.9736233900000002</v>
      </c>
      <c r="E16" s="15">
        <v>2</v>
      </c>
    </row>
    <row r="17" spans="1:5">
      <c r="A17" s="156" t="s">
        <v>121</v>
      </c>
      <c r="B17" s="15">
        <v>4.51</v>
      </c>
      <c r="C17" s="15">
        <v>5.6537691199999998</v>
      </c>
      <c r="D17" s="15">
        <v>4.6537691199999998</v>
      </c>
      <c r="E17" s="15">
        <v>2</v>
      </c>
    </row>
    <row r="18" spans="1:5">
      <c r="A18" s="156" t="s">
        <v>122</v>
      </c>
      <c r="B18" s="15">
        <v>5.54</v>
      </c>
      <c r="C18" s="15">
        <v>5.2783339700000003</v>
      </c>
      <c r="D18" s="15">
        <v>4.2783339700000003</v>
      </c>
      <c r="E18" s="15">
        <v>2</v>
      </c>
    </row>
    <row r="19" spans="1:5">
      <c r="A19" s="156" t="s">
        <v>123</v>
      </c>
      <c r="B19" s="15">
        <v>6.29</v>
      </c>
      <c r="C19" s="15">
        <v>5.9135059700000001</v>
      </c>
      <c r="D19" s="15">
        <v>4.9135059700000001</v>
      </c>
      <c r="E19" s="15">
        <v>2</v>
      </c>
    </row>
    <row r="20" spans="1:5">
      <c r="A20" s="156" t="s">
        <v>124</v>
      </c>
      <c r="B20" s="15">
        <v>7.2</v>
      </c>
      <c r="C20" s="15">
        <v>5.9892109700000002</v>
      </c>
      <c r="D20" s="15">
        <v>4.9892109700000002</v>
      </c>
      <c r="E20" s="15">
        <v>2</v>
      </c>
    </row>
    <row r="21" spans="1:5">
      <c r="A21" s="156" t="s">
        <v>125</v>
      </c>
      <c r="B21" s="15">
        <v>7.68</v>
      </c>
      <c r="C21" s="15">
        <v>5.8340426000000001</v>
      </c>
      <c r="D21" s="15">
        <v>4.8340426000000001</v>
      </c>
      <c r="E21" s="15">
        <v>2</v>
      </c>
    </row>
    <row r="22" spans="1:5">
      <c r="A22" s="156" t="s">
        <v>10</v>
      </c>
      <c r="B22" s="15">
        <v>8.1300000000000008</v>
      </c>
      <c r="C22" s="15">
        <v>8.4664864600000005</v>
      </c>
      <c r="D22" s="15">
        <v>7.4664864600000005</v>
      </c>
      <c r="E22" s="15">
        <v>2</v>
      </c>
    </row>
    <row r="23" spans="1:5">
      <c r="A23" s="156" t="s">
        <v>12</v>
      </c>
      <c r="B23" s="15">
        <v>9.43</v>
      </c>
      <c r="C23" s="15">
        <v>8.6810105600000007</v>
      </c>
      <c r="D23" s="15">
        <v>7.6810105600000007</v>
      </c>
      <c r="E23" s="15">
        <v>2</v>
      </c>
    </row>
    <row r="24" spans="1:5">
      <c r="A24" s="156" t="s">
        <v>13</v>
      </c>
      <c r="B24" s="15">
        <v>9.7100000000000009</v>
      </c>
      <c r="C24" s="15">
        <v>8.9466579700000004</v>
      </c>
      <c r="D24" s="15">
        <v>7.9466579700000004</v>
      </c>
      <c r="E24" s="15">
        <v>2</v>
      </c>
    </row>
    <row r="25" spans="1:5">
      <c r="A25" s="156" t="s">
        <v>14</v>
      </c>
      <c r="B25" s="15">
        <v>10.46</v>
      </c>
      <c r="C25" s="15">
        <v>9.5076473999999997</v>
      </c>
      <c r="D25" s="15">
        <v>8.5076473999999997</v>
      </c>
      <c r="E25" s="15">
        <v>2</v>
      </c>
    </row>
    <row r="26" spans="1:5">
      <c r="A26" s="156" t="s">
        <v>15</v>
      </c>
      <c r="B26" s="15">
        <v>11.2</v>
      </c>
      <c r="C26" s="15">
        <v>9.2331918799999997</v>
      </c>
      <c r="D26" s="15">
        <v>8.2331918799999997</v>
      </c>
      <c r="E26" s="15">
        <v>2</v>
      </c>
    </row>
    <row r="27" spans="1:5">
      <c r="A27" s="156" t="s">
        <v>16</v>
      </c>
      <c r="B27" s="15">
        <v>10.8</v>
      </c>
      <c r="C27" s="15">
        <v>8.5156754299999999</v>
      </c>
      <c r="D27" s="15">
        <v>7.5156754299999999</v>
      </c>
      <c r="E27" s="15">
        <v>2</v>
      </c>
    </row>
    <row r="28" spans="1:5">
      <c r="A28" s="156" t="s">
        <v>17</v>
      </c>
      <c r="B28" s="15">
        <v>10.3</v>
      </c>
      <c r="C28" s="15">
        <v>8.0803586900000006</v>
      </c>
      <c r="D28" s="15">
        <v>7.0803586900000006</v>
      </c>
      <c r="E28" s="15">
        <v>2</v>
      </c>
    </row>
    <row r="29" spans="1:5">
      <c r="A29" s="156" t="s">
        <v>18</v>
      </c>
      <c r="B29" s="15">
        <v>9.4</v>
      </c>
      <c r="C29" s="15">
        <v>8.5177323299999994</v>
      </c>
      <c r="D29" s="15">
        <v>7.5177323299999994</v>
      </c>
      <c r="E29" s="15">
        <v>2</v>
      </c>
    </row>
    <row r="30" spans="1:5">
      <c r="A30" s="156" t="s">
        <v>19</v>
      </c>
      <c r="B30" s="15">
        <v>8.9</v>
      </c>
      <c r="C30" s="15">
        <v>8.6397839199999993</v>
      </c>
      <c r="D30" s="15">
        <v>7.6397839199999993</v>
      </c>
      <c r="E30" s="15">
        <v>2</v>
      </c>
    </row>
    <row r="31" spans="1:5">
      <c r="A31" s="156" t="s">
        <v>20</v>
      </c>
      <c r="B31" s="15">
        <v>8.3000000000000007</v>
      </c>
      <c r="C31" s="15">
        <v>7.9144040200000001</v>
      </c>
      <c r="D31" s="15">
        <v>6.9144040200000001</v>
      </c>
      <c r="E31" s="15">
        <v>2</v>
      </c>
    </row>
    <row r="32" spans="1:5">
      <c r="A32" s="156" t="s">
        <v>21</v>
      </c>
      <c r="B32" s="15">
        <v>7.8</v>
      </c>
      <c r="C32" s="15">
        <v>7.4322992799999996</v>
      </c>
      <c r="D32" s="15">
        <v>6.4322992799999996</v>
      </c>
      <c r="E32" s="15">
        <v>2</v>
      </c>
    </row>
    <row r="33" spans="1:5">
      <c r="A33" s="156" t="s">
        <v>22</v>
      </c>
      <c r="B33" s="15">
        <v>7.27</v>
      </c>
      <c r="C33" s="15">
        <v>7.1305897600000003</v>
      </c>
      <c r="D33" s="15">
        <v>6.1305897600000003</v>
      </c>
      <c r="E33" s="15">
        <v>2</v>
      </c>
    </row>
    <row r="34" spans="1:5">
      <c r="A34" s="156" t="s">
        <v>23</v>
      </c>
      <c r="B34" s="15">
        <v>6.8444000000000003</v>
      </c>
      <c r="C34" s="15">
        <v>6.5299986900000002</v>
      </c>
      <c r="D34" s="15">
        <v>5.5299986900000002</v>
      </c>
      <c r="E34" s="15">
        <v>2</v>
      </c>
    </row>
    <row r="35" spans="1:5">
      <c r="A35" s="156" t="s">
        <v>126</v>
      </c>
      <c r="B35" s="15">
        <v>6.75</v>
      </c>
      <c r="C35" s="15">
        <v>6.4611608199999999</v>
      </c>
      <c r="D35" s="15">
        <v>5.3611608200000003</v>
      </c>
      <c r="E35" s="15">
        <v>2</v>
      </c>
    </row>
    <row r="36" spans="1:5">
      <c r="A36" s="156" t="s">
        <v>875</v>
      </c>
      <c r="B36" s="15">
        <v>6.75</v>
      </c>
      <c r="C36" s="15">
        <v>6.4939774200000002</v>
      </c>
      <c r="D36" s="15">
        <v>5.3939774199999997</v>
      </c>
      <c r="E36" s="15">
        <v>2</v>
      </c>
    </row>
    <row r="37" spans="1:5">
      <c r="A37" s="156" t="s">
        <v>876</v>
      </c>
      <c r="B37" s="15">
        <v>6.75</v>
      </c>
      <c r="C37" s="15">
        <v>6.4957961299999996</v>
      </c>
      <c r="D37" s="15">
        <v>5.4957961299999996</v>
      </c>
      <c r="E37" s="15">
        <v>2</v>
      </c>
    </row>
  </sheetData>
  <phoneticPr fontId="50" type="noConversion"/>
  <pageMargins left="0.7" right="0.7" top="0.75" bottom="0.75" header="0.3" footer="0.3"/>
  <pageSetup orientation="portrait" r:id="rId1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K14"/>
  <sheetViews>
    <sheetView topLeftCell="A8" workbookViewId="0">
      <selection activeCell="C35" sqref="C35"/>
    </sheetView>
  </sheetViews>
  <sheetFormatPr defaultRowHeight="14.4"/>
  <cols>
    <col min="1" max="1" width="16.77734375" style="156" bestFit="1" customWidth="1"/>
    <col min="2" max="16384" width="8.88671875" style="156"/>
  </cols>
  <sheetData>
    <row r="1" spans="1:11">
      <c r="A1" s="156" t="s">
        <v>1209</v>
      </c>
      <c r="B1" s="156" t="s">
        <v>1208</v>
      </c>
      <c r="C1" s="156" t="s">
        <v>1207</v>
      </c>
      <c r="D1" s="156" t="s">
        <v>1206</v>
      </c>
    </row>
    <row r="2" spans="1:11">
      <c r="A2" s="156">
        <v>0</v>
      </c>
      <c r="B2" s="156">
        <v>6</v>
      </c>
      <c r="C2" s="156">
        <v>8</v>
      </c>
      <c r="D2" s="156">
        <v>7.5</v>
      </c>
    </row>
    <row r="3" spans="1:11">
      <c r="A3" s="156">
        <v>1</v>
      </c>
      <c r="B3" s="156">
        <v>6.7</v>
      </c>
      <c r="C3" s="156">
        <v>8.8000000000000007</v>
      </c>
      <c r="D3" s="156">
        <v>8</v>
      </c>
      <c r="F3" s="82"/>
      <c r="G3" s="82"/>
      <c r="H3" s="82"/>
      <c r="I3" s="82"/>
      <c r="J3" s="82"/>
      <c r="K3" s="82"/>
    </row>
    <row r="4" spans="1:11">
      <c r="A4" s="156">
        <v>2</v>
      </c>
      <c r="B4" s="156">
        <v>7.3</v>
      </c>
      <c r="C4" s="156">
        <v>9.6</v>
      </c>
      <c r="D4" s="156">
        <v>8.4</v>
      </c>
      <c r="F4" s="82"/>
      <c r="G4" s="82"/>
      <c r="H4" s="82"/>
      <c r="I4" s="82"/>
      <c r="J4" s="82"/>
      <c r="K4" s="82"/>
    </row>
    <row r="5" spans="1:11">
      <c r="A5" s="156">
        <v>3</v>
      </c>
      <c r="B5" s="156">
        <v>7.9</v>
      </c>
      <c r="C5" s="156">
        <v>10.199999999999999</v>
      </c>
      <c r="D5" s="156">
        <v>8.8000000000000007</v>
      </c>
      <c r="F5" s="82"/>
      <c r="G5" s="82"/>
      <c r="H5" s="82"/>
      <c r="I5" s="82"/>
      <c r="J5" s="82"/>
      <c r="K5" s="82"/>
    </row>
    <row r="6" spans="1:11">
      <c r="A6" s="156">
        <v>4</v>
      </c>
      <c r="B6" s="156">
        <v>8.4</v>
      </c>
      <c r="C6" s="156">
        <v>10.7</v>
      </c>
      <c r="D6" s="156">
        <v>9.1999999999999993</v>
      </c>
      <c r="F6" s="82"/>
      <c r="G6" s="82"/>
      <c r="H6" s="82"/>
      <c r="I6" s="82"/>
      <c r="J6" s="82"/>
      <c r="K6" s="82"/>
    </row>
    <row r="7" spans="1:11">
      <c r="A7" s="156">
        <v>5</v>
      </c>
      <c r="B7" s="156">
        <v>8.9</v>
      </c>
      <c r="C7" s="156">
        <v>11.1</v>
      </c>
      <c r="D7" s="156">
        <v>9.5</v>
      </c>
    </row>
    <row r="8" spans="1:11">
      <c r="A8" s="156">
        <v>6</v>
      </c>
      <c r="B8" s="156">
        <v>9.4</v>
      </c>
      <c r="C8" s="156">
        <v>11.5</v>
      </c>
      <c r="D8" s="156">
        <v>9.8000000000000007</v>
      </c>
    </row>
    <row r="9" spans="1:11">
      <c r="A9" s="156">
        <v>7</v>
      </c>
      <c r="B9" s="156">
        <v>9.8000000000000007</v>
      </c>
      <c r="C9" s="156">
        <v>11.8</v>
      </c>
      <c r="D9" s="156">
        <v>10</v>
      </c>
    </row>
    <row r="10" spans="1:11">
      <c r="A10" s="156">
        <v>8</v>
      </c>
      <c r="B10" s="156">
        <v>10.1</v>
      </c>
      <c r="C10" s="156">
        <v>12.1</v>
      </c>
      <c r="D10" s="156">
        <v>10.3</v>
      </c>
    </row>
    <row r="11" spans="1:11">
      <c r="A11" s="156">
        <v>9</v>
      </c>
      <c r="B11" s="156">
        <v>10.4</v>
      </c>
      <c r="C11" s="156">
        <v>12.4</v>
      </c>
      <c r="D11" s="156">
        <v>10.5</v>
      </c>
    </row>
    <row r="12" spans="1:11">
      <c r="A12" s="156">
        <v>10</v>
      </c>
      <c r="B12" s="156">
        <v>10.7</v>
      </c>
      <c r="C12" s="156">
        <v>12.7</v>
      </c>
      <c r="D12" s="156">
        <v>10.7</v>
      </c>
    </row>
    <row r="14" spans="1:11">
      <c r="A14" s="2" t="s">
        <v>1210</v>
      </c>
    </row>
  </sheetData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2:K9"/>
  <sheetViews>
    <sheetView workbookViewId="0">
      <selection activeCell="B9" sqref="B9"/>
    </sheetView>
  </sheetViews>
  <sheetFormatPr defaultRowHeight="14.4"/>
  <cols>
    <col min="1" max="1" width="7.6640625" style="156" bestFit="1" customWidth="1"/>
    <col min="2" max="2" width="9.5546875" style="156" customWidth="1"/>
    <col min="3" max="4" width="13.33203125" style="156" bestFit="1" customWidth="1"/>
    <col min="5" max="10" width="12" style="156" bestFit="1" customWidth="1"/>
    <col min="11" max="11" width="12.88671875" style="156" bestFit="1" customWidth="1"/>
    <col min="12" max="16384" width="8.88671875" style="156"/>
  </cols>
  <sheetData>
    <row r="2" spans="1:11">
      <c r="A2" s="67"/>
      <c r="B2" s="67" t="s">
        <v>1077</v>
      </c>
      <c r="C2" s="67" t="s">
        <v>1076</v>
      </c>
      <c r="D2" s="67" t="s">
        <v>1075</v>
      </c>
      <c r="E2" s="67" t="s">
        <v>1074</v>
      </c>
      <c r="F2" s="67" t="s">
        <v>1073</v>
      </c>
      <c r="G2" s="67" t="s">
        <v>1072</v>
      </c>
      <c r="H2" s="67" t="s">
        <v>1071</v>
      </c>
      <c r="I2" s="67" t="s">
        <v>1070</v>
      </c>
      <c r="J2" s="67" t="s">
        <v>1069</v>
      </c>
      <c r="K2" s="67" t="s">
        <v>1068</v>
      </c>
    </row>
    <row r="3" spans="1:11">
      <c r="A3" s="67" t="s">
        <v>1067</v>
      </c>
      <c r="B3" s="66">
        <v>8.3108315789473686</v>
      </c>
      <c r="C3" s="66">
        <v>8.5905157894736845</v>
      </c>
      <c r="D3" s="66">
        <v>8.8692473684210533</v>
      </c>
      <c r="E3" s="66">
        <v>9.057884210526316</v>
      </c>
      <c r="F3" s="66">
        <v>9.4886315789473681</v>
      </c>
      <c r="G3" s="66">
        <v>9.6867526315789458</v>
      </c>
      <c r="H3" s="66">
        <v>9.8411894736842136</v>
      </c>
      <c r="I3" s="66">
        <v>9.913052631578946</v>
      </c>
      <c r="J3" s="66">
        <v>9.9902210526315791</v>
      </c>
      <c r="K3" s="66">
        <v>10.097063157894738</v>
      </c>
    </row>
    <row r="4" spans="1:11">
      <c r="A4" s="67" t="s">
        <v>39</v>
      </c>
      <c r="B4" s="66">
        <v>11.155535000000002</v>
      </c>
      <c r="C4" s="66">
        <v>11.375865000000001</v>
      </c>
      <c r="D4" s="66">
        <v>11.570755000000002</v>
      </c>
      <c r="E4" s="66">
        <v>11.622784999999997</v>
      </c>
      <c r="F4" s="66">
        <v>11.776389999999999</v>
      </c>
      <c r="G4" s="66">
        <v>11.854544999999998</v>
      </c>
      <c r="H4" s="66">
        <v>11.902220000000002</v>
      </c>
      <c r="I4" s="66">
        <v>11.930204999999997</v>
      </c>
      <c r="J4" s="66">
        <v>11.968879999999997</v>
      </c>
      <c r="K4" s="66">
        <v>11.992165</v>
      </c>
    </row>
    <row r="5" spans="1:11">
      <c r="A5" s="67" t="s">
        <v>902</v>
      </c>
      <c r="B5" s="66">
        <v>7.2627782608695641</v>
      </c>
      <c r="C5" s="66">
        <v>7.6066086956521737</v>
      </c>
      <c r="D5" s="66">
        <v>7.9850956521739134</v>
      </c>
      <c r="E5" s="66">
        <v>8.2384695652173914</v>
      </c>
      <c r="F5" s="66">
        <v>9.0180260869565227</v>
      </c>
      <c r="G5" s="66">
        <v>9.3357260869565248</v>
      </c>
      <c r="H5" s="66">
        <v>9.5660695652173917</v>
      </c>
      <c r="I5" s="66">
        <v>9.6285869565217403</v>
      </c>
      <c r="J5" s="66">
        <v>9.7466173913043495</v>
      </c>
      <c r="K5" s="66">
        <v>9.8545391304347838</v>
      </c>
    </row>
    <row r="6" spans="1:11">
      <c r="A6" s="67" t="s">
        <v>1005</v>
      </c>
      <c r="B6" s="66">
        <v>7.2821809523809531</v>
      </c>
      <c r="C6" s="66">
        <v>7.4284857142857152</v>
      </c>
      <c r="D6" s="66">
        <v>7.5811714285714285</v>
      </c>
      <c r="E6" s="66">
        <v>7.6940714285714273</v>
      </c>
      <c r="F6" s="66">
        <v>8.0549047619047602</v>
      </c>
      <c r="G6" s="66">
        <v>8.2921952380952373</v>
      </c>
      <c r="H6" s="66">
        <v>8.4260904761904758</v>
      </c>
      <c r="I6" s="66">
        <v>8.5202809523809524</v>
      </c>
      <c r="J6" s="66">
        <v>8.6912238095238088</v>
      </c>
      <c r="K6" s="66">
        <v>8.8479476190476181</v>
      </c>
    </row>
    <row r="9" spans="1:11">
      <c r="B9" s="2" t="s">
        <v>1199</v>
      </c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151"/>
  <sheetViews>
    <sheetView topLeftCell="E1" workbookViewId="0">
      <selection activeCell="F27" sqref="F27"/>
    </sheetView>
  </sheetViews>
  <sheetFormatPr defaultRowHeight="14.4"/>
  <cols>
    <col min="1" max="16384" width="8.88671875" style="156"/>
  </cols>
  <sheetData>
    <row r="1" spans="1:9">
      <c r="A1" s="156" t="s">
        <v>1188</v>
      </c>
    </row>
    <row r="2" spans="1:9">
      <c r="B2" s="156" t="s">
        <v>1076</v>
      </c>
      <c r="C2" s="156" t="s">
        <v>1074</v>
      </c>
      <c r="D2" s="156" t="s">
        <v>1072</v>
      </c>
      <c r="E2" s="156" t="s">
        <v>1070</v>
      </c>
      <c r="F2" s="156" t="s">
        <v>1068</v>
      </c>
    </row>
    <row r="3" spans="1:9" ht="12.6" customHeight="1">
      <c r="A3" s="156" t="s">
        <v>1187</v>
      </c>
      <c r="B3" s="52">
        <v>0.33768333333333089</v>
      </c>
      <c r="C3" s="52">
        <v>1.3826444444444412</v>
      </c>
      <c r="D3" s="52">
        <v>4.3679111111111109</v>
      </c>
      <c r="E3" s="52">
        <v>5.527838888888887</v>
      </c>
      <c r="F3" s="52">
        <v>6.2344333333333335</v>
      </c>
      <c r="I3" s="91" t="s">
        <v>1200</v>
      </c>
    </row>
    <row r="4" spans="1:9">
      <c r="A4" s="156" t="s">
        <v>1186</v>
      </c>
      <c r="B4" s="52">
        <v>0.15864545454545542</v>
      </c>
      <c r="C4" s="52">
        <v>1.2055136363636372</v>
      </c>
      <c r="D4" s="52">
        <v>4.2330454545454561</v>
      </c>
      <c r="E4" s="52">
        <v>5.3776636363636374</v>
      </c>
      <c r="F4" s="52">
        <v>6.0788181818181837</v>
      </c>
    </row>
    <row r="5" spans="1:9">
      <c r="A5" s="156" t="s">
        <v>1185</v>
      </c>
      <c r="B5" s="52">
        <v>0.18246190476190272</v>
      </c>
      <c r="C5" s="52">
        <v>1.08932380952381</v>
      </c>
      <c r="D5" s="52">
        <v>3.9575476190476166</v>
      </c>
      <c r="E5" s="52">
        <v>5.0493285714285747</v>
      </c>
      <c r="F5" s="52">
        <v>5.7301619047619035</v>
      </c>
    </row>
    <row r="6" spans="1:9">
      <c r="A6" s="156" t="s">
        <v>1184</v>
      </c>
      <c r="B6" s="52">
        <v>0.17490000000000272</v>
      </c>
      <c r="C6" s="52">
        <v>1.0760652173913066</v>
      </c>
      <c r="D6" s="52">
        <v>3.919986956521738</v>
      </c>
      <c r="E6" s="52">
        <v>5.0526130434782619</v>
      </c>
      <c r="F6" s="52">
        <v>5.7470434782608706</v>
      </c>
    </row>
    <row r="7" spans="1:9">
      <c r="A7" s="156" t="s">
        <v>1183</v>
      </c>
      <c r="B7" s="52">
        <v>8.6980952380949716E-2</v>
      </c>
      <c r="C7" s="52">
        <v>0.62599523809523738</v>
      </c>
      <c r="D7" s="52">
        <v>2.6770428571428564</v>
      </c>
      <c r="E7" s="52">
        <v>3.8138857142857105</v>
      </c>
      <c r="F7" s="52">
        <v>4.6815619047619048</v>
      </c>
    </row>
    <row r="8" spans="1:9">
      <c r="A8" s="156" t="s">
        <v>1182</v>
      </c>
      <c r="B8" s="52">
        <v>0.18221428571428611</v>
      </c>
      <c r="C8" s="52">
        <v>0.55929523809523829</v>
      </c>
      <c r="D8" s="52">
        <v>1.7071714285714279</v>
      </c>
      <c r="E8" s="52">
        <v>2.4032809523809515</v>
      </c>
      <c r="F8" s="52">
        <v>3.0208380952380942</v>
      </c>
    </row>
    <row r="9" spans="1:9">
      <c r="A9" s="156" t="s">
        <v>1181</v>
      </c>
      <c r="B9" s="52">
        <v>0.16680624999999871</v>
      </c>
      <c r="C9" s="52">
        <v>0.49908749999999813</v>
      </c>
      <c r="D9" s="52">
        <v>1.5504374999999992</v>
      </c>
      <c r="E9" s="52">
        <v>2.1739874999999955</v>
      </c>
      <c r="F9" s="52">
        <v>2.6968124999999965</v>
      </c>
    </row>
    <row r="10" spans="1:9">
      <c r="A10" s="156" t="s">
        <v>1180</v>
      </c>
      <c r="B10" s="52">
        <v>0.13460952380952307</v>
      </c>
      <c r="C10" s="52">
        <v>0.57309047619047337</v>
      </c>
      <c r="D10" s="52">
        <v>1.9675571428571397</v>
      </c>
      <c r="E10" s="52">
        <v>2.6303761904761886</v>
      </c>
      <c r="F10" s="52">
        <v>3.120942857142853</v>
      </c>
    </row>
    <row r="11" spans="1:9">
      <c r="A11" s="156" t="s">
        <v>1179</v>
      </c>
      <c r="B11" s="52">
        <v>-8.0366666666665587E-2</v>
      </c>
      <c r="C11" s="52">
        <v>0.41674761904762203</v>
      </c>
      <c r="D11" s="52">
        <v>2.2737190476190472</v>
      </c>
      <c r="E11" s="52">
        <v>2.9562999999999997</v>
      </c>
      <c r="F11" s="52">
        <v>3.4460619047619039</v>
      </c>
    </row>
    <row r="12" spans="1:9">
      <c r="A12" s="156" t="s">
        <v>1178</v>
      </c>
      <c r="B12" s="52">
        <v>0.12029047619047528</v>
      </c>
      <c r="C12" s="52">
        <v>0.66079523809523533</v>
      </c>
      <c r="D12" s="52">
        <v>2.4232142857142849</v>
      </c>
      <c r="E12" s="52">
        <v>3.0496190476190455</v>
      </c>
      <c r="F12" s="52">
        <v>3.5627952380952381</v>
      </c>
    </row>
    <row r="13" spans="1:9">
      <c r="A13" s="156" t="s">
        <v>1177</v>
      </c>
      <c r="B13" s="52">
        <v>0.22974210526315542</v>
      </c>
      <c r="C13" s="52">
        <v>0.70674736842105101</v>
      </c>
      <c r="D13" s="52">
        <v>2.2383052631578932</v>
      </c>
      <c r="E13" s="52">
        <v>2.904415789473684</v>
      </c>
      <c r="F13" s="52">
        <v>3.5296684210526328</v>
      </c>
    </row>
    <row r="14" spans="1:9">
      <c r="A14" s="156" t="s">
        <v>1176</v>
      </c>
      <c r="B14" s="52">
        <v>0.21151428571428621</v>
      </c>
      <c r="C14" s="52">
        <v>0.69474761904761895</v>
      </c>
      <c r="D14" s="52">
        <v>2.0741190476190488</v>
      </c>
      <c r="E14" s="52">
        <v>2.8328857142857133</v>
      </c>
      <c r="F14" s="52">
        <v>3.6365952380952384</v>
      </c>
    </row>
    <row r="15" spans="1:9">
      <c r="A15" s="156" t="s">
        <v>1175</v>
      </c>
      <c r="B15" s="52">
        <v>0.18489999999999984</v>
      </c>
      <c r="C15" s="52">
        <v>0.69099090909090854</v>
      </c>
      <c r="D15" s="52">
        <v>2.1871090909090931</v>
      </c>
      <c r="E15" s="52">
        <v>3.0241090909090893</v>
      </c>
      <c r="F15" s="52">
        <v>3.8785409090909102</v>
      </c>
    </row>
    <row r="16" spans="1:9">
      <c r="A16" s="156" t="s">
        <v>1174</v>
      </c>
      <c r="B16" s="52">
        <v>0.16112727272727145</v>
      </c>
      <c r="C16" s="52">
        <v>0.64439090909091057</v>
      </c>
      <c r="D16" s="52">
        <v>2.2636681818181836</v>
      </c>
      <c r="E16" s="52">
        <v>3.1192090909090906</v>
      </c>
      <c r="F16" s="52">
        <v>3.9987636363636367</v>
      </c>
    </row>
    <row r="17" spans="1:6">
      <c r="A17" s="156" t="s">
        <v>1173</v>
      </c>
      <c r="B17" s="52">
        <v>0.180522727272729</v>
      </c>
      <c r="C17" s="52">
        <v>0.62326818181818489</v>
      </c>
      <c r="D17" s="52">
        <v>2.2374000000000009</v>
      </c>
      <c r="E17" s="52">
        <v>3.147145454545452</v>
      </c>
      <c r="F17" s="52">
        <v>4.0665227272727282</v>
      </c>
    </row>
    <row r="18" spans="1:6">
      <c r="A18" s="156" t="s">
        <v>1172</v>
      </c>
      <c r="B18" s="52">
        <v>0.16381739130434614</v>
      </c>
      <c r="C18" s="52">
        <v>0.54727391304347961</v>
      </c>
      <c r="D18" s="52">
        <v>1.8740043478260864</v>
      </c>
      <c r="E18" s="52">
        <v>2.8000086956521733</v>
      </c>
      <c r="F18" s="52">
        <v>3.8896608695652146</v>
      </c>
    </row>
    <row r="19" spans="1:6">
      <c r="A19" s="156" t="s">
        <v>1171</v>
      </c>
      <c r="B19" s="52">
        <v>0.12582999999999966</v>
      </c>
      <c r="C19" s="52">
        <v>0.47362500000000196</v>
      </c>
      <c r="D19" s="52">
        <v>1.6755899999999997</v>
      </c>
      <c r="E19" s="52">
        <v>2.5857700000000001</v>
      </c>
      <c r="F19" s="52">
        <v>3.7647349999999999</v>
      </c>
    </row>
    <row r="20" spans="1:6">
      <c r="A20" s="156" t="s">
        <v>1170</v>
      </c>
      <c r="B20" s="52">
        <v>-0.1875541666666658</v>
      </c>
      <c r="C20" s="52">
        <v>0.3055625000000024</v>
      </c>
      <c r="D20" s="52">
        <v>2.5567375000000006</v>
      </c>
      <c r="E20" s="52">
        <v>3.8976333333333386</v>
      </c>
      <c r="F20" s="52">
        <v>4.9557666666666691</v>
      </c>
    </row>
    <row r="21" spans="1:6">
      <c r="A21" s="156" t="s">
        <v>1169</v>
      </c>
      <c r="B21" s="52">
        <v>-9.682142857142928E-2</v>
      </c>
      <c r="C21" s="52">
        <v>0.60671428571428443</v>
      </c>
      <c r="D21" s="52">
        <v>3.1923571428571424</v>
      </c>
      <c r="E21" s="52">
        <v>4.4626571428571431</v>
      </c>
      <c r="F21" s="52">
        <v>5.369349999999999</v>
      </c>
    </row>
    <row r="22" spans="1:6">
      <c r="A22" s="156" t="s">
        <v>1168</v>
      </c>
      <c r="B22" s="52">
        <v>-6.8344999999997214E-2</v>
      </c>
      <c r="C22" s="52">
        <v>-0.93480499999999722</v>
      </c>
      <c r="D22" s="52">
        <v>-2.0349949999999986</v>
      </c>
      <c r="E22" s="52">
        <v>-2.2075449999999961</v>
      </c>
      <c r="F22" s="52">
        <v>-2.1766399999999972</v>
      </c>
    </row>
    <row r="23" spans="1:6">
      <c r="A23" s="156" t="s">
        <v>1167</v>
      </c>
      <c r="B23" s="52">
        <v>-0.15339545454545167</v>
      </c>
      <c r="C23" s="52">
        <v>-0.282518181818185</v>
      </c>
      <c r="D23" s="52">
        <v>-0.49971363636363364</v>
      </c>
      <c r="E23" s="52">
        <v>-0.35818181818181571</v>
      </c>
      <c r="F23" s="52">
        <v>0.28232272727272623</v>
      </c>
    </row>
    <row r="24" spans="1:6">
      <c r="A24" s="156" t="s">
        <v>1166</v>
      </c>
      <c r="B24" s="52">
        <v>7.2647619047614853E-2</v>
      </c>
      <c r="C24" s="52">
        <v>0.23993333333333489</v>
      </c>
      <c r="D24" s="52">
        <v>0.68480952380952154</v>
      </c>
      <c r="E24" s="52">
        <v>0.99539047619047949</v>
      </c>
      <c r="F24" s="52">
        <v>1.5302761904761901</v>
      </c>
    </row>
    <row r="25" spans="1:6">
      <c r="A25" s="156" t="s">
        <v>1165</v>
      </c>
      <c r="B25" s="52">
        <v>0.14485263157894757</v>
      </c>
      <c r="C25" s="52">
        <v>0.48014210526315715</v>
      </c>
      <c r="D25" s="52">
        <v>1.3731000000000027</v>
      </c>
      <c r="E25" s="52">
        <v>1.9176526315789495</v>
      </c>
      <c r="F25" s="52">
        <v>2.6920473684210524</v>
      </c>
    </row>
    <row r="26" spans="1:6">
      <c r="A26" s="156" t="s">
        <v>1164</v>
      </c>
      <c r="B26" s="52">
        <v>-0.11102272727272755</v>
      </c>
      <c r="C26" s="52">
        <v>0.30507272727272472</v>
      </c>
      <c r="D26" s="52">
        <v>1.739295454545454</v>
      </c>
      <c r="E26" s="52">
        <v>2.4135409090909068</v>
      </c>
      <c r="F26" s="52">
        <v>2.9395954545454543</v>
      </c>
    </row>
    <row r="27" spans="1:6">
      <c r="A27" s="156" t="s">
        <v>1163</v>
      </c>
      <c r="B27" s="52">
        <v>0.17830000000000368</v>
      </c>
      <c r="C27" s="52">
        <v>0.79914583333333766</v>
      </c>
      <c r="D27" s="52">
        <v>2.2675375000000013</v>
      </c>
      <c r="E27" s="52">
        <v>2.9705708333333334</v>
      </c>
      <c r="F27" s="52">
        <v>3.5662208333333361</v>
      </c>
    </row>
    <row r="28" spans="1:6">
      <c r="A28" s="156" t="s">
        <v>1162</v>
      </c>
      <c r="B28" s="52">
        <v>0.26570476190476278</v>
      </c>
      <c r="C28" s="52">
        <v>0.86928571428571821</v>
      </c>
      <c r="D28" s="52">
        <v>2.2637428571428586</v>
      </c>
      <c r="E28" s="52">
        <v>3.033233333333337</v>
      </c>
      <c r="F28" s="52">
        <v>3.782080952380948</v>
      </c>
    </row>
    <row r="29" spans="1:6">
      <c r="A29" s="156" t="s">
        <v>1161</v>
      </c>
      <c r="B29" s="52">
        <v>0.20545714285714745</v>
      </c>
      <c r="C29" s="52">
        <v>0.78070952380952541</v>
      </c>
      <c r="D29" s="52">
        <v>2.2864333333333366</v>
      </c>
      <c r="E29" s="52">
        <v>3.1194380952380971</v>
      </c>
      <c r="F29" s="52">
        <v>3.8503857142857161</v>
      </c>
    </row>
    <row r="30" spans="1:6">
      <c r="A30" s="156" t="s">
        <v>1160</v>
      </c>
      <c r="B30" s="52">
        <v>0.1345318181818147</v>
      </c>
      <c r="C30" s="52">
        <v>0.80590454545454726</v>
      </c>
      <c r="D30" s="52">
        <v>2.4891499999999969</v>
      </c>
      <c r="E30" s="52">
        <v>3.2199909090909102</v>
      </c>
      <c r="F30" s="52">
        <v>3.7460863636363655</v>
      </c>
    </row>
    <row r="31" spans="1:6">
      <c r="A31" s="156" t="s">
        <v>1159</v>
      </c>
      <c r="B31" s="52">
        <v>0.40697142857142943</v>
      </c>
      <c r="C31" s="52">
        <v>1.2852904761904735</v>
      </c>
      <c r="D31" s="52">
        <v>3.1351619047619046</v>
      </c>
      <c r="E31" s="52">
        <v>3.8866714285714306</v>
      </c>
      <c r="F31" s="52">
        <v>4.449095238095234</v>
      </c>
    </row>
    <row r="32" spans="1:6">
      <c r="A32" s="156" t="s">
        <v>1158</v>
      </c>
      <c r="B32" s="52">
        <v>0.40070454545454304</v>
      </c>
      <c r="C32" s="52">
        <v>1.295795454545452</v>
      </c>
      <c r="D32" s="52">
        <v>3.0761227272727236</v>
      </c>
      <c r="E32" s="52">
        <v>3.7781045454545428</v>
      </c>
      <c r="F32" s="52">
        <v>4.2830136363636342</v>
      </c>
    </row>
    <row r="33" spans="1:6">
      <c r="A33" s="156" t="s">
        <v>1157</v>
      </c>
      <c r="B33" s="52">
        <v>0.77796000000000198</v>
      </c>
      <c r="C33" s="52">
        <v>2.1076333333333359</v>
      </c>
      <c r="D33" s="52">
        <v>4.3025266666666653</v>
      </c>
      <c r="E33" s="52">
        <v>5.0127733333333317</v>
      </c>
      <c r="F33" s="52">
        <v>5.5595666666666688</v>
      </c>
    </row>
    <row r="34" spans="1:6">
      <c r="A34" s="156" t="s">
        <v>1156</v>
      </c>
      <c r="B34" s="52">
        <v>0.62686666666666646</v>
      </c>
      <c r="C34" s="52">
        <v>1.9441428571428556</v>
      </c>
      <c r="D34" s="52">
        <v>4.5609761904761914</v>
      </c>
      <c r="E34" s="52">
        <v>5.3550142857142848</v>
      </c>
      <c r="F34" s="52">
        <v>5.9766285714285683</v>
      </c>
    </row>
    <row r="35" spans="1:6">
      <c r="A35" s="156" t="s">
        <v>1155</v>
      </c>
      <c r="B35" s="52">
        <v>0.42226666666666368</v>
      </c>
      <c r="C35" s="52">
        <v>1.5985428571428546</v>
      </c>
      <c r="D35" s="52">
        <v>4.1173095238095208</v>
      </c>
      <c r="E35" s="52">
        <v>4.886157142857142</v>
      </c>
      <c r="F35" s="52">
        <v>5.4856428571428548</v>
      </c>
    </row>
    <row r="36" spans="1:6">
      <c r="A36" s="156" t="s">
        <v>1154</v>
      </c>
      <c r="B36" s="52">
        <v>0.44527727272727624</v>
      </c>
      <c r="C36" s="52">
        <v>1.5414454545454568</v>
      </c>
      <c r="D36" s="52">
        <v>4.0551454545454533</v>
      </c>
      <c r="E36" s="52">
        <v>4.6795045454545505</v>
      </c>
      <c r="F36" s="52">
        <v>5.2388409090909125</v>
      </c>
    </row>
    <row r="37" spans="1:6">
      <c r="A37" s="156" t="s">
        <v>1153</v>
      </c>
      <c r="B37" s="52">
        <v>0.55317142857142798</v>
      </c>
      <c r="C37" s="52">
        <v>1.5520142857142858</v>
      </c>
      <c r="D37" s="52">
        <v>4.0192047619047599</v>
      </c>
      <c r="E37" s="52">
        <v>4.9528619047619031</v>
      </c>
      <c r="F37" s="52">
        <v>5.7527476190476179</v>
      </c>
    </row>
    <row r="38" spans="1:6">
      <c r="A38" s="156" t="s">
        <v>1152</v>
      </c>
      <c r="B38" s="52">
        <v>0.58045454545454511</v>
      </c>
      <c r="C38" s="52">
        <v>1.5666499999999957</v>
      </c>
      <c r="D38" s="52">
        <v>3.9202227272727246</v>
      </c>
      <c r="E38" s="52">
        <v>4.8590090909090904</v>
      </c>
      <c r="F38" s="52">
        <v>5.8264454545454534</v>
      </c>
    </row>
    <row r="39" spans="1:6">
      <c r="A39" s="156" t="s">
        <v>1151</v>
      </c>
      <c r="B39" s="52">
        <v>0.36919999999999931</v>
      </c>
      <c r="C39" s="52">
        <v>1.0856650000000023</v>
      </c>
      <c r="D39" s="52">
        <v>3.0030050000000017</v>
      </c>
      <c r="E39" s="52">
        <v>4.1751000000000023</v>
      </c>
      <c r="F39" s="52">
        <v>5.5378900000000044</v>
      </c>
    </row>
    <row r="40" spans="1:6">
      <c r="A40" s="156" t="s">
        <v>1150</v>
      </c>
      <c r="B40" s="52">
        <v>0.30903913043478237</v>
      </c>
      <c r="C40" s="52">
        <v>0.93548260869565159</v>
      </c>
      <c r="D40" s="52">
        <v>2.6721478260869587</v>
      </c>
      <c r="E40" s="52">
        <v>3.8790739130434817</v>
      </c>
      <c r="F40" s="52">
        <v>5.4664217391304364</v>
      </c>
    </row>
    <row r="41" spans="1:6">
      <c r="A41" s="156" t="s">
        <v>1149</v>
      </c>
      <c r="B41" s="52">
        <v>0.26520000000000277</v>
      </c>
      <c r="C41" s="52">
        <v>0.80259047619047497</v>
      </c>
      <c r="D41" s="52">
        <v>2.3762190476190481</v>
      </c>
      <c r="E41" s="52">
        <v>3.5325571428571445</v>
      </c>
      <c r="F41" s="52">
        <v>5.1846285714285765</v>
      </c>
    </row>
    <row r="42" spans="1:6">
      <c r="A42" s="156" t="s">
        <v>1148</v>
      </c>
      <c r="B42" s="52">
        <v>0.21171428571428841</v>
      </c>
      <c r="C42" s="52">
        <v>0.65528571428571425</v>
      </c>
      <c r="D42" s="52">
        <v>1.9208952380952375</v>
      </c>
      <c r="E42" s="52">
        <v>2.9060238095238073</v>
      </c>
      <c r="F42" s="52">
        <v>4.4448190476190454</v>
      </c>
    </row>
    <row r="43" spans="1:6">
      <c r="A43" s="156" t="s">
        <v>1147</v>
      </c>
      <c r="B43" s="52">
        <v>0.42065909090908971</v>
      </c>
      <c r="C43" s="52">
        <v>1.1916318181818166</v>
      </c>
      <c r="D43" s="52">
        <v>3.115686363636363</v>
      </c>
      <c r="E43" s="52">
        <v>4.2109818181818151</v>
      </c>
      <c r="F43" s="52">
        <v>5.4175090909090899</v>
      </c>
    </row>
    <row r="44" spans="1:6">
      <c r="A44" s="156" t="s">
        <v>1146</v>
      </c>
      <c r="B44" s="52">
        <v>0.44573181818181684</v>
      </c>
      <c r="C44" s="52">
        <v>1.2449363636363628</v>
      </c>
      <c r="D44" s="52">
        <v>3.2161681818181842</v>
      </c>
      <c r="E44" s="52">
        <v>4.2893590909090902</v>
      </c>
      <c r="F44" s="52">
        <v>5.436290909090908</v>
      </c>
    </row>
    <row r="45" spans="1:6">
      <c r="A45" s="156" t="s">
        <v>1145</v>
      </c>
      <c r="B45" s="52">
        <v>0.34493529411764623</v>
      </c>
      <c r="C45" s="52">
        <v>0.99324705882352848</v>
      </c>
      <c r="D45" s="52">
        <v>2.710264705882353</v>
      </c>
      <c r="E45" s="52">
        <v>3.7438470588235289</v>
      </c>
      <c r="F45" s="52">
        <v>4.9982999999999995</v>
      </c>
    </row>
    <row r="46" spans="1:6">
      <c r="A46" s="156" t="s">
        <v>1144</v>
      </c>
      <c r="B46" s="52">
        <v>0.4292549999999995</v>
      </c>
      <c r="C46" s="52">
        <v>1.1983249999999988</v>
      </c>
      <c r="D46" s="52">
        <v>3.0981299999999976</v>
      </c>
      <c r="E46" s="52">
        <v>4.1681499999999971</v>
      </c>
      <c r="F46" s="52">
        <v>5.357269999999998</v>
      </c>
    </row>
    <row r="47" spans="1:6">
      <c r="A47" s="156" t="s">
        <v>1143</v>
      </c>
      <c r="B47" s="52">
        <v>0.41031363636363682</v>
      </c>
      <c r="C47" s="52">
        <v>1.2223545454545457</v>
      </c>
      <c r="D47" s="52">
        <v>3.1606454545454525</v>
      </c>
      <c r="E47" s="52">
        <v>4.2993772727272717</v>
      </c>
      <c r="F47" s="52">
        <v>5.6732454545454569</v>
      </c>
    </row>
    <row r="48" spans="1:6">
      <c r="A48" s="156" t="s">
        <v>1142</v>
      </c>
      <c r="B48" s="52">
        <v>0.29623333333333335</v>
      </c>
      <c r="C48" s="52">
        <v>0.86955555555555542</v>
      </c>
      <c r="D48" s="52">
        <v>2.5825499999999995</v>
      </c>
      <c r="E48" s="52">
        <v>3.6858500000000003</v>
      </c>
      <c r="F48" s="52">
        <v>5.3731777777777783</v>
      </c>
    </row>
    <row r="49" spans="1:6">
      <c r="A49" s="156" t="s">
        <v>1141</v>
      </c>
      <c r="B49" s="52">
        <v>0.20869090909090993</v>
      </c>
      <c r="C49" s="52">
        <v>0.660177272727271</v>
      </c>
      <c r="D49" s="52">
        <v>2.0448909090909062</v>
      </c>
      <c r="E49" s="52">
        <v>3.1057409090909083</v>
      </c>
      <c r="F49" s="52">
        <v>4.9436636363636346</v>
      </c>
    </row>
    <row r="50" spans="1:6">
      <c r="A50" s="156" t="s">
        <v>1140</v>
      </c>
      <c r="B50" s="52">
        <v>0.22555000000000103</v>
      </c>
      <c r="C50" s="52">
        <v>0.72108636363636336</v>
      </c>
      <c r="D50" s="52">
        <v>2.1686863636363629</v>
      </c>
      <c r="E50" s="52">
        <v>3.2568636363636347</v>
      </c>
      <c r="F50" s="52">
        <v>5.1129454545454536</v>
      </c>
    </row>
    <row r="51" spans="1:6">
      <c r="A51" s="156" t="s">
        <v>1139</v>
      </c>
      <c r="B51" s="52">
        <v>0.19893000000000072</v>
      </c>
      <c r="C51" s="52">
        <v>0.61141499999999915</v>
      </c>
      <c r="D51" s="52">
        <v>1.9552349999999974</v>
      </c>
      <c r="E51" s="52">
        <v>3.0150550000000003</v>
      </c>
      <c r="F51" s="52">
        <v>4.8800449999999991</v>
      </c>
    </row>
    <row r="52" spans="1:6">
      <c r="A52" s="156" t="s">
        <v>1138</v>
      </c>
      <c r="B52" s="52">
        <v>0.19691739130434893</v>
      </c>
      <c r="C52" s="52">
        <v>0.61389130434782579</v>
      </c>
      <c r="D52" s="52">
        <v>1.9285521739130429</v>
      </c>
      <c r="E52" s="52">
        <v>2.9727565217391305</v>
      </c>
      <c r="F52" s="52">
        <v>4.8137826086956483</v>
      </c>
    </row>
    <row r="53" spans="1:6">
      <c r="A53" s="156" t="s">
        <v>1137</v>
      </c>
      <c r="B53" s="52">
        <v>0.22787999999999986</v>
      </c>
      <c r="C53" s="52">
        <v>0.68484000000000034</v>
      </c>
      <c r="D53" s="52">
        <v>2.1531900000000013</v>
      </c>
      <c r="E53" s="52">
        <v>3.1997400000000011</v>
      </c>
      <c r="F53" s="52">
        <v>5.0124650000000015</v>
      </c>
    </row>
    <row r="54" spans="1:6">
      <c r="A54" s="156" t="s">
        <v>1136</v>
      </c>
      <c r="B54" s="52">
        <v>0.20354545454545647</v>
      </c>
      <c r="C54" s="52">
        <v>0.63250000000000117</v>
      </c>
      <c r="D54" s="52">
        <v>1.9946363636363644</v>
      </c>
      <c r="E54" s="52">
        <v>3.1461136363636379</v>
      </c>
      <c r="F54" s="52">
        <v>4.9060954545454551</v>
      </c>
    </row>
    <row r="55" spans="1:6">
      <c r="A55" s="156" t="s">
        <v>1135</v>
      </c>
      <c r="B55" s="52">
        <v>0.17793636363636356</v>
      </c>
      <c r="C55" s="52">
        <v>0.55640909090909219</v>
      </c>
      <c r="D55" s="52">
        <v>1.7847818181818198</v>
      </c>
      <c r="E55" s="52">
        <v>2.8365318181818164</v>
      </c>
      <c r="F55" s="52">
        <v>4.5376681818181819</v>
      </c>
    </row>
    <row r="56" spans="1:6">
      <c r="A56" s="156" t="s">
        <v>1134</v>
      </c>
      <c r="B56" s="52">
        <v>0.16185238095237953</v>
      </c>
      <c r="C56" s="52">
        <v>0.5007619047619043</v>
      </c>
      <c r="D56" s="52">
        <v>1.6343333333333341</v>
      </c>
      <c r="E56" s="52">
        <v>2.6206142857142813</v>
      </c>
      <c r="F56" s="52">
        <v>4.2987666666666646</v>
      </c>
    </row>
    <row r="57" spans="1:6">
      <c r="A57" s="156" t="s">
        <v>1133</v>
      </c>
      <c r="B57" s="52">
        <v>0.14264999999999972</v>
      </c>
      <c r="C57" s="52">
        <v>0.44310000000000027</v>
      </c>
      <c r="D57" s="52">
        <v>1.461038888888889</v>
      </c>
      <c r="E57" s="52">
        <v>2.3592555555555581</v>
      </c>
      <c r="F57" s="52">
        <v>4.2067888888888891</v>
      </c>
    </row>
    <row r="58" spans="1:6">
      <c r="A58" s="156" t="s">
        <v>1132</v>
      </c>
      <c r="B58" s="52">
        <v>0.14957000000000065</v>
      </c>
      <c r="C58" s="52">
        <v>0.45958500000000058</v>
      </c>
      <c r="D58" s="52">
        <v>1.4802150000000021</v>
      </c>
      <c r="E58" s="52">
        <v>2.3299350000000016</v>
      </c>
      <c r="F58" s="52">
        <v>3.9972150000000015</v>
      </c>
    </row>
    <row r="59" spans="1:6">
      <c r="A59" s="156" t="s">
        <v>1131</v>
      </c>
      <c r="B59" s="52">
        <v>0.14314761904761752</v>
      </c>
      <c r="C59" s="52">
        <v>0.43783809523809492</v>
      </c>
      <c r="D59" s="52">
        <v>1.4167952380952364</v>
      </c>
      <c r="E59" s="52">
        <v>2.2307285714285712</v>
      </c>
      <c r="F59" s="52">
        <v>3.8413857142857175</v>
      </c>
    </row>
    <row r="60" spans="1:6">
      <c r="A60" s="156" t="s">
        <v>1130</v>
      </c>
      <c r="B60" s="52">
        <v>0.13874736842105051</v>
      </c>
      <c r="C60" s="52">
        <v>0.43922631578947158</v>
      </c>
      <c r="D60" s="52">
        <v>1.3732105263157885</v>
      </c>
      <c r="E60" s="52">
        <v>2.1460315789473672</v>
      </c>
      <c r="F60" s="52">
        <v>3.6741368421052627</v>
      </c>
    </row>
    <row r="61" spans="1:6">
      <c r="A61" s="156" t="s">
        <v>1129</v>
      </c>
      <c r="B61" s="52">
        <v>0.13125714285714185</v>
      </c>
      <c r="C61" s="52">
        <v>0.40508571428571383</v>
      </c>
      <c r="D61" s="52">
        <v>1.339619047619049</v>
      </c>
      <c r="E61" s="52">
        <v>2.1107857142857114</v>
      </c>
      <c r="F61" s="52">
        <v>3.6300857142857126</v>
      </c>
    </row>
    <row r="62" spans="1:6">
      <c r="A62" s="156" t="s">
        <v>1128</v>
      </c>
      <c r="B62" s="52">
        <v>0.13986190476190341</v>
      </c>
      <c r="C62" s="52">
        <v>0.45864285714285558</v>
      </c>
      <c r="D62" s="52">
        <v>1.4083952380952383</v>
      </c>
      <c r="E62" s="52">
        <v>2.1840619047619052</v>
      </c>
      <c r="F62" s="52">
        <v>3.7245571428571429</v>
      </c>
    </row>
    <row r="63" spans="1:6">
      <c r="A63" s="156" t="s">
        <v>1127</v>
      </c>
      <c r="B63" s="52">
        <v>0.15042380952380885</v>
      </c>
      <c r="C63" s="52">
        <v>0.50900476190476152</v>
      </c>
      <c r="D63" s="52">
        <v>1.4699857142857153</v>
      </c>
      <c r="E63" s="52">
        <v>2.2452952380952391</v>
      </c>
      <c r="F63" s="52">
        <v>3.6860476190476179</v>
      </c>
    </row>
    <row r="64" spans="1:6">
      <c r="A64" s="156" t="s">
        <v>1126</v>
      </c>
      <c r="B64" s="52">
        <v>0.16475217391304398</v>
      </c>
      <c r="C64" s="52">
        <v>0.54026086956521713</v>
      </c>
      <c r="D64" s="52">
        <v>1.5242434782608694</v>
      </c>
      <c r="E64" s="52">
        <v>2.2423521739130416</v>
      </c>
      <c r="F64" s="52">
        <v>3.4927173913043488</v>
      </c>
    </row>
    <row r="65" spans="1:6">
      <c r="A65" s="156" t="s">
        <v>1125</v>
      </c>
      <c r="B65" s="52">
        <v>0.23142105263157653</v>
      </c>
      <c r="C65" s="52">
        <v>0.68724736842105205</v>
      </c>
      <c r="D65" s="52">
        <v>1.9299684210526307</v>
      </c>
      <c r="E65" s="52">
        <v>2.6267473684210501</v>
      </c>
      <c r="F65" s="52">
        <v>3.7319421052631583</v>
      </c>
    </row>
    <row r="66" spans="1:6">
      <c r="A66" s="156" t="s">
        <v>1124</v>
      </c>
      <c r="B66" s="52">
        <v>0.18431818181818205</v>
      </c>
      <c r="C66" s="52">
        <v>0.55096363636363588</v>
      </c>
      <c r="D66" s="52">
        <v>1.6274181818181832</v>
      </c>
      <c r="E66" s="52">
        <v>2.4252318181818175</v>
      </c>
      <c r="F66" s="52">
        <v>3.512227272727273</v>
      </c>
    </row>
    <row r="67" spans="1:6">
      <c r="A67" s="156" t="s">
        <v>1123</v>
      </c>
      <c r="B67" s="52">
        <v>0.16815217391304405</v>
      </c>
      <c r="C67" s="52">
        <v>0.51796956521739101</v>
      </c>
      <c r="D67" s="52">
        <v>1.5548304347826098</v>
      </c>
      <c r="E67" s="52">
        <v>2.3491565217391326</v>
      </c>
      <c r="F67" s="52">
        <v>3.4895173913043482</v>
      </c>
    </row>
    <row r="68" spans="1:6">
      <c r="A68" s="156" t="s">
        <v>1122</v>
      </c>
      <c r="B68" s="52">
        <v>0.17195000000000071</v>
      </c>
      <c r="C68" s="52">
        <v>0.5387050000000011</v>
      </c>
      <c r="D68" s="52">
        <v>1.57376</v>
      </c>
      <c r="E68" s="52">
        <v>2.3717949999999979</v>
      </c>
      <c r="F68" s="52">
        <v>3.5257849999999999</v>
      </c>
    </row>
    <row r="69" spans="1:6">
      <c r="A69" s="156" t="s">
        <v>1121</v>
      </c>
      <c r="B69" s="52">
        <v>0.18194117647058849</v>
      </c>
      <c r="C69" s="52">
        <v>0.55563529411764723</v>
      </c>
      <c r="D69" s="52">
        <v>1.6769235294117637</v>
      </c>
      <c r="E69" s="52">
        <v>2.5267294117647054</v>
      </c>
      <c r="F69" s="52">
        <v>3.7624058823529385</v>
      </c>
    </row>
    <row r="70" spans="1:6">
      <c r="A70" s="156" t="s">
        <v>1120</v>
      </c>
      <c r="B70" s="52">
        <v>0.15771999999999942</v>
      </c>
      <c r="C70" s="52">
        <v>0.49844999999999917</v>
      </c>
      <c r="D70" s="52">
        <v>1.7397849999999995</v>
      </c>
      <c r="E70" s="52">
        <v>2.669905</v>
      </c>
      <c r="F70" s="52">
        <v>3.9747299999999974</v>
      </c>
    </row>
    <row r="71" spans="1:6">
      <c r="A71" s="156" t="s">
        <v>1119</v>
      </c>
      <c r="B71" s="52">
        <v>0.19907500000000233</v>
      </c>
      <c r="C71" s="52">
        <v>0.61430500000000166</v>
      </c>
      <c r="D71" s="52">
        <v>1.8173050000000019</v>
      </c>
      <c r="E71" s="52">
        <v>2.6822350000000021</v>
      </c>
      <c r="F71" s="52">
        <v>3.9650950000000016</v>
      </c>
    </row>
    <row r="72" spans="1:6">
      <c r="A72" s="156" t="s">
        <v>1118</v>
      </c>
      <c r="B72" s="52">
        <v>0.20892380952380929</v>
      </c>
      <c r="C72" s="52">
        <v>0.64038571428571522</v>
      </c>
      <c r="D72" s="52">
        <v>1.8844047619047624</v>
      </c>
      <c r="E72" s="52">
        <v>2.7633571428571413</v>
      </c>
      <c r="F72" s="52">
        <v>4.0934095238095276</v>
      </c>
    </row>
    <row r="73" spans="1:6">
      <c r="A73" s="156" t="s">
        <v>1117</v>
      </c>
      <c r="B73" s="52">
        <v>0.17325999999999908</v>
      </c>
      <c r="C73" s="52">
        <v>0.54558999999999891</v>
      </c>
      <c r="D73" s="52">
        <v>1.6989399999999968</v>
      </c>
      <c r="E73" s="52">
        <v>2.5735099999999989</v>
      </c>
      <c r="F73" s="52">
        <v>3.9749749999999988</v>
      </c>
    </row>
    <row r="74" spans="1:6">
      <c r="A74" s="156" t="s">
        <v>1116</v>
      </c>
      <c r="B74" s="52">
        <v>0.11226000000000003</v>
      </c>
      <c r="C74" s="52">
        <v>0.39703000000000177</v>
      </c>
      <c r="D74" s="52">
        <v>1.407255000000001</v>
      </c>
      <c r="E74" s="52">
        <v>2.3111650000000017</v>
      </c>
      <c r="F74" s="52">
        <v>3.8504000000000014</v>
      </c>
    </row>
    <row r="75" spans="1:6">
      <c r="A75" s="156" t="s">
        <v>1115</v>
      </c>
      <c r="B75" s="52">
        <v>0.12986363636363674</v>
      </c>
      <c r="C75" s="52">
        <v>0.4433045454545459</v>
      </c>
      <c r="D75" s="52">
        <v>1.4094272727272728</v>
      </c>
      <c r="E75" s="52">
        <v>2.2240181818181819</v>
      </c>
      <c r="F75" s="52">
        <v>3.7451818181818153</v>
      </c>
    </row>
    <row r="76" spans="1:6">
      <c r="A76" s="156" t="s">
        <v>1114</v>
      </c>
      <c r="B76" s="52">
        <v>0.13000000000000078</v>
      </c>
      <c r="C76" s="52">
        <v>0.43849545454545602</v>
      </c>
      <c r="D76" s="52">
        <v>1.3852136363636385</v>
      </c>
      <c r="E76" s="52">
        <v>2.1866772727272741</v>
      </c>
      <c r="F76" s="52">
        <v>3.6769454545454563</v>
      </c>
    </row>
    <row r="77" spans="1:6">
      <c r="A77" s="156" t="s">
        <v>1113</v>
      </c>
      <c r="B77" s="52">
        <v>0.1338952380952394</v>
      </c>
      <c r="C77" s="52">
        <v>0.42096190476190554</v>
      </c>
      <c r="D77" s="52">
        <v>1.351061904761905</v>
      </c>
      <c r="E77" s="52">
        <v>2.0970523809523804</v>
      </c>
      <c r="F77" s="52">
        <v>3.5323523809523811</v>
      </c>
    </row>
    <row r="78" spans="1:6">
      <c r="A78" s="156" t="s">
        <v>1112</v>
      </c>
      <c r="B78" s="52">
        <v>0.11860869565217413</v>
      </c>
      <c r="C78" s="52">
        <v>0.37234782608695571</v>
      </c>
      <c r="D78" s="52">
        <v>1.202921739130435</v>
      </c>
      <c r="E78" s="52">
        <v>1.9125434782608703</v>
      </c>
      <c r="F78" s="52">
        <v>3.3429434782608709</v>
      </c>
    </row>
    <row r="79" spans="1:6">
      <c r="A79" s="156" t="s">
        <v>1111</v>
      </c>
      <c r="B79" s="52">
        <v>0.11436666666666717</v>
      </c>
      <c r="C79" s="52">
        <v>0.36340952380952363</v>
      </c>
      <c r="D79" s="52">
        <v>1.1739571428571418</v>
      </c>
      <c r="E79" s="52">
        <v>1.8394476190476183</v>
      </c>
      <c r="F79" s="52">
        <v>3.1859333333333328</v>
      </c>
    </row>
    <row r="80" spans="1:6">
      <c r="A80" s="156" t="s">
        <v>1110</v>
      </c>
      <c r="B80" s="52">
        <v>9.4933333333333536E-2</v>
      </c>
      <c r="C80" s="52">
        <v>0.30612380952380835</v>
      </c>
      <c r="D80" s="52">
        <v>0.99246666666666528</v>
      </c>
      <c r="E80" s="52">
        <v>1.5679857142857143</v>
      </c>
      <c r="F80" s="52">
        <v>2.7796428571428562</v>
      </c>
    </row>
    <row r="81" spans="1:6">
      <c r="A81" s="156" t="s">
        <v>1109</v>
      </c>
      <c r="B81" s="52">
        <v>8.3187500000000192E-2</v>
      </c>
      <c r="C81" s="52">
        <v>0.2850937499999997</v>
      </c>
      <c r="D81" s="52">
        <v>0.89011250000000164</v>
      </c>
      <c r="E81" s="52">
        <v>1.4235499999999996</v>
      </c>
      <c r="F81" s="52">
        <v>2.6151249999999999</v>
      </c>
    </row>
    <row r="82" spans="1:6">
      <c r="A82" s="156" t="s">
        <v>1108</v>
      </c>
      <c r="B82" s="52">
        <v>6.6914285714286592E-2</v>
      </c>
      <c r="C82" s="52">
        <v>0.21913333333333274</v>
      </c>
      <c r="D82" s="52">
        <v>0.7331952380952389</v>
      </c>
      <c r="E82" s="52">
        <v>1.1864428571428567</v>
      </c>
      <c r="F82" s="52">
        <v>2.2386809523809541</v>
      </c>
    </row>
    <row r="83" spans="1:6">
      <c r="A83" s="156" t="s">
        <v>1107</v>
      </c>
      <c r="B83" s="52">
        <v>6.3531818181818522E-2</v>
      </c>
      <c r="C83" s="52">
        <v>0.23056363636363653</v>
      </c>
      <c r="D83" s="52">
        <v>0.7969545454545468</v>
      </c>
      <c r="E83" s="52">
        <v>1.3576000000000006</v>
      </c>
      <c r="F83" s="52">
        <v>2.6433999999999989</v>
      </c>
    </row>
    <row r="84" spans="1:6">
      <c r="A84" s="156" t="s">
        <v>1106</v>
      </c>
      <c r="B84" s="52">
        <v>8.4514285714284654E-2</v>
      </c>
      <c r="C84" s="52">
        <v>0.28067619047618919</v>
      </c>
      <c r="D84" s="52">
        <v>0.91328095238094953</v>
      </c>
      <c r="E84" s="52">
        <v>1.4601380952380945</v>
      </c>
      <c r="F84" s="52">
        <v>2.6447952380952362</v>
      </c>
    </row>
    <row r="85" spans="1:6">
      <c r="A85" s="156" t="s">
        <v>1105</v>
      </c>
      <c r="B85" s="52">
        <v>0.11093684210526256</v>
      </c>
      <c r="C85" s="52">
        <v>0.38500526315789507</v>
      </c>
      <c r="D85" s="52">
        <v>1.0875894736842096</v>
      </c>
      <c r="E85" s="52">
        <v>1.5668842105263163</v>
      </c>
      <c r="F85" s="52">
        <v>2.4325894736842102</v>
      </c>
    </row>
    <row r="86" spans="1:6">
      <c r="A86" s="156" t="s">
        <v>1104</v>
      </c>
      <c r="B86" s="52">
        <v>0.1081545454545445</v>
      </c>
      <c r="C86" s="52">
        <v>0.34799545454545378</v>
      </c>
      <c r="D86" s="52">
        <v>1.058377272727272</v>
      </c>
      <c r="E86" s="52">
        <v>1.5090772727272732</v>
      </c>
      <c r="F86" s="52">
        <v>2.3929636363636337</v>
      </c>
    </row>
    <row r="87" spans="1:6">
      <c r="A87" s="156" t="s">
        <v>1103</v>
      </c>
      <c r="B87" s="52">
        <v>0.14768695652173935</v>
      </c>
      <c r="C87" s="52">
        <v>0.46431739130434835</v>
      </c>
      <c r="D87" s="52">
        <v>1.3421478260869586</v>
      </c>
      <c r="E87" s="52">
        <v>1.9170869565217403</v>
      </c>
      <c r="F87" s="52">
        <v>2.7140347826086968</v>
      </c>
    </row>
    <row r="88" spans="1:6">
      <c r="A88" s="156" t="s">
        <v>1102</v>
      </c>
      <c r="B88" s="52">
        <v>0.13607619047619046</v>
      </c>
      <c r="C88" s="52">
        <v>0.43246666666666655</v>
      </c>
      <c r="D88" s="52">
        <v>1.2333476190476187</v>
      </c>
      <c r="E88" s="52">
        <v>1.7829809523809539</v>
      </c>
      <c r="F88" s="52">
        <v>2.5673619047619045</v>
      </c>
    </row>
    <row r="89" spans="1:6">
      <c r="A89" s="156" t="s">
        <v>1101</v>
      </c>
      <c r="B89" s="52">
        <v>0.12253333333333316</v>
      </c>
      <c r="C89" s="52">
        <v>0.37255714285714259</v>
      </c>
      <c r="D89" s="52">
        <v>1.1241428571428562</v>
      </c>
      <c r="E89" s="52">
        <v>1.6453428571428566</v>
      </c>
      <c r="F89" s="52">
        <v>2.4412476190476182</v>
      </c>
    </row>
    <row r="90" spans="1:6">
      <c r="A90" s="156" t="s">
        <v>1100</v>
      </c>
      <c r="B90" s="52">
        <v>0.128804545454547</v>
      </c>
      <c r="C90" s="52">
        <v>0.3987409090909102</v>
      </c>
      <c r="D90" s="52">
        <v>1.194136363636364</v>
      </c>
      <c r="E90" s="52">
        <v>1.7681227272727282</v>
      </c>
      <c r="F90" s="52">
        <v>2.6648227272727274</v>
      </c>
    </row>
    <row r="91" spans="1:6">
      <c r="A91" s="156" t="s">
        <v>1099</v>
      </c>
      <c r="B91" s="52">
        <v>0.14081904761904607</v>
      </c>
      <c r="C91" s="52">
        <v>0.42316190476190396</v>
      </c>
      <c r="D91" s="52">
        <v>1.2762428571428552</v>
      </c>
      <c r="E91" s="52">
        <v>1.8545428571428575</v>
      </c>
      <c r="F91" s="52">
        <v>2.7027523809523801</v>
      </c>
    </row>
    <row r="92" spans="1:6">
      <c r="A92" s="156" t="s">
        <v>1098</v>
      </c>
      <c r="B92" s="52">
        <v>0.11085000000000012</v>
      </c>
      <c r="C92" s="52">
        <v>0.39922272727272734</v>
      </c>
      <c r="D92" s="52">
        <v>1.3382500000000004</v>
      </c>
      <c r="E92" s="52">
        <v>1.9075909090909109</v>
      </c>
      <c r="F92" s="52">
        <v>2.5872272727272714</v>
      </c>
    </row>
    <row r="93" spans="1:6">
      <c r="A93" s="156" t="s">
        <v>1097</v>
      </c>
      <c r="B93" s="52">
        <v>0.14620666666666615</v>
      </c>
      <c r="C93" s="52">
        <v>0.46510666666666634</v>
      </c>
      <c r="D93" s="52">
        <v>1.4410266666666658</v>
      </c>
      <c r="E93" s="52">
        <v>2.0672266666666674</v>
      </c>
      <c r="F93" s="52">
        <v>2.8839333333333323</v>
      </c>
    </row>
    <row r="94" spans="1:6">
      <c r="A94" s="156" t="s">
        <v>1096</v>
      </c>
      <c r="B94" s="52">
        <v>0.17166500000000084</v>
      </c>
      <c r="C94" s="52">
        <v>0.50192999999999888</v>
      </c>
      <c r="D94" s="52">
        <v>1.3483200000000002</v>
      </c>
      <c r="E94" s="52">
        <v>1.8277499999999991</v>
      </c>
      <c r="F94" s="52">
        <v>2.4237000000000011</v>
      </c>
    </row>
    <row r="95" spans="1:6">
      <c r="A95" s="156" t="s">
        <v>1095</v>
      </c>
      <c r="B95" s="52">
        <v>0.21524999999999928</v>
      </c>
      <c r="C95" s="52">
        <v>0.6283818181818166</v>
      </c>
      <c r="D95" s="52">
        <v>1.569722727272727</v>
      </c>
      <c r="E95" s="52">
        <v>2.0642454545454525</v>
      </c>
      <c r="F95" s="52">
        <v>2.6150499999999992</v>
      </c>
    </row>
    <row r="96" spans="1:6">
      <c r="A96" s="156" t="s">
        <v>1094</v>
      </c>
      <c r="B96" s="52">
        <v>0.16735909090909207</v>
      </c>
      <c r="C96" s="52">
        <v>0.50441818181818121</v>
      </c>
      <c r="D96" s="52">
        <v>1.4020090909090897</v>
      </c>
      <c r="E96" s="52">
        <v>1.912449999999998</v>
      </c>
      <c r="F96" s="52">
        <v>2.6185545454545434</v>
      </c>
    </row>
    <row r="97" spans="1:6">
      <c r="A97" s="156" t="s">
        <v>1093</v>
      </c>
      <c r="B97" s="52">
        <v>0.14325499999999902</v>
      </c>
      <c r="C97" s="52">
        <v>0.46822500000000211</v>
      </c>
      <c r="D97" s="52">
        <v>1.2897699999999999</v>
      </c>
      <c r="E97" s="52">
        <v>1.7930299999999999</v>
      </c>
      <c r="F97" s="52">
        <v>2.4474850000000004</v>
      </c>
    </row>
    <row r="98" spans="1:6">
      <c r="A98" s="156" t="s">
        <v>1092</v>
      </c>
      <c r="B98" s="52">
        <v>0.15659999999999918</v>
      </c>
      <c r="C98" s="52">
        <v>0.446354545454545</v>
      </c>
      <c r="D98" s="52">
        <v>1.2059954545454561</v>
      </c>
      <c r="E98" s="52">
        <v>1.5712272727272749</v>
      </c>
      <c r="F98" s="52">
        <v>2.0312545454545452</v>
      </c>
    </row>
    <row r="99" spans="1:6">
      <c r="A99" s="156" t="s">
        <v>1091</v>
      </c>
      <c r="B99" s="52">
        <v>0.11909523809523748</v>
      </c>
      <c r="C99" s="52">
        <v>0.41880000000000095</v>
      </c>
      <c r="D99" s="52">
        <v>1.1799952380952385</v>
      </c>
      <c r="E99" s="52">
        <v>1.5680666666666658</v>
      </c>
      <c r="F99" s="52">
        <v>2.0975095238095234</v>
      </c>
    </row>
    <row r="100" spans="1:6">
      <c r="A100" s="156" t="s">
        <v>1090</v>
      </c>
      <c r="B100" s="52">
        <v>0.17806363636363987</v>
      </c>
      <c r="C100" s="52">
        <v>0.57111363636363688</v>
      </c>
      <c r="D100" s="52">
        <v>1.3267136363636363</v>
      </c>
      <c r="E100" s="52">
        <v>1.671145454545452</v>
      </c>
      <c r="F100" s="52">
        <v>2.0844818181818185</v>
      </c>
    </row>
    <row r="101" spans="1:6">
      <c r="A101" s="156" t="s">
        <v>1089</v>
      </c>
      <c r="B101" s="52">
        <v>0.23682857142857117</v>
      </c>
      <c r="C101" s="52">
        <v>0.69362857142856971</v>
      </c>
      <c r="D101" s="52">
        <v>1.5698047619047619</v>
      </c>
      <c r="E101" s="52">
        <v>1.9195285714285708</v>
      </c>
      <c r="F101" s="52">
        <v>2.303619047619045</v>
      </c>
    </row>
    <row r="102" spans="1:6">
      <c r="A102" s="156" t="s">
        <v>1088</v>
      </c>
      <c r="B102" s="52">
        <v>0.25265714285714402</v>
      </c>
      <c r="C102" s="52">
        <v>0.72609047619047296</v>
      </c>
      <c r="D102" s="52">
        <v>1.5165761904761901</v>
      </c>
      <c r="E102" s="52">
        <v>1.8439857142857115</v>
      </c>
      <c r="F102" s="52">
        <v>2.1241571428571415</v>
      </c>
    </row>
    <row r="103" spans="1:6">
      <c r="A103" s="156" t="s">
        <v>1087</v>
      </c>
      <c r="B103" s="52">
        <v>0.37034545454545498</v>
      </c>
      <c r="C103" s="52">
        <v>0.91989545454545496</v>
      </c>
      <c r="D103" s="52">
        <v>1.6958772727272757</v>
      </c>
      <c r="E103" s="52">
        <v>1.9342772727272708</v>
      </c>
      <c r="F103" s="52">
        <v>2.1172590909090916</v>
      </c>
    </row>
    <row r="104" spans="1:6">
      <c r="A104" s="156" t="s">
        <v>1086</v>
      </c>
      <c r="B104" s="52">
        <v>0.30081818181818143</v>
      </c>
      <c r="C104" s="52">
        <v>0.86457272727272461</v>
      </c>
      <c r="D104" s="52">
        <v>1.5689454545454566</v>
      </c>
      <c r="E104" s="52">
        <v>1.8031818181818178</v>
      </c>
      <c r="F104" s="52">
        <v>1.9855181818181826</v>
      </c>
    </row>
    <row r="105" spans="1:6">
      <c r="A105" s="156" t="s">
        <v>1067</v>
      </c>
      <c r="B105" s="52">
        <v>0.27968421052631598</v>
      </c>
      <c r="C105" s="52">
        <v>0.74705263157894741</v>
      </c>
      <c r="D105" s="52">
        <v>1.3759210526315773</v>
      </c>
      <c r="E105" s="52">
        <v>1.6022210526315774</v>
      </c>
      <c r="F105" s="52">
        <v>1.7862315789473691</v>
      </c>
    </row>
    <row r="106" spans="1:6">
      <c r="A106" s="156" t="s">
        <v>1085</v>
      </c>
      <c r="B106" s="52">
        <v>0.16978500000000096</v>
      </c>
      <c r="C106" s="52">
        <v>0.51405500000000082</v>
      </c>
      <c r="D106" s="52">
        <v>1.0676900000000007</v>
      </c>
      <c r="E106" s="52">
        <v>1.3185850000000023</v>
      </c>
      <c r="F106" s="52">
        <v>1.5514000000000028</v>
      </c>
    </row>
    <row r="107" spans="1:6">
      <c r="A107" s="156" t="s">
        <v>1084</v>
      </c>
      <c r="B107" s="52">
        <v>0.2101500000000005</v>
      </c>
      <c r="C107" s="52">
        <v>0.60760000000000147</v>
      </c>
      <c r="D107" s="52">
        <v>1.2182045454545456</v>
      </c>
      <c r="E107" s="52">
        <v>1.4654090909090911</v>
      </c>
      <c r="F107" s="52">
        <v>1.6461863636363656</v>
      </c>
    </row>
    <row r="108" spans="1:6">
      <c r="A108" s="156" t="s">
        <v>1083</v>
      </c>
      <c r="B108" s="52">
        <v>0.15868095238095492</v>
      </c>
      <c r="C108" s="52">
        <v>0.53885714285714137</v>
      </c>
      <c r="D108" s="52">
        <v>1.1104095238095226</v>
      </c>
      <c r="E108" s="52">
        <v>1.3762952380952402</v>
      </c>
      <c r="F108" s="52">
        <v>1.6233571428571434</v>
      </c>
    </row>
    <row r="109" spans="1:6">
      <c r="A109" s="156" t="s">
        <v>1082</v>
      </c>
      <c r="B109" s="52">
        <v>0.12879047619047235</v>
      </c>
      <c r="C109" s="52">
        <v>0.4249571428571457</v>
      </c>
      <c r="D109" s="52">
        <v>0.84437142857142966</v>
      </c>
      <c r="E109" s="52">
        <v>1.0549761904761912</v>
      </c>
      <c r="F109" s="52">
        <v>1.2825380952380954</v>
      </c>
    </row>
    <row r="110" spans="1:6">
      <c r="A110" s="156" t="s">
        <v>1081</v>
      </c>
      <c r="B110" s="52">
        <v>6.4372727272729691E-2</v>
      </c>
      <c r="C110" s="52">
        <v>0.28665454545454949</v>
      </c>
      <c r="D110" s="52">
        <v>0.68596818181818797</v>
      </c>
      <c r="E110" s="52">
        <v>0.89218636363636605</v>
      </c>
      <c r="F110" s="52">
        <v>1.1778000000000031</v>
      </c>
    </row>
    <row r="111" spans="1:6">
      <c r="A111" s="156" t="s">
        <v>1080</v>
      </c>
      <c r="B111" s="52">
        <v>6.6055000000002195E-2</v>
      </c>
      <c r="C111" s="52">
        <v>0.2698600000000031</v>
      </c>
      <c r="D111" s="52">
        <v>0.59084499999999984</v>
      </c>
      <c r="E111" s="52">
        <v>0.83651000000000053</v>
      </c>
      <c r="F111" s="52">
        <v>1.2024350000000013</v>
      </c>
    </row>
    <row r="112" spans="1:6">
      <c r="A112" s="156" t="s">
        <v>1079</v>
      </c>
      <c r="B112" s="52">
        <v>6.4639130434782643E-2</v>
      </c>
      <c r="C112" s="52">
        <v>0.23100000000000165</v>
      </c>
      <c r="D112" s="52">
        <v>0.54765652173913004</v>
      </c>
      <c r="E112" s="52">
        <v>0.77365652173913269</v>
      </c>
      <c r="F112" s="52">
        <v>1.1171478260869581</v>
      </c>
    </row>
    <row r="113" spans="1:6">
      <c r="A113" s="156" t="s">
        <v>1078</v>
      </c>
      <c r="B113" s="52">
        <v>7.6095238095238216E-2</v>
      </c>
      <c r="C113" s="52">
        <v>0.2470142857142843</v>
      </c>
      <c r="D113" s="52">
        <v>0.62091428571428331</v>
      </c>
      <c r="E113" s="52">
        <v>0.86501904761904846</v>
      </c>
      <c r="F113" s="52">
        <v>1.199742857142855</v>
      </c>
    </row>
    <row r="114" spans="1:6">
      <c r="A114" s="156" t="s">
        <v>35</v>
      </c>
      <c r="B114" s="52">
        <v>5.748095238095452E-2</v>
      </c>
      <c r="C114" s="52">
        <v>0.21490000000000009</v>
      </c>
      <c r="D114" s="52">
        <v>0.51732857142857114</v>
      </c>
      <c r="E114" s="52">
        <v>0.76580000000000048</v>
      </c>
      <c r="F114" s="52">
        <v>1.1201571428571455</v>
      </c>
    </row>
    <row r="115" spans="1:6">
      <c r="A115" s="156" t="s">
        <v>37</v>
      </c>
      <c r="B115" s="52">
        <v>0.12335000000000207</v>
      </c>
      <c r="C115" s="52">
        <v>0.2430136363636386</v>
      </c>
      <c r="D115" s="52">
        <v>0.41493636363635922</v>
      </c>
      <c r="E115" s="52">
        <v>0.53021818181818325</v>
      </c>
      <c r="F115" s="52">
        <v>0.70633181818181789</v>
      </c>
    </row>
    <row r="116" spans="1:6">
      <c r="A116" s="156" t="s">
        <v>38</v>
      </c>
      <c r="B116" s="52">
        <v>0.15399999999999814</v>
      </c>
      <c r="C116" s="52">
        <v>0.36925909090908782</v>
      </c>
      <c r="D116" s="52">
        <v>0.5827045454545452</v>
      </c>
      <c r="E116" s="52">
        <v>0.67515909090909076</v>
      </c>
      <c r="F116" s="52">
        <v>0.77062727272727294</v>
      </c>
    </row>
    <row r="117" spans="1:6">
      <c r="A117" s="156" t="s">
        <v>39</v>
      </c>
      <c r="B117" s="52">
        <v>0.2203299999999988</v>
      </c>
      <c r="C117" s="52">
        <v>0.46724999999999461</v>
      </c>
      <c r="D117" s="52">
        <v>0.69900999999999591</v>
      </c>
      <c r="E117" s="52">
        <v>0.77466999999999508</v>
      </c>
      <c r="F117" s="52">
        <v>0.83662999999999776</v>
      </c>
    </row>
    <row r="118" spans="1:6">
      <c r="A118" s="156" t="s">
        <v>40</v>
      </c>
      <c r="B118" s="52">
        <v>8.782999999999852E-2</v>
      </c>
      <c r="C118" s="52">
        <v>0.2439799999999952</v>
      </c>
      <c r="D118" s="52">
        <v>0.480105</v>
      </c>
      <c r="E118" s="52">
        <v>0.59987999999999708</v>
      </c>
      <c r="F118" s="52">
        <v>0.71228499999999606</v>
      </c>
    </row>
    <row r="119" spans="1:6">
      <c r="A119" s="156" t="s">
        <v>41</v>
      </c>
      <c r="B119" s="52">
        <v>0.24082272727272702</v>
      </c>
      <c r="C119" s="52">
        <v>0.41593181818181968</v>
      </c>
      <c r="D119" s="52">
        <v>0.49363636363636409</v>
      </c>
      <c r="E119" s="52">
        <v>0.51337272727272776</v>
      </c>
      <c r="F119" s="52">
        <v>0.52749545454545377</v>
      </c>
    </row>
    <row r="120" spans="1:6">
      <c r="A120" s="156" t="s">
        <v>42</v>
      </c>
      <c r="B120" s="52">
        <v>0.30877368421052509</v>
      </c>
      <c r="C120" s="52">
        <v>0.55188421052631753</v>
      </c>
      <c r="D120" s="52">
        <v>0.5225263157894755</v>
      </c>
      <c r="E120" s="52">
        <v>0.52331052631579134</v>
      </c>
      <c r="F120" s="52">
        <v>0.52485789473684186</v>
      </c>
    </row>
    <row r="121" spans="1:6">
      <c r="A121" s="156" t="s">
        <v>43</v>
      </c>
      <c r="B121" s="52">
        <v>1.1047619047612756E-3</v>
      </c>
      <c r="C121" s="52">
        <v>0.1545857142857141</v>
      </c>
      <c r="D121" s="52">
        <v>0.14776190476190187</v>
      </c>
      <c r="E121" s="52">
        <v>0.13652857142856867</v>
      </c>
      <c r="F121" s="52">
        <v>0.11636666666666784</v>
      </c>
    </row>
    <row r="122" spans="1:6">
      <c r="A122" s="156" t="s">
        <v>44</v>
      </c>
      <c r="B122" s="52">
        <v>-3.1768181818183194E-2</v>
      </c>
      <c r="C122" s="52">
        <v>3.2059090909090315E-2</v>
      </c>
      <c r="D122" s="52">
        <v>-2.6040909090909281E-2</v>
      </c>
      <c r="E122" s="52">
        <v>-9.0622727272728909E-2</v>
      </c>
      <c r="F122" s="52">
        <v>-0.19635909090909287</v>
      </c>
    </row>
    <row r="123" spans="1:6">
      <c r="A123" s="156" t="s">
        <v>45</v>
      </c>
      <c r="B123" s="52">
        <v>2.5999999999957168E-3</v>
      </c>
      <c r="C123" s="52">
        <v>9.1309999999994673E-2</v>
      </c>
      <c r="D123" s="52">
        <v>-5.0805000000003986E-2</v>
      </c>
      <c r="E123" s="52">
        <v>-0.14052500000000201</v>
      </c>
      <c r="F123" s="52">
        <v>-0.29293000000000191</v>
      </c>
    </row>
    <row r="124" spans="1:6">
      <c r="A124" s="156" t="s">
        <v>46</v>
      </c>
      <c r="B124" s="52">
        <v>0.10741739130434524</v>
      </c>
      <c r="C124" s="52">
        <v>5.2434782608694164E-2</v>
      </c>
      <c r="D124" s="52">
        <v>-0.14929565217391527</v>
      </c>
      <c r="E124" s="52">
        <v>-0.19685217391304377</v>
      </c>
      <c r="F124" s="52">
        <v>-0.23117391304347912</v>
      </c>
    </row>
    <row r="125" spans="1:6">
      <c r="A125" s="156" t="s">
        <v>47</v>
      </c>
      <c r="B125" s="52">
        <v>5.3739999999997679E-2</v>
      </c>
      <c r="C125" s="52">
        <v>8.1774999999996822E-2</v>
      </c>
      <c r="D125" s="52">
        <v>1.1644999999997907E-2</v>
      </c>
      <c r="E125" s="52">
        <v>-1.4249999999975671E-3</v>
      </c>
      <c r="F125" s="52">
        <v>-1.1760000000002435E-2</v>
      </c>
    </row>
    <row r="126" spans="1:6">
      <c r="A126" s="156" t="s">
        <v>48</v>
      </c>
      <c r="B126" s="52">
        <v>0.12723636363636359</v>
      </c>
      <c r="C126" s="52">
        <v>0.27208636363636352</v>
      </c>
      <c r="D126" s="52">
        <v>0.26678181818181912</v>
      </c>
      <c r="E126" s="52">
        <v>0.26642727272727029</v>
      </c>
      <c r="F126" s="52">
        <v>0.19137272727272858</v>
      </c>
    </row>
    <row r="127" spans="1:6">
      <c r="A127" s="156" t="s">
        <v>49</v>
      </c>
      <c r="B127" s="52">
        <v>0.1316681818181813</v>
      </c>
      <c r="C127" s="52">
        <v>0.39197272727272647</v>
      </c>
      <c r="D127" s="52">
        <v>0.71308636363636424</v>
      </c>
      <c r="E127" s="52">
        <v>0.75576363636363553</v>
      </c>
      <c r="F127" s="52">
        <v>0.59034545454545473</v>
      </c>
    </row>
    <row r="128" spans="1:6">
      <c r="A128" s="156" t="s">
        <v>50</v>
      </c>
      <c r="B128" s="52">
        <v>0.11120952380952431</v>
      </c>
      <c r="C128" s="52">
        <v>0.44600952380952386</v>
      </c>
      <c r="D128" s="52">
        <v>0.69694761904762004</v>
      </c>
      <c r="E128" s="52">
        <v>0.74546666666666361</v>
      </c>
      <c r="F128" s="52">
        <v>0.66104761904762022</v>
      </c>
    </row>
    <row r="129" spans="1:6">
      <c r="A129" s="156" t="s">
        <v>51</v>
      </c>
      <c r="B129" s="52">
        <v>0.30426190476190484</v>
      </c>
      <c r="C129" s="52">
        <v>0.6442047619047635</v>
      </c>
      <c r="D129" s="52">
        <v>0.80376190476190423</v>
      </c>
      <c r="E129" s="52">
        <v>0.80439999999999934</v>
      </c>
      <c r="F129" s="52">
        <v>0.75230000000000352</v>
      </c>
    </row>
    <row r="130" spans="1:6">
      <c r="A130" s="156" t="s">
        <v>52</v>
      </c>
      <c r="B130" s="52">
        <v>0.11126190476190345</v>
      </c>
      <c r="C130" s="52">
        <v>0.11423333333333474</v>
      </c>
      <c r="D130" s="52">
        <v>7.714285714285829E-2</v>
      </c>
      <c r="E130" s="52">
        <v>7.9590476190476878E-2</v>
      </c>
      <c r="F130" s="52">
        <v>6.2180952380952448E-2</v>
      </c>
    </row>
    <row r="131" spans="1:6">
      <c r="A131" s="156" t="s">
        <v>53</v>
      </c>
      <c r="B131" s="52">
        <v>4.9415000000001541E-2</v>
      </c>
      <c r="C131" s="52">
        <v>0.22495000000000331</v>
      </c>
      <c r="D131" s="52">
        <v>0.32312000000000118</v>
      </c>
      <c r="E131" s="52">
        <v>0.34035500000000241</v>
      </c>
      <c r="F131" s="52">
        <v>0.30596500000000226</v>
      </c>
    </row>
    <row r="132" spans="1:6">
      <c r="A132" s="156" t="s">
        <v>54</v>
      </c>
      <c r="B132" s="52">
        <v>0.29258571428571578</v>
      </c>
      <c r="C132" s="52">
        <v>0.62700476190476273</v>
      </c>
      <c r="D132" s="52">
        <v>0.81459523809524192</v>
      </c>
      <c r="E132" s="52">
        <v>0.79682380952381138</v>
      </c>
      <c r="F132" s="52">
        <v>0.74407142857143249</v>
      </c>
    </row>
    <row r="133" spans="1:6">
      <c r="A133" s="156" t="s">
        <v>55</v>
      </c>
      <c r="B133" s="52">
        <v>0.28275999999999968</v>
      </c>
      <c r="C133" s="52">
        <v>0.66694999999999993</v>
      </c>
      <c r="D133" s="52">
        <v>0.87537500000000179</v>
      </c>
      <c r="E133" s="52">
        <v>0.90578000000000003</v>
      </c>
      <c r="F133" s="52">
        <v>0.91976000000000191</v>
      </c>
    </row>
    <row r="134" spans="1:6">
      <c r="A134" s="156" t="s">
        <v>56</v>
      </c>
      <c r="B134" s="52">
        <v>0.2609849999999998</v>
      </c>
      <c r="C134" s="52">
        <v>0.64857999999999905</v>
      </c>
      <c r="D134" s="52">
        <v>0.97979999999999734</v>
      </c>
      <c r="E134" s="52">
        <v>1.0545949999999991</v>
      </c>
      <c r="F134" s="52">
        <v>1.0932250000000003</v>
      </c>
    </row>
    <row r="135" spans="1:6">
      <c r="A135" s="156" t="s">
        <v>57</v>
      </c>
      <c r="B135" s="52">
        <v>0.19668181818181729</v>
      </c>
      <c r="C135" s="52">
        <v>0.65492272727272471</v>
      </c>
      <c r="D135" s="52">
        <v>1.1125772727272718</v>
      </c>
      <c r="E135" s="52">
        <v>1.2397590909090859</v>
      </c>
      <c r="F135" s="52">
        <v>1.3068136363636356</v>
      </c>
    </row>
    <row r="136" spans="1:6">
      <c r="A136" s="156" t="s">
        <v>58</v>
      </c>
      <c r="B136" s="52">
        <v>0.31173636363636348</v>
      </c>
      <c r="C136" s="52">
        <v>0.8155272727272731</v>
      </c>
      <c r="D136" s="52">
        <v>1.2686863636363661</v>
      </c>
      <c r="E136" s="52">
        <v>1.398736363636365</v>
      </c>
      <c r="F136" s="52">
        <v>1.466968181818185</v>
      </c>
    </row>
    <row r="137" spans="1:6">
      <c r="A137" s="156" t="s">
        <v>59</v>
      </c>
      <c r="B137" s="52">
        <v>0.30487142857142935</v>
      </c>
      <c r="C137" s="52">
        <v>0.76505714285714532</v>
      </c>
      <c r="D137" s="52">
        <v>1.2167142857142874</v>
      </c>
      <c r="E137" s="52">
        <v>1.3142714285714288</v>
      </c>
      <c r="F137" s="52">
        <v>1.3709238095238092</v>
      </c>
    </row>
    <row r="138" spans="1:6">
      <c r="A138" s="156" t="s">
        <v>60</v>
      </c>
      <c r="B138" s="52">
        <v>0.32272608695651961</v>
      </c>
      <c r="C138" s="52">
        <v>0.85621739130434449</v>
      </c>
      <c r="D138" s="52">
        <v>1.3967043478260859</v>
      </c>
      <c r="E138" s="52">
        <v>1.545947826086957</v>
      </c>
      <c r="F138" s="52">
        <v>1.6379565217391292</v>
      </c>
    </row>
    <row r="139" spans="1:6">
      <c r="A139" s="156" t="s">
        <v>61</v>
      </c>
      <c r="B139" s="52">
        <v>8.9052380952381327E-2</v>
      </c>
      <c r="C139" s="52">
        <v>0.5686952380952377</v>
      </c>
      <c r="D139" s="52">
        <v>1.1598190476190489</v>
      </c>
      <c r="E139" s="52">
        <v>1.3155952380952396</v>
      </c>
      <c r="F139" s="52">
        <v>1.408966666666668</v>
      </c>
    </row>
    <row r="140" spans="1:6">
      <c r="A140" s="156" t="s">
        <v>62</v>
      </c>
      <c r="B140" s="52">
        <v>0.16980952380952807</v>
      </c>
      <c r="C140" s="52">
        <v>0.66269047619047683</v>
      </c>
      <c r="D140" s="52">
        <v>1.2843000000000018</v>
      </c>
      <c r="E140" s="52">
        <v>1.4409476190476198</v>
      </c>
      <c r="F140" s="52">
        <v>1.5398190476190496</v>
      </c>
    </row>
    <row r="141" spans="1:6">
      <c r="A141" s="156" t="s">
        <v>63</v>
      </c>
      <c r="B141" s="52">
        <v>4.7047368421051061E-2</v>
      </c>
      <c r="C141" s="52">
        <v>0.71192105263157757</v>
      </c>
      <c r="D141" s="52">
        <v>1.4585157894736831</v>
      </c>
      <c r="E141" s="52">
        <v>1.6577947368421047</v>
      </c>
      <c r="F141" s="52">
        <v>1.7962526315789447</v>
      </c>
    </row>
    <row r="142" spans="1:6">
      <c r="A142" s="156" t="s">
        <v>64</v>
      </c>
      <c r="B142" s="52">
        <v>0.1809499999999975</v>
      </c>
      <c r="C142" s="52">
        <v>0.58338499999999804</v>
      </c>
      <c r="D142" s="52">
        <v>1.4182749999999977</v>
      </c>
      <c r="E142" s="52">
        <v>1.7379549999999995</v>
      </c>
      <c r="F142" s="52">
        <v>1.9506399999999964</v>
      </c>
    </row>
    <row r="143" spans="1:6">
      <c r="A143" s="156" t="s">
        <v>65</v>
      </c>
      <c r="B143" s="52">
        <v>0.31652857142857105</v>
      </c>
      <c r="C143" s="52">
        <v>0.90843333333333298</v>
      </c>
      <c r="D143" s="52">
        <v>1.738033333333334</v>
      </c>
      <c r="E143" s="52">
        <v>2.0034428571428595</v>
      </c>
      <c r="F143" s="52">
        <v>2.1791380952380965</v>
      </c>
    </row>
    <row r="144" spans="1:6">
      <c r="A144" s="156" t="s">
        <v>66</v>
      </c>
      <c r="B144" s="52">
        <v>0.17811428571428412</v>
      </c>
      <c r="C144" s="52">
        <v>0.87714761904762018</v>
      </c>
      <c r="D144" s="52">
        <v>1.7960999999999983</v>
      </c>
      <c r="E144" s="52">
        <v>2.0190047619047631</v>
      </c>
      <c r="F144" s="52">
        <v>2.1820333333333339</v>
      </c>
    </row>
    <row r="145" spans="1:6">
      <c r="A145" s="156" t="s">
        <v>67</v>
      </c>
      <c r="B145" s="52">
        <v>0.32294736842105198</v>
      </c>
      <c r="C145" s="52">
        <v>0.89522631578947109</v>
      </c>
      <c r="D145" s="52">
        <v>1.847747368421051</v>
      </c>
      <c r="E145" s="52">
        <v>2.1025894736842092</v>
      </c>
      <c r="F145" s="52">
        <v>2.2882526315789447</v>
      </c>
    </row>
    <row r="146" spans="1:6">
      <c r="A146" s="156" t="s">
        <v>901</v>
      </c>
      <c r="B146" s="52">
        <v>0.30039523809523949</v>
      </c>
      <c r="C146" s="52">
        <v>0.87173809523809442</v>
      </c>
      <c r="D146" s="52">
        <v>1.9322380952380955</v>
      </c>
      <c r="E146" s="52">
        <v>2.194119047619048</v>
      </c>
      <c r="F146" s="52">
        <v>2.4061142857142839</v>
      </c>
    </row>
    <row r="147" spans="1:6">
      <c r="A147" s="156" t="s">
        <v>902</v>
      </c>
      <c r="B147" s="52">
        <v>0.34383043478260955</v>
      </c>
      <c r="C147" s="52">
        <v>0.97569130434782725</v>
      </c>
      <c r="D147" s="52">
        <v>2.0729478260869607</v>
      </c>
      <c r="E147" s="52">
        <v>2.3658086956521762</v>
      </c>
      <c r="F147" s="52">
        <v>2.5917608695652197</v>
      </c>
    </row>
    <row r="148" spans="1:6">
      <c r="A148" s="156" t="s">
        <v>931</v>
      </c>
      <c r="B148" s="52">
        <v>0.25914285714285867</v>
      </c>
      <c r="C148" s="52">
        <v>0.86524285714285831</v>
      </c>
      <c r="D148" s="52">
        <v>1.8245619047619037</v>
      </c>
      <c r="E148" s="52">
        <v>2.1364666666666672</v>
      </c>
      <c r="F148" s="52">
        <v>2.3729619047619046</v>
      </c>
    </row>
    <row r="149" spans="1:6">
      <c r="A149" s="156" t="s">
        <v>1007</v>
      </c>
      <c r="B149" s="52">
        <v>0.27578636363636289</v>
      </c>
      <c r="C149" s="52">
        <v>0.76950000000000074</v>
      </c>
      <c r="D149" s="52">
        <v>1.6279409090909098</v>
      </c>
      <c r="E149" s="52">
        <v>1.9255590909090898</v>
      </c>
      <c r="F149" s="52">
        <v>2.1993363636363643</v>
      </c>
    </row>
    <row r="150" spans="1:6">
      <c r="A150" s="156" t="s">
        <v>1006</v>
      </c>
      <c r="B150" s="52">
        <v>0.2116652173913014</v>
      </c>
      <c r="C150" s="52">
        <v>0.64441304347825845</v>
      </c>
      <c r="D150" s="52">
        <v>1.5251956521739105</v>
      </c>
      <c r="E150" s="52">
        <v>1.8095608695652166</v>
      </c>
      <c r="F150" s="52">
        <v>2.1823434782608695</v>
      </c>
    </row>
    <row r="151" spans="1:6">
      <c r="A151" s="156" t="s">
        <v>1005</v>
      </c>
      <c r="B151" s="52">
        <v>0.14630476190476216</v>
      </c>
      <c r="C151" s="52">
        <v>0.41189047619047425</v>
      </c>
      <c r="D151" s="52">
        <v>1.0100142857142842</v>
      </c>
      <c r="E151" s="52">
        <v>1.2380999999999993</v>
      </c>
      <c r="F151" s="52">
        <v>1.565766666666665</v>
      </c>
    </row>
  </sheetData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150"/>
  <sheetViews>
    <sheetView topLeftCell="I1" workbookViewId="0">
      <selection activeCell="F27" sqref="F27"/>
    </sheetView>
  </sheetViews>
  <sheetFormatPr defaultRowHeight="14.4"/>
  <cols>
    <col min="1" max="16384" width="8.88671875" style="156"/>
  </cols>
  <sheetData>
    <row r="1" spans="1:10">
      <c r="B1" s="156" t="s">
        <v>1076</v>
      </c>
      <c r="C1" s="156" t="s">
        <v>1074</v>
      </c>
      <c r="D1" s="156" t="s">
        <v>1069</v>
      </c>
      <c r="E1" s="156" t="s">
        <v>1068</v>
      </c>
      <c r="F1" s="156" t="s">
        <v>1189</v>
      </c>
      <c r="J1" s="2" t="s">
        <v>1201</v>
      </c>
    </row>
    <row r="2" spans="1:10">
      <c r="A2" s="156" t="s">
        <v>1187</v>
      </c>
      <c r="B2" s="156">
        <v>8.6808499999999995</v>
      </c>
      <c r="C2" s="156">
        <v>9.7258111111111099</v>
      </c>
      <c r="D2" s="156">
        <v>14.331761111111112</v>
      </c>
      <c r="E2" s="156">
        <v>14.577600000000002</v>
      </c>
      <c r="F2" s="156">
        <v>8</v>
      </c>
    </row>
    <row r="3" spans="1:10">
      <c r="A3" s="156" t="s">
        <v>1186</v>
      </c>
      <c r="B3" s="156">
        <v>8.696836363636363</v>
      </c>
      <c r="C3" s="156">
        <v>9.7437045454545448</v>
      </c>
      <c r="D3" s="156">
        <v>14.383940909090912</v>
      </c>
      <c r="E3" s="156">
        <v>14.617009090909091</v>
      </c>
      <c r="F3" s="156">
        <v>8.5</v>
      </c>
    </row>
    <row r="4" spans="1:10">
      <c r="A4" s="156" t="s">
        <v>1185</v>
      </c>
      <c r="B4" s="156">
        <v>9.0271952380952367</v>
      </c>
      <c r="C4" s="156">
        <v>9.934057142857144</v>
      </c>
      <c r="D4" s="156">
        <v>14.358209523809521</v>
      </c>
      <c r="E4" s="156">
        <v>14.574895238095237</v>
      </c>
      <c r="F4" s="156">
        <v>8.5</v>
      </c>
    </row>
    <row r="5" spans="1:10">
      <c r="A5" s="156" t="s">
        <v>1184</v>
      </c>
      <c r="B5" s="156">
        <v>8.9129826086956534</v>
      </c>
      <c r="C5" s="156">
        <v>9.8141478260869572</v>
      </c>
      <c r="D5" s="156">
        <v>14.27531739130435</v>
      </c>
      <c r="E5" s="156">
        <v>14.485126086956521</v>
      </c>
      <c r="F5" s="156">
        <v>8</v>
      </c>
    </row>
    <row r="6" spans="1:10">
      <c r="A6" s="156" t="s">
        <v>1183</v>
      </c>
      <c r="B6" s="156">
        <v>8.6703809523809507</v>
      </c>
      <c r="C6" s="156">
        <v>9.2093952380952384</v>
      </c>
      <c r="D6" s="156">
        <v>12.998904761904761</v>
      </c>
      <c r="E6" s="156">
        <v>13.264961904761906</v>
      </c>
      <c r="F6" s="156">
        <v>8</v>
      </c>
    </row>
    <row r="7" spans="1:10">
      <c r="A7" s="156" t="s">
        <v>1182</v>
      </c>
      <c r="B7" s="156">
        <v>8.4533619047619055</v>
      </c>
      <c r="C7" s="156">
        <v>8.8304428571428577</v>
      </c>
      <c r="D7" s="156">
        <v>11.123300000000002</v>
      </c>
      <c r="E7" s="156">
        <v>11.291985714285714</v>
      </c>
      <c r="F7" s="156">
        <v>8</v>
      </c>
    </row>
    <row r="8" spans="1:10">
      <c r="A8" s="156" t="s">
        <v>1181</v>
      </c>
      <c r="B8" s="156">
        <v>8.2914875000000006</v>
      </c>
      <c r="C8" s="156">
        <v>8.62376875</v>
      </c>
      <c r="D8" s="156">
        <v>10.72074375</v>
      </c>
      <c r="E8" s="156">
        <v>10.821493749999998</v>
      </c>
      <c r="F8" s="156">
        <v>7.75</v>
      </c>
    </row>
    <row r="9" spans="1:10">
      <c r="A9" s="156" t="s">
        <v>1180</v>
      </c>
      <c r="B9" s="156">
        <v>7.9926095238095245</v>
      </c>
      <c r="C9" s="156">
        <v>8.4310904761904748</v>
      </c>
      <c r="D9" s="156">
        <v>10.891899999999998</v>
      </c>
      <c r="E9" s="156">
        <v>10.978942857142854</v>
      </c>
      <c r="F9" s="156">
        <v>7.5</v>
      </c>
    </row>
    <row r="10" spans="1:10">
      <c r="A10" s="156" t="s">
        <v>1179</v>
      </c>
      <c r="B10" s="156">
        <v>7.7958666666666669</v>
      </c>
      <c r="C10" s="156">
        <v>8.2929809523809546</v>
      </c>
      <c r="D10" s="156">
        <v>11.20134761904762</v>
      </c>
      <c r="E10" s="156">
        <v>11.322295238095236</v>
      </c>
      <c r="F10" s="156">
        <v>7.5</v>
      </c>
    </row>
    <row r="11" spans="1:10">
      <c r="A11" s="156" t="s">
        <v>1178</v>
      </c>
      <c r="B11" s="156">
        <v>7.8433571428571423</v>
      </c>
      <c r="C11" s="156">
        <v>8.3838619047619023</v>
      </c>
      <c r="D11" s="156">
        <v>11.128152380952383</v>
      </c>
      <c r="E11" s="156">
        <v>11.285861904761905</v>
      </c>
      <c r="F11" s="156">
        <v>7.5</v>
      </c>
    </row>
    <row r="12" spans="1:10">
      <c r="A12" s="156" t="s">
        <v>1177</v>
      </c>
      <c r="B12" s="156">
        <v>7.82696842105263</v>
      </c>
      <c r="C12" s="156">
        <v>8.3039736842105256</v>
      </c>
      <c r="D12" s="156">
        <v>10.926394736842106</v>
      </c>
      <c r="E12" s="156">
        <v>11.126894736842107</v>
      </c>
      <c r="F12" s="156">
        <v>7.25</v>
      </c>
    </row>
    <row r="13" spans="1:10">
      <c r="A13" s="156" t="s">
        <v>1176</v>
      </c>
      <c r="B13" s="156">
        <v>7.6845761904761911</v>
      </c>
      <c r="C13" s="156">
        <v>8.1678095238095239</v>
      </c>
      <c r="D13" s="156">
        <v>10.799652380952381</v>
      </c>
      <c r="E13" s="156">
        <v>11.109657142857143</v>
      </c>
      <c r="F13" s="156">
        <v>7</v>
      </c>
    </row>
    <row r="14" spans="1:10">
      <c r="A14" s="156" t="s">
        <v>1175</v>
      </c>
      <c r="B14" s="156">
        <v>7.5399954545454539</v>
      </c>
      <c r="C14" s="156">
        <v>8.0460863636363626</v>
      </c>
      <c r="D14" s="156">
        <v>10.902950000000002</v>
      </c>
      <c r="E14" s="156">
        <v>11.233636363636364</v>
      </c>
      <c r="F14" s="156">
        <v>7</v>
      </c>
    </row>
    <row r="15" spans="1:10">
      <c r="A15" s="156" t="s">
        <v>1174</v>
      </c>
      <c r="B15" s="156">
        <v>7.4307681818181806</v>
      </c>
      <c r="C15" s="156">
        <v>7.9140318181818197</v>
      </c>
      <c r="D15" s="156">
        <v>10.937463636363633</v>
      </c>
      <c r="E15" s="156">
        <v>11.268404545454546</v>
      </c>
      <c r="F15" s="156">
        <v>6.75</v>
      </c>
    </row>
    <row r="16" spans="1:10">
      <c r="A16" s="156" t="s">
        <v>1173</v>
      </c>
      <c r="B16" s="156">
        <v>7.2248727272727287</v>
      </c>
      <c r="C16" s="156">
        <v>7.6676181818181846</v>
      </c>
      <c r="D16" s="156">
        <v>10.756622727272726</v>
      </c>
      <c r="E16" s="156">
        <v>11.110872727272728</v>
      </c>
      <c r="F16" s="156">
        <v>6.75</v>
      </c>
    </row>
    <row r="17" spans="1:6">
      <c r="A17" s="156" t="s">
        <v>1172</v>
      </c>
      <c r="B17" s="156">
        <v>7.0406999999999993</v>
      </c>
      <c r="C17" s="156">
        <v>7.4241565217391328</v>
      </c>
      <c r="D17" s="156">
        <v>10.234834782608697</v>
      </c>
      <c r="E17" s="156">
        <v>10.766543478260868</v>
      </c>
      <c r="F17" s="156">
        <v>6.75</v>
      </c>
    </row>
    <row r="18" spans="1:6">
      <c r="A18" s="156" t="s">
        <v>1171</v>
      </c>
      <c r="B18" s="156">
        <v>6.9884999999999993</v>
      </c>
      <c r="C18" s="156">
        <v>7.3362950000000016</v>
      </c>
      <c r="D18" s="156">
        <v>10.032090000000002</v>
      </c>
      <c r="E18" s="156">
        <v>10.627405</v>
      </c>
      <c r="F18" s="156">
        <v>6.75</v>
      </c>
    </row>
    <row r="19" spans="1:6">
      <c r="A19" s="156" t="s">
        <v>1170</v>
      </c>
      <c r="B19" s="156">
        <v>7.9283499999999991</v>
      </c>
      <c r="C19" s="156">
        <v>8.4214666666666673</v>
      </c>
      <c r="D19" s="156">
        <v>12.58865833333333</v>
      </c>
      <c r="E19" s="156">
        <v>13.071670833333334</v>
      </c>
      <c r="F19" s="156">
        <v>6.75</v>
      </c>
    </row>
    <row r="20" spans="1:6">
      <c r="A20" s="156" t="s">
        <v>1169</v>
      </c>
      <c r="B20" s="156">
        <v>8.1566285714285716</v>
      </c>
      <c r="C20" s="156">
        <v>8.8601642857142853</v>
      </c>
      <c r="D20" s="156">
        <v>13.215550000000002</v>
      </c>
      <c r="E20" s="156">
        <v>13.6228</v>
      </c>
      <c r="F20" s="156">
        <v>8.5</v>
      </c>
    </row>
    <row r="21" spans="1:6">
      <c r="A21" s="156" t="s">
        <v>1168</v>
      </c>
      <c r="B21" s="156">
        <v>15.237295</v>
      </c>
      <c r="C21" s="156">
        <v>14.370835</v>
      </c>
      <c r="D21" s="156">
        <v>13.103854999999999</v>
      </c>
      <c r="E21" s="156">
        <v>13.129</v>
      </c>
      <c r="F21" s="156">
        <v>9.5</v>
      </c>
    </row>
    <row r="22" spans="1:6">
      <c r="A22" s="156" t="s">
        <v>1167</v>
      </c>
      <c r="B22" s="156">
        <v>13.827900000000001</v>
      </c>
      <c r="C22" s="156">
        <v>13.698777272727268</v>
      </c>
      <c r="D22" s="156">
        <v>13.896354545454546</v>
      </c>
      <c r="E22" s="156">
        <v>14.263618181818179</v>
      </c>
      <c r="F22" s="156">
        <v>10.5</v>
      </c>
    </row>
    <row r="23" spans="1:6">
      <c r="A23" s="156" t="s">
        <v>1166</v>
      </c>
      <c r="B23" s="156">
        <v>13.005447619047615</v>
      </c>
      <c r="C23" s="156">
        <v>13.172733333333335</v>
      </c>
      <c r="D23" s="156">
        <v>14.180828571428574</v>
      </c>
      <c r="E23" s="156">
        <v>14.46307619047619</v>
      </c>
      <c r="F23" s="156">
        <v>10.5</v>
      </c>
    </row>
    <row r="24" spans="1:6">
      <c r="A24" s="156" t="s">
        <v>1165</v>
      </c>
      <c r="B24" s="156">
        <v>12.700594736842104</v>
      </c>
      <c r="C24" s="156">
        <v>13.035884210526314</v>
      </c>
      <c r="D24" s="156">
        <v>14.868384210526314</v>
      </c>
      <c r="E24" s="156">
        <v>15.247789473684209</v>
      </c>
      <c r="F24" s="156">
        <v>10.5</v>
      </c>
    </row>
    <row r="25" spans="1:6">
      <c r="A25" s="156" t="s">
        <v>1164</v>
      </c>
      <c r="B25" s="156">
        <v>12.111209090909091</v>
      </c>
      <c r="C25" s="156">
        <v>12.527304545454543</v>
      </c>
      <c r="D25" s="156">
        <v>14.932786363636364</v>
      </c>
      <c r="E25" s="156">
        <v>15.161827272727272</v>
      </c>
      <c r="F25" s="156">
        <v>10.5</v>
      </c>
    </row>
    <row r="26" spans="1:6">
      <c r="A26" s="156" t="s">
        <v>1163</v>
      </c>
      <c r="B26" s="156">
        <v>11.760375000000002</v>
      </c>
      <c r="C26" s="156">
        <v>12.381220833333336</v>
      </c>
      <c r="D26" s="156">
        <v>14.888974999999997</v>
      </c>
      <c r="E26" s="156">
        <v>15.148295833333334</v>
      </c>
      <c r="F26" s="156">
        <v>10.5</v>
      </c>
    </row>
    <row r="27" spans="1:6">
      <c r="A27" s="156" t="s">
        <v>1162</v>
      </c>
      <c r="B27" s="156">
        <v>11.775204761904762</v>
      </c>
      <c r="C27" s="156">
        <v>12.378785714285717</v>
      </c>
      <c r="D27" s="156">
        <v>14.960223809523809</v>
      </c>
      <c r="E27" s="156">
        <v>15.291580952380947</v>
      </c>
      <c r="F27" s="156">
        <v>10.5</v>
      </c>
    </row>
    <row r="28" spans="1:6">
      <c r="A28" s="156" t="s">
        <v>1161</v>
      </c>
      <c r="B28" s="156">
        <v>11.769847619047621</v>
      </c>
      <c r="C28" s="156">
        <v>12.345099999999999</v>
      </c>
      <c r="D28" s="156">
        <v>15.095742857142858</v>
      </c>
      <c r="E28" s="156">
        <v>15.414776190476189</v>
      </c>
      <c r="F28" s="156">
        <v>10.25</v>
      </c>
    </row>
    <row r="29" spans="1:6">
      <c r="A29" s="156" t="s">
        <v>1160</v>
      </c>
      <c r="B29" s="156">
        <v>11.737331818181815</v>
      </c>
      <c r="C29" s="156">
        <v>12.408704545454547</v>
      </c>
      <c r="D29" s="156">
        <v>15.117068181818182</v>
      </c>
      <c r="E29" s="156">
        <v>15.348886363636366</v>
      </c>
      <c r="F29" s="156">
        <v>10.25</v>
      </c>
    </row>
    <row r="30" spans="1:6">
      <c r="A30" s="156" t="s">
        <v>1159</v>
      </c>
      <c r="B30" s="156">
        <v>11.732985714285714</v>
      </c>
      <c r="C30" s="156">
        <v>12.611304761904758</v>
      </c>
      <c r="D30" s="156">
        <v>15.533428571428574</v>
      </c>
      <c r="E30" s="156">
        <v>15.775109523809519</v>
      </c>
      <c r="F30" s="156">
        <v>9.75</v>
      </c>
    </row>
    <row r="31" spans="1:6">
      <c r="A31" s="156" t="s">
        <v>1158</v>
      </c>
      <c r="B31" s="156">
        <v>11.815536363636364</v>
      </c>
      <c r="C31" s="156">
        <v>12.710627272727272</v>
      </c>
      <c r="D31" s="156">
        <v>15.489568181818179</v>
      </c>
      <c r="E31" s="156">
        <v>15.697845454545455</v>
      </c>
      <c r="F31" s="156">
        <v>9.75</v>
      </c>
    </row>
    <row r="32" spans="1:6">
      <c r="A32" s="156" t="s">
        <v>1157</v>
      </c>
      <c r="B32" s="156">
        <v>11.101506666666669</v>
      </c>
      <c r="C32" s="156">
        <v>12.431180000000003</v>
      </c>
      <c r="D32" s="156">
        <v>15.684400000000002</v>
      </c>
      <c r="E32" s="156">
        <v>15.883113333333336</v>
      </c>
      <c r="F32" s="156">
        <v>8.75</v>
      </c>
    </row>
    <row r="33" spans="1:6">
      <c r="A33" s="156" t="s">
        <v>1156</v>
      </c>
      <c r="B33" s="156">
        <v>10.588928571428571</v>
      </c>
      <c r="C33" s="156">
        <v>11.90620476190476</v>
      </c>
      <c r="D33" s="156">
        <v>15.718247619047618</v>
      </c>
      <c r="E33" s="156">
        <v>15.938690476190473</v>
      </c>
      <c r="F33" s="156">
        <v>8.5</v>
      </c>
    </row>
    <row r="34" spans="1:6">
      <c r="A34" s="156" t="s">
        <v>1155</v>
      </c>
      <c r="B34" s="156">
        <v>10.412538095238094</v>
      </c>
      <c r="C34" s="156">
        <v>11.588814285714285</v>
      </c>
      <c r="D34" s="156">
        <v>15.282857142857145</v>
      </c>
      <c r="E34" s="156">
        <v>15.475914285714286</v>
      </c>
      <c r="F34" s="156">
        <v>8.5</v>
      </c>
    </row>
    <row r="35" spans="1:6">
      <c r="A35" s="156" t="s">
        <v>1154</v>
      </c>
      <c r="B35" s="156">
        <v>10.389495454545456</v>
      </c>
      <c r="C35" s="156">
        <v>11.485663636363636</v>
      </c>
      <c r="D35" s="156">
        <v>14.975427272727272</v>
      </c>
      <c r="E35" s="156">
        <v>15.183059090909092</v>
      </c>
      <c r="F35" s="156">
        <v>8.25</v>
      </c>
    </row>
    <row r="36" spans="1:6">
      <c r="A36" s="156" t="s">
        <v>1153</v>
      </c>
      <c r="B36" s="156">
        <v>9.9342095238095229</v>
      </c>
      <c r="C36" s="156">
        <v>10.933052380952381</v>
      </c>
      <c r="D36" s="156">
        <v>14.881790476190474</v>
      </c>
      <c r="E36" s="156">
        <v>15.133785714285713</v>
      </c>
      <c r="F36" s="156">
        <v>8.25</v>
      </c>
    </row>
    <row r="37" spans="1:6">
      <c r="A37" s="156" t="s">
        <v>1152</v>
      </c>
      <c r="B37" s="156">
        <v>9.277054545454547</v>
      </c>
      <c r="C37" s="156">
        <v>10.263249999999998</v>
      </c>
      <c r="D37" s="156">
        <v>14.162795454545453</v>
      </c>
      <c r="E37" s="156">
        <v>14.523045454545455</v>
      </c>
      <c r="F37" s="156">
        <v>7.75</v>
      </c>
    </row>
    <row r="38" spans="1:6">
      <c r="A38" s="156" t="s">
        <v>1151</v>
      </c>
      <c r="B38" s="156">
        <v>8.9046549999999982</v>
      </c>
      <c r="C38" s="156">
        <v>9.6211200000000012</v>
      </c>
      <c r="D38" s="156">
        <v>13.328975</v>
      </c>
      <c r="E38" s="156">
        <v>14.073345000000003</v>
      </c>
      <c r="F38" s="156">
        <v>7.75</v>
      </c>
    </row>
    <row r="39" spans="1:6">
      <c r="A39" s="156" t="s">
        <v>1150</v>
      </c>
      <c r="B39" s="156">
        <v>8.1201695652173917</v>
      </c>
      <c r="C39" s="156">
        <v>8.746613043478261</v>
      </c>
      <c r="D39" s="156">
        <v>12.407326086956518</v>
      </c>
      <c r="E39" s="156">
        <v>13.277552173913046</v>
      </c>
      <c r="F39" s="156">
        <v>7.5</v>
      </c>
    </row>
    <row r="40" spans="1:6">
      <c r="A40" s="156" t="s">
        <v>1149</v>
      </c>
      <c r="B40" s="156">
        <v>8.179390476190477</v>
      </c>
      <c r="C40" s="156">
        <v>8.7167809523809492</v>
      </c>
      <c r="D40" s="156">
        <v>12.220871428571426</v>
      </c>
      <c r="E40" s="156">
        <v>13.098819047619051</v>
      </c>
      <c r="F40" s="156">
        <v>7.25</v>
      </c>
    </row>
    <row r="41" spans="1:6">
      <c r="A41" s="156" t="s">
        <v>1148</v>
      </c>
      <c r="B41" s="156">
        <v>7.8350047619047647</v>
      </c>
      <c r="C41" s="156">
        <v>8.2785761904761905</v>
      </c>
      <c r="D41" s="156">
        <v>11.248133333333334</v>
      </c>
      <c r="E41" s="156">
        <v>12.068109523809522</v>
      </c>
      <c r="F41" s="156">
        <v>6.75</v>
      </c>
    </row>
    <row r="42" spans="1:6">
      <c r="A42" s="156" t="s">
        <v>1147</v>
      </c>
      <c r="B42" s="156">
        <v>7.0233227272727277</v>
      </c>
      <c r="C42" s="156">
        <v>7.7942954545454546</v>
      </c>
      <c r="D42" s="156">
        <v>11.38810909090909</v>
      </c>
      <c r="E42" s="156">
        <v>12.020172727272728</v>
      </c>
      <c r="F42" s="156">
        <v>6.5</v>
      </c>
    </row>
    <row r="43" spans="1:6">
      <c r="A43" s="156" t="s">
        <v>1146</v>
      </c>
      <c r="B43" s="156">
        <v>6.9814772727272718</v>
      </c>
      <c r="C43" s="156">
        <v>7.7806818181818178</v>
      </c>
      <c r="D43" s="156">
        <v>11.379931818181818</v>
      </c>
      <c r="E43" s="156">
        <v>11.972036363636363</v>
      </c>
      <c r="F43" s="156">
        <v>6.5</v>
      </c>
    </row>
    <row r="44" spans="1:6">
      <c r="A44" s="156" t="s">
        <v>1145</v>
      </c>
      <c r="B44" s="156">
        <v>7.2628352941176466</v>
      </c>
      <c r="C44" s="156">
        <v>7.9111470588235289</v>
      </c>
      <c r="D44" s="156">
        <v>11.267370588235293</v>
      </c>
      <c r="E44" s="156">
        <v>11.9162</v>
      </c>
      <c r="F44" s="156">
        <v>6.25</v>
      </c>
    </row>
    <row r="45" spans="1:6">
      <c r="A45" s="156" t="s">
        <v>1144</v>
      </c>
      <c r="B45" s="156">
        <v>7.0671549999999996</v>
      </c>
      <c r="C45" s="156">
        <v>7.8362249999999989</v>
      </c>
      <c r="D45" s="156">
        <v>11.392345000000001</v>
      </c>
      <c r="E45" s="156">
        <v>11.995169999999998</v>
      </c>
      <c r="F45" s="156">
        <v>6.25</v>
      </c>
    </row>
    <row r="46" spans="1:6">
      <c r="A46" s="156" t="s">
        <v>1143</v>
      </c>
      <c r="B46" s="156">
        <v>6.6894363636363634</v>
      </c>
      <c r="C46" s="156">
        <v>7.5014772727272723</v>
      </c>
      <c r="D46" s="156">
        <v>11.268963636363635</v>
      </c>
      <c r="E46" s="156">
        <v>11.952368181818184</v>
      </c>
      <c r="F46" s="156">
        <v>6.25</v>
      </c>
    </row>
    <row r="47" spans="1:6">
      <c r="A47" s="156" t="s">
        <v>1142</v>
      </c>
      <c r="B47" s="156">
        <v>6.3856722222222224</v>
      </c>
      <c r="C47" s="156">
        <v>6.9589944444444445</v>
      </c>
      <c r="D47" s="156">
        <v>10.612033333333333</v>
      </c>
      <c r="E47" s="156">
        <v>11.462616666666667</v>
      </c>
      <c r="F47" s="156">
        <v>6.25</v>
      </c>
    </row>
    <row r="48" spans="1:6">
      <c r="A48" s="156" t="s">
        <v>1141</v>
      </c>
      <c r="B48" s="156">
        <v>6.4177227272727286</v>
      </c>
      <c r="C48" s="156">
        <v>6.8692090909090897</v>
      </c>
      <c r="D48" s="156">
        <v>10.206959090909091</v>
      </c>
      <c r="E48" s="156">
        <v>11.152695454545453</v>
      </c>
      <c r="F48" s="156">
        <v>6.25</v>
      </c>
    </row>
    <row r="49" spans="1:6">
      <c r="A49" s="156" t="s">
        <v>1140</v>
      </c>
      <c r="B49" s="156">
        <v>6.2503136363636367</v>
      </c>
      <c r="C49" s="156">
        <v>6.745849999999999</v>
      </c>
      <c r="D49" s="156">
        <v>10.189881818181819</v>
      </c>
      <c r="E49" s="156">
        <v>11.137709090909089</v>
      </c>
      <c r="F49" s="156">
        <v>6.25</v>
      </c>
    </row>
    <row r="50" spans="1:6">
      <c r="A50" s="156" t="s">
        <v>1139</v>
      </c>
      <c r="B50" s="156">
        <v>6.226935000000001</v>
      </c>
      <c r="C50" s="156">
        <v>6.6394199999999994</v>
      </c>
      <c r="D50" s="156">
        <v>9.941794999999999</v>
      </c>
      <c r="E50" s="156">
        <v>10.908049999999999</v>
      </c>
      <c r="F50" s="156">
        <v>6.25</v>
      </c>
    </row>
    <row r="51" spans="1:6">
      <c r="A51" s="156" t="s">
        <v>1138</v>
      </c>
      <c r="B51" s="156">
        <v>6.2364565217391315</v>
      </c>
      <c r="C51" s="156">
        <v>6.6534304347826083</v>
      </c>
      <c r="D51" s="156">
        <v>9.9159000000000006</v>
      </c>
      <c r="E51" s="156">
        <v>10.853321739130431</v>
      </c>
      <c r="F51" s="156">
        <v>6.25</v>
      </c>
    </row>
    <row r="52" spans="1:6">
      <c r="A52" s="156" t="s">
        <v>1137</v>
      </c>
      <c r="B52" s="156">
        <v>6.164415</v>
      </c>
      <c r="C52" s="156">
        <v>6.6213750000000005</v>
      </c>
      <c r="D52" s="156">
        <v>10.050915</v>
      </c>
      <c r="E52" s="156">
        <v>10.949000000000002</v>
      </c>
      <c r="F52" s="156">
        <v>6.25</v>
      </c>
    </row>
    <row r="53" spans="1:6">
      <c r="A53" s="156" t="s">
        <v>1136</v>
      </c>
      <c r="B53" s="156">
        <v>6.0072409090909105</v>
      </c>
      <c r="C53" s="156">
        <v>6.4361954545454552</v>
      </c>
      <c r="D53" s="156">
        <v>9.8598090909090885</v>
      </c>
      <c r="E53" s="156">
        <v>10.709790909090909</v>
      </c>
      <c r="F53" s="156">
        <v>6.25</v>
      </c>
    </row>
    <row r="54" spans="1:6">
      <c r="A54" s="156" t="s">
        <v>1135</v>
      </c>
      <c r="B54" s="156">
        <v>5.9447954545454538</v>
      </c>
      <c r="C54" s="156">
        <v>6.3232681818181824</v>
      </c>
      <c r="D54" s="156">
        <v>9.4672954545454573</v>
      </c>
      <c r="E54" s="156">
        <v>10.304527272727272</v>
      </c>
      <c r="F54" s="156">
        <v>6.25</v>
      </c>
    </row>
    <row r="55" spans="1:6">
      <c r="A55" s="156" t="s">
        <v>1134</v>
      </c>
      <c r="B55" s="156">
        <v>5.9228952380952382</v>
      </c>
      <c r="C55" s="156">
        <v>6.261804761904763</v>
      </c>
      <c r="D55" s="156">
        <v>9.2161476190476197</v>
      </c>
      <c r="E55" s="156">
        <v>10.059809523809523</v>
      </c>
      <c r="F55" s="156">
        <v>6.25</v>
      </c>
    </row>
    <row r="56" spans="1:6">
      <c r="A56" s="156" t="s">
        <v>1133</v>
      </c>
      <c r="B56" s="156">
        <v>6.0047555555555547</v>
      </c>
      <c r="C56" s="156">
        <v>6.3052055555555553</v>
      </c>
      <c r="D56" s="156">
        <v>8.9865388888888891</v>
      </c>
      <c r="E56" s="156">
        <v>10.068894444444444</v>
      </c>
      <c r="F56" s="156">
        <v>6.25</v>
      </c>
    </row>
    <row r="57" spans="1:6">
      <c r="A57" s="156" t="s">
        <v>1132</v>
      </c>
      <c r="B57" s="156">
        <v>5.9642200000000001</v>
      </c>
      <c r="C57" s="156">
        <v>6.274235</v>
      </c>
      <c r="D57" s="156">
        <v>8.8380949999999991</v>
      </c>
      <c r="E57" s="156">
        <v>9.8118650000000009</v>
      </c>
      <c r="F57" s="156">
        <v>6.25</v>
      </c>
    </row>
    <row r="58" spans="1:6">
      <c r="A58" s="156" t="s">
        <v>1131</v>
      </c>
      <c r="B58" s="156">
        <v>6.0068095238095225</v>
      </c>
      <c r="C58" s="156">
        <v>6.3014999999999999</v>
      </c>
      <c r="D58" s="156">
        <v>8.7716761904761906</v>
      </c>
      <c r="E58" s="156">
        <v>9.7050476190476225</v>
      </c>
      <c r="F58" s="156">
        <v>6.25</v>
      </c>
    </row>
    <row r="59" spans="1:6">
      <c r="A59" s="156" t="s">
        <v>1130</v>
      </c>
      <c r="B59" s="156">
        <v>6.1641105263157883</v>
      </c>
      <c r="C59" s="156">
        <v>6.4645894736842093</v>
      </c>
      <c r="D59" s="156">
        <v>8.8207789473684226</v>
      </c>
      <c r="E59" s="156">
        <v>9.6995000000000005</v>
      </c>
      <c r="F59" s="156">
        <v>6.25</v>
      </c>
    </row>
    <row r="60" spans="1:6">
      <c r="A60" s="156" t="s">
        <v>1129</v>
      </c>
      <c r="B60" s="156">
        <v>6.2384476190476184</v>
      </c>
      <c r="C60" s="156">
        <v>6.5122761904761903</v>
      </c>
      <c r="D60" s="156">
        <v>8.8664000000000005</v>
      </c>
      <c r="E60" s="156">
        <v>9.7372761904761891</v>
      </c>
      <c r="F60" s="156">
        <v>6.25</v>
      </c>
    </row>
    <row r="61" spans="1:6">
      <c r="A61" s="156" t="s">
        <v>1128</v>
      </c>
      <c r="B61" s="156">
        <v>6.209366666666666</v>
      </c>
      <c r="C61" s="156">
        <v>6.5281476190476182</v>
      </c>
      <c r="D61" s="156">
        <v>8.928528571428572</v>
      </c>
      <c r="E61" s="156">
        <v>9.7940619047619055</v>
      </c>
      <c r="F61" s="156">
        <v>6.25</v>
      </c>
    </row>
    <row r="62" spans="1:6">
      <c r="A62" s="156" t="s">
        <v>1127</v>
      </c>
      <c r="B62" s="156">
        <v>6.2024047619047611</v>
      </c>
      <c r="C62" s="156">
        <v>6.5609857142857138</v>
      </c>
      <c r="D62" s="156">
        <v>8.9317476190476199</v>
      </c>
      <c r="E62" s="156">
        <v>9.7380285714285701</v>
      </c>
      <c r="F62" s="156">
        <v>6.25</v>
      </c>
    </row>
    <row r="63" spans="1:6">
      <c r="A63" s="156" t="s">
        <v>1126</v>
      </c>
      <c r="B63" s="156">
        <v>6.2145956521739132</v>
      </c>
      <c r="C63" s="156">
        <v>6.5901043478260863</v>
      </c>
      <c r="D63" s="156">
        <v>8.8635913043478247</v>
      </c>
      <c r="E63" s="156">
        <v>9.542560869565218</v>
      </c>
      <c r="F63" s="156">
        <v>6.25</v>
      </c>
    </row>
    <row r="64" spans="1:6">
      <c r="A64" s="156" t="s">
        <v>1125</v>
      </c>
      <c r="B64" s="156">
        <v>6.2498473684210509</v>
      </c>
      <c r="C64" s="156">
        <v>6.7056736842105265</v>
      </c>
      <c r="D64" s="156">
        <v>9.204363157894738</v>
      </c>
      <c r="E64" s="156">
        <v>9.7503684210526327</v>
      </c>
      <c r="F64" s="156">
        <v>6.25</v>
      </c>
    </row>
    <row r="65" spans="1:6">
      <c r="A65" s="156" t="s">
        <v>1124</v>
      </c>
      <c r="B65" s="156">
        <v>6.2918590909090915</v>
      </c>
      <c r="C65" s="156">
        <v>6.6585045454545453</v>
      </c>
      <c r="D65" s="156">
        <v>9.0297090909090922</v>
      </c>
      <c r="E65" s="156">
        <v>9.6197681818181824</v>
      </c>
      <c r="F65" s="156">
        <v>6.25</v>
      </c>
    </row>
    <row r="66" spans="1:6">
      <c r="A66" s="156" t="s">
        <v>1123</v>
      </c>
      <c r="B66" s="156">
        <v>6.2819826086956523</v>
      </c>
      <c r="C66" s="156">
        <v>6.6317999999999993</v>
      </c>
      <c r="D66" s="156">
        <v>8.9898043478260856</v>
      </c>
      <c r="E66" s="156">
        <v>9.6033478260869565</v>
      </c>
      <c r="F66" s="156">
        <v>6.25</v>
      </c>
    </row>
    <row r="67" spans="1:6">
      <c r="A67" s="156" t="s">
        <v>1122</v>
      </c>
      <c r="B67" s="156">
        <v>6.2519400000000003</v>
      </c>
      <c r="C67" s="156">
        <v>6.6186950000000007</v>
      </c>
      <c r="D67" s="156">
        <v>8.9933549999999993</v>
      </c>
      <c r="E67" s="156">
        <v>9.6057749999999995</v>
      </c>
      <c r="F67" s="156">
        <v>6.25</v>
      </c>
    </row>
    <row r="68" spans="1:6">
      <c r="A68" s="156" t="s">
        <v>1121</v>
      </c>
      <c r="B68" s="156">
        <v>6.2661941176470597</v>
      </c>
      <c r="C68" s="156">
        <v>6.6398882352941184</v>
      </c>
      <c r="D68" s="156">
        <v>9.2080176470588206</v>
      </c>
      <c r="E68" s="156">
        <v>9.8466588235294097</v>
      </c>
      <c r="F68" s="156">
        <v>6.25</v>
      </c>
    </row>
    <row r="69" spans="1:6">
      <c r="A69" s="156" t="s">
        <v>1120</v>
      </c>
      <c r="B69" s="156">
        <v>6.2050999999999998</v>
      </c>
      <c r="C69" s="156">
        <v>6.5458299999999996</v>
      </c>
      <c r="D69" s="156">
        <v>9.3523399999999999</v>
      </c>
      <c r="E69" s="156">
        <v>10.022109999999998</v>
      </c>
      <c r="F69" s="156">
        <v>5.75</v>
      </c>
    </row>
    <row r="70" spans="1:6">
      <c r="A70" s="156" t="s">
        <v>1119</v>
      </c>
      <c r="B70" s="156">
        <v>6.1279950000000003</v>
      </c>
      <c r="C70" s="156">
        <v>6.5432249999999996</v>
      </c>
      <c r="D70" s="156">
        <v>9.2342849999999981</v>
      </c>
      <c r="E70" s="156">
        <v>9.8940149999999996</v>
      </c>
      <c r="F70" s="156">
        <v>5.75</v>
      </c>
    </row>
    <row r="71" spans="1:6">
      <c r="A71" s="156" t="s">
        <v>1118</v>
      </c>
      <c r="B71" s="156">
        <v>6.0688428571428563</v>
      </c>
      <c r="C71" s="156">
        <v>6.5003047619047623</v>
      </c>
      <c r="D71" s="156">
        <v>9.2742285714285693</v>
      </c>
      <c r="E71" s="156">
        <v>9.9533285714285746</v>
      </c>
      <c r="F71" s="156">
        <v>5.75</v>
      </c>
    </row>
    <row r="72" spans="1:6">
      <c r="A72" s="156" t="s">
        <v>1117</v>
      </c>
      <c r="B72" s="156">
        <v>5.9618400000000005</v>
      </c>
      <c r="C72" s="156">
        <v>6.3341700000000003</v>
      </c>
      <c r="D72" s="156">
        <v>9.0468099999999971</v>
      </c>
      <c r="E72" s="156">
        <v>9.7635550000000002</v>
      </c>
      <c r="F72" s="156">
        <v>5.75</v>
      </c>
    </row>
    <row r="73" spans="1:6">
      <c r="A73" s="156" t="s">
        <v>1116</v>
      </c>
      <c r="B73" s="156">
        <v>5.9622449999999994</v>
      </c>
      <c r="C73" s="156">
        <v>6.2470150000000011</v>
      </c>
      <c r="D73" s="156">
        <v>8.9153500000000001</v>
      </c>
      <c r="E73" s="156">
        <v>9.7003850000000007</v>
      </c>
      <c r="F73" s="156">
        <v>5.75</v>
      </c>
    </row>
    <row r="74" spans="1:6">
      <c r="A74" s="156" t="s">
        <v>1115</v>
      </c>
      <c r="B74" s="156">
        <v>5.9670181818181813</v>
      </c>
      <c r="C74" s="156">
        <v>6.2804590909090905</v>
      </c>
      <c r="D74" s="156">
        <v>8.7555636363636342</v>
      </c>
      <c r="E74" s="156">
        <v>9.5823363636363599</v>
      </c>
      <c r="F74" s="156">
        <v>5.75</v>
      </c>
    </row>
    <row r="75" spans="1:6">
      <c r="A75" s="156" t="s">
        <v>1114</v>
      </c>
      <c r="B75" s="156">
        <v>5.96</v>
      </c>
      <c r="C75" s="156">
        <v>6.2684954545454552</v>
      </c>
      <c r="D75" s="156">
        <v>8.7090954545454551</v>
      </c>
      <c r="E75" s="156">
        <v>9.5069454545454555</v>
      </c>
      <c r="F75" s="156">
        <v>5.75</v>
      </c>
    </row>
    <row r="76" spans="1:6">
      <c r="A76" s="156" t="s">
        <v>1113</v>
      </c>
      <c r="B76" s="156">
        <v>5.9362476190476201</v>
      </c>
      <c r="C76" s="156">
        <v>6.2233142857142862</v>
      </c>
      <c r="D76" s="156">
        <v>8.5534857142857135</v>
      </c>
      <c r="E76" s="156">
        <v>9.3347047619047618</v>
      </c>
      <c r="F76" s="156">
        <v>5.5</v>
      </c>
    </row>
    <row r="77" spans="1:6">
      <c r="A77" s="156" t="s">
        <v>1112</v>
      </c>
      <c r="B77" s="156">
        <v>5.8408260869565218</v>
      </c>
      <c r="C77" s="156">
        <v>6.0945652173913034</v>
      </c>
      <c r="D77" s="156">
        <v>8.2201391304347844</v>
      </c>
      <c r="E77" s="156">
        <v>9.0651608695652186</v>
      </c>
      <c r="F77" s="156">
        <v>5.5</v>
      </c>
    </row>
    <row r="78" spans="1:6">
      <c r="A78" s="156" t="s">
        <v>1111</v>
      </c>
      <c r="B78" s="156">
        <v>5.7331190476190486</v>
      </c>
      <c r="C78" s="156">
        <v>5.982161904761905</v>
      </c>
      <c r="D78" s="156">
        <v>8.0124142857142857</v>
      </c>
      <c r="E78" s="156">
        <v>8.8046857142857142</v>
      </c>
      <c r="F78" s="156">
        <v>5.5</v>
      </c>
    </row>
    <row r="79" spans="1:6">
      <c r="A79" s="156" t="s">
        <v>1110</v>
      </c>
      <c r="B79" s="156">
        <v>5.739304761904763</v>
      </c>
      <c r="C79" s="156">
        <v>5.9504952380952378</v>
      </c>
      <c r="D79" s="156">
        <v>7.7166809523809521</v>
      </c>
      <c r="E79" s="156">
        <v>8.4240142857142857</v>
      </c>
      <c r="F79" s="156">
        <v>5.5</v>
      </c>
    </row>
    <row r="80" spans="1:6">
      <c r="A80" s="156" t="s">
        <v>1109</v>
      </c>
      <c r="B80" s="156">
        <v>5.7172000000000001</v>
      </c>
      <c r="C80" s="156">
        <v>5.9191062499999996</v>
      </c>
      <c r="D80" s="156">
        <v>7.5456249999999994</v>
      </c>
      <c r="E80" s="156">
        <v>8.2491374999999998</v>
      </c>
      <c r="F80" s="156">
        <v>5.5</v>
      </c>
    </row>
    <row r="81" spans="1:6">
      <c r="A81" s="156" t="s">
        <v>1108</v>
      </c>
      <c r="B81" s="156">
        <v>5.6625000000000005</v>
      </c>
      <c r="C81" s="156">
        <v>5.8147190476190467</v>
      </c>
      <c r="D81" s="156">
        <v>7.2131428571428584</v>
      </c>
      <c r="E81" s="156">
        <v>7.834266666666668</v>
      </c>
      <c r="F81" s="156">
        <v>5.5</v>
      </c>
    </row>
    <row r="82" spans="1:6">
      <c r="A82" s="156" t="s">
        <v>1107</v>
      </c>
      <c r="B82" s="156">
        <v>5.6161227272727272</v>
      </c>
      <c r="C82" s="156">
        <v>5.7831545454545452</v>
      </c>
      <c r="D82" s="156">
        <v>7.4502545454545448</v>
      </c>
      <c r="E82" s="156">
        <v>8.1959909090909076</v>
      </c>
      <c r="F82" s="156">
        <v>5.25</v>
      </c>
    </row>
    <row r="83" spans="1:6">
      <c r="A83" s="156" t="s">
        <v>1106</v>
      </c>
      <c r="B83" s="156">
        <v>5.6163761904761902</v>
      </c>
      <c r="C83" s="156">
        <v>5.8125380952380947</v>
      </c>
      <c r="D83" s="156">
        <v>7.4971476190476203</v>
      </c>
      <c r="E83" s="156">
        <v>8.1766571428571417</v>
      </c>
      <c r="F83" s="156">
        <v>5.25</v>
      </c>
    </row>
    <row r="84" spans="1:6">
      <c r="A84" s="156" t="s">
        <v>1105</v>
      </c>
      <c r="B84" s="156">
        <v>5.5477368421052633</v>
      </c>
      <c r="C84" s="156">
        <v>5.8218052631578958</v>
      </c>
      <c r="D84" s="156">
        <v>7.3768105263157882</v>
      </c>
      <c r="E84" s="156">
        <v>7.8693894736842109</v>
      </c>
      <c r="F84" s="156">
        <v>5</v>
      </c>
    </row>
    <row r="85" spans="1:6">
      <c r="A85" s="156" t="s">
        <v>1104</v>
      </c>
      <c r="B85" s="156">
        <v>5.5392000000000001</v>
      </c>
      <c r="C85" s="156">
        <v>5.7790409090909094</v>
      </c>
      <c r="D85" s="156">
        <v>7.323840909090908</v>
      </c>
      <c r="E85" s="156">
        <v>7.8240090909090894</v>
      </c>
      <c r="F85" s="156">
        <v>5</v>
      </c>
    </row>
    <row r="86" spans="1:6">
      <c r="A86" s="156" t="s">
        <v>1103</v>
      </c>
      <c r="B86" s="156">
        <v>5.2055652173913041</v>
      </c>
      <c r="C86" s="156">
        <v>5.5221956521739131</v>
      </c>
      <c r="D86" s="156">
        <v>7.3388086956521734</v>
      </c>
      <c r="E86" s="156">
        <v>7.7719130434782615</v>
      </c>
      <c r="F86" s="156">
        <v>4.5</v>
      </c>
    </row>
    <row r="87" spans="1:6">
      <c r="A87" s="156" t="s">
        <v>1102</v>
      </c>
      <c r="B87" s="156">
        <v>5.3236333333333334</v>
      </c>
      <c r="C87" s="156">
        <v>5.6200238095238095</v>
      </c>
      <c r="D87" s="156">
        <v>7.3314619047619045</v>
      </c>
      <c r="E87" s="156">
        <v>7.7549190476190475</v>
      </c>
      <c r="F87" s="156">
        <v>4.5</v>
      </c>
    </row>
    <row r="88" spans="1:6">
      <c r="A88" s="156" t="s">
        <v>1101</v>
      </c>
      <c r="B88" s="156">
        <v>5.3713238095238092</v>
      </c>
      <c r="C88" s="156">
        <v>5.6213476190476186</v>
      </c>
      <c r="D88" s="156">
        <v>7.2576095238095251</v>
      </c>
      <c r="E88" s="156">
        <v>7.6900380952380942</v>
      </c>
      <c r="F88" s="156">
        <v>4.5</v>
      </c>
    </row>
    <row r="89" spans="1:6">
      <c r="A89" s="156" t="s">
        <v>1100</v>
      </c>
      <c r="B89" s="156">
        <v>5.3419409090909094</v>
      </c>
      <c r="C89" s="156">
        <v>5.6118772727272725</v>
      </c>
      <c r="D89" s="156">
        <v>7.3988818181818177</v>
      </c>
      <c r="E89" s="156">
        <v>7.8779590909090897</v>
      </c>
      <c r="F89" s="156">
        <v>4.25</v>
      </c>
    </row>
    <row r="90" spans="1:6">
      <c r="A90" s="156" t="s">
        <v>1099</v>
      </c>
      <c r="B90" s="156">
        <v>5.5786476190476186</v>
      </c>
      <c r="C90" s="156">
        <v>5.8609904761904765</v>
      </c>
      <c r="D90" s="156">
        <v>7.7072238095238106</v>
      </c>
      <c r="E90" s="156">
        <v>8.1405809523809527</v>
      </c>
      <c r="F90" s="156">
        <v>4.25</v>
      </c>
    </row>
    <row r="91" spans="1:6">
      <c r="A91" s="156" t="s">
        <v>1098</v>
      </c>
      <c r="B91" s="156">
        <v>6.0095272727272722</v>
      </c>
      <c r="C91" s="156">
        <v>6.2978999999999994</v>
      </c>
      <c r="D91" s="156">
        <v>8.1305545454545438</v>
      </c>
      <c r="E91" s="156">
        <v>8.4859045454545434</v>
      </c>
      <c r="F91" s="156">
        <v>5.25</v>
      </c>
    </row>
    <row r="92" spans="1:6">
      <c r="A92" s="156" t="s">
        <v>1097</v>
      </c>
      <c r="B92" s="156">
        <v>6.3702266666666665</v>
      </c>
      <c r="C92" s="156">
        <v>6.6891266666666667</v>
      </c>
      <c r="D92" s="156">
        <v>8.6789266666666638</v>
      </c>
      <c r="E92" s="156">
        <v>9.1079533333333327</v>
      </c>
      <c r="F92" s="156">
        <v>5.25</v>
      </c>
    </row>
    <row r="93" spans="1:6">
      <c r="A93" s="156" t="s">
        <v>1096</v>
      </c>
      <c r="B93" s="156">
        <v>6.4843650000000013</v>
      </c>
      <c r="C93" s="156">
        <v>6.8146299999999993</v>
      </c>
      <c r="D93" s="156">
        <v>8.4286449999999995</v>
      </c>
      <c r="E93" s="156">
        <v>8.7364000000000015</v>
      </c>
      <c r="F93" s="156">
        <v>5.5</v>
      </c>
    </row>
    <row r="94" spans="1:6">
      <c r="A94" s="156" t="s">
        <v>1095</v>
      </c>
      <c r="B94" s="156">
        <v>6.4152272727272726</v>
      </c>
      <c r="C94" s="156">
        <v>6.8283590909090899</v>
      </c>
      <c r="D94" s="156">
        <v>8.5453409090909087</v>
      </c>
      <c r="E94" s="156">
        <v>8.8150272727272725</v>
      </c>
      <c r="F94" s="156">
        <v>5.5</v>
      </c>
    </row>
    <row r="95" spans="1:6">
      <c r="A95" s="156" t="s">
        <v>1094</v>
      </c>
      <c r="B95" s="156">
        <v>6.464927272727274</v>
      </c>
      <c r="C95" s="156">
        <v>6.8019863636363631</v>
      </c>
      <c r="D95" s="156">
        <v>8.5614818181818197</v>
      </c>
      <c r="E95" s="156">
        <v>8.9161227272727253</v>
      </c>
      <c r="F95" s="156">
        <v>5.5</v>
      </c>
    </row>
    <row r="96" spans="1:6">
      <c r="A96" s="156" t="s">
        <v>1093</v>
      </c>
      <c r="B96" s="156">
        <v>6.7056199999999988</v>
      </c>
      <c r="C96" s="156">
        <v>7.0305900000000019</v>
      </c>
      <c r="D96" s="156">
        <v>8.6852649999999993</v>
      </c>
      <c r="E96" s="156">
        <v>9.0098500000000001</v>
      </c>
      <c r="F96" s="156">
        <v>6</v>
      </c>
    </row>
    <row r="97" spans="1:6">
      <c r="A97" s="156" t="s">
        <v>1092</v>
      </c>
      <c r="B97" s="156">
        <v>7.1272227272727262</v>
      </c>
      <c r="C97" s="156">
        <v>7.416977272727272</v>
      </c>
      <c r="D97" s="156">
        <v>8.7810454545454562</v>
      </c>
      <c r="E97" s="156">
        <v>9.0018772727272722</v>
      </c>
      <c r="F97" s="156">
        <v>6</v>
      </c>
    </row>
    <row r="98" spans="1:6">
      <c r="A98" s="156" t="s">
        <v>1091</v>
      </c>
      <c r="B98" s="156">
        <v>7.3180142857142849</v>
      </c>
      <c r="C98" s="156">
        <v>7.6177190476190484</v>
      </c>
      <c r="D98" s="156">
        <v>9.0357285714285709</v>
      </c>
      <c r="E98" s="156">
        <v>9.2964285714285708</v>
      </c>
      <c r="F98" s="156">
        <v>6.5</v>
      </c>
    </row>
    <row r="99" spans="1:6">
      <c r="A99" s="156" t="s">
        <v>1090</v>
      </c>
      <c r="B99" s="156">
        <v>7.7059272727272763</v>
      </c>
      <c r="C99" s="156">
        <v>8.0989772727272733</v>
      </c>
      <c r="D99" s="156">
        <v>9.4166772727272701</v>
      </c>
      <c r="E99" s="156">
        <v>9.612345454545455</v>
      </c>
      <c r="F99" s="156">
        <v>6.5</v>
      </c>
    </row>
    <row r="100" spans="1:6">
      <c r="A100" s="156" t="s">
        <v>1089</v>
      </c>
      <c r="B100" s="156">
        <v>7.9478714285714291</v>
      </c>
      <c r="C100" s="156">
        <v>8.4046714285714277</v>
      </c>
      <c r="D100" s="156">
        <v>9.8459333333333312</v>
      </c>
      <c r="E100" s="156">
        <v>10.014661904761903</v>
      </c>
      <c r="F100" s="156">
        <v>7</v>
      </c>
    </row>
    <row r="101" spans="1:6">
      <c r="A101" s="156" t="s">
        <v>1088</v>
      </c>
      <c r="B101" s="156">
        <v>8.134404761904765</v>
      </c>
      <c r="C101" s="156">
        <v>8.607838095238094</v>
      </c>
      <c r="D101" s="156">
        <v>9.842766666666666</v>
      </c>
      <c r="E101" s="156">
        <v>10.005904761904763</v>
      </c>
      <c r="F101" s="156">
        <v>7.25</v>
      </c>
    </row>
    <row r="102" spans="1:6">
      <c r="A102" s="156" t="s">
        <v>1087</v>
      </c>
      <c r="B102" s="156">
        <v>8.2826454545454542</v>
      </c>
      <c r="C102" s="156">
        <v>8.8321954545454542</v>
      </c>
      <c r="D102" s="156">
        <v>9.9203363636363644</v>
      </c>
      <c r="E102" s="156">
        <v>10.029559090909091</v>
      </c>
      <c r="F102" s="156">
        <v>7.25</v>
      </c>
    </row>
    <row r="103" spans="1:6">
      <c r="A103" s="156" t="s">
        <v>1086</v>
      </c>
      <c r="B103" s="156">
        <v>8.3385272727272728</v>
      </c>
      <c r="C103" s="156">
        <v>8.902281818181816</v>
      </c>
      <c r="D103" s="156">
        <v>9.9161636363636365</v>
      </c>
      <c r="E103" s="156">
        <v>10.023227272727274</v>
      </c>
      <c r="F103" s="156">
        <v>7.75</v>
      </c>
    </row>
    <row r="104" spans="1:6">
      <c r="A104" s="156" t="s">
        <v>1067</v>
      </c>
      <c r="B104" s="156">
        <v>8.5905157894736845</v>
      </c>
      <c r="C104" s="156">
        <v>9.057884210526316</v>
      </c>
      <c r="D104" s="156">
        <v>9.9902210526315791</v>
      </c>
      <c r="E104" s="156">
        <v>10.097063157894738</v>
      </c>
      <c r="F104" s="156">
        <v>7.75</v>
      </c>
    </row>
    <row r="105" spans="1:6">
      <c r="A105" s="156" t="s">
        <v>1085</v>
      </c>
      <c r="B105" s="156">
        <v>8.6551200000000001</v>
      </c>
      <c r="C105" s="156">
        <v>8.99939</v>
      </c>
      <c r="D105" s="156">
        <v>9.9018899999999981</v>
      </c>
      <c r="E105" s="156">
        <v>10.036735000000002</v>
      </c>
      <c r="F105" s="156">
        <v>8</v>
      </c>
    </row>
    <row r="106" spans="1:6">
      <c r="A106" s="156" t="s">
        <v>1084</v>
      </c>
      <c r="B106" s="156">
        <v>9.2924181818181815</v>
      </c>
      <c r="C106" s="156">
        <v>9.6898681818181824</v>
      </c>
      <c r="D106" s="156">
        <v>10.62629090909091</v>
      </c>
      <c r="E106" s="156">
        <v>10.728454545454547</v>
      </c>
      <c r="F106" s="156">
        <v>8</v>
      </c>
    </row>
    <row r="107" spans="1:6">
      <c r="A107" s="156" t="s">
        <v>1083</v>
      </c>
      <c r="B107" s="156">
        <v>9.7848952380952401</v>
      </c>
      <c r="C107" s="156">
        <v>10.165071428571427</v>
      </c>
      <c r="D107" s="156">
        <v>11.113504761904764</v>
      </c>
      <c r="E107" s="156">
        <v>11.249571428571429</v>
      </c>
      <c r="F107" s="156">
        <v>8</v>
      </c>
    </row>
    <row r="108" spans="1:6">
      <c r="A108" s="156" t="s">
        <v>1082</v>
      </c>
      <c r="B108" s="156">
        <v>9.9663809523809483</v>
      </c>
      <c r="C108" s="156">
        <v>10.262547619047622</v>
      </c>
      <c r="D108" s="156">
        <v>10.992166666666666</v>
      </c>
      <c r="E108" s="156">
        <v>11.120128571428571</v>
      </c>
      <c r="F108" s="156">
        <v>8</v>
      </c>
    </row>
    <row r="109" spans="1:6">
      <c r="A109" s="156" t="s">
        <v>1081</v>
      </c>
      <c r="B109" s="156">
        <v>10.085227272727272</v>
      </c>
      <c r="C109" s="156">
        <v>10.307509090909091</v>
      </c>
      <c r="D109" s="156">
        <v>11.039349999999999</v>
      </c>
      <c r="E109" s="156">
        <v>11.198654545454545</v>
      </c>
      <c r="F109" s="156">
        <v>9.25</v>
      </c>
    </row>
    <row r="110" spans="1:6">
      <c r="A110" s="156" t="s">
        <v>1080</v>
      </c>
      <c r="B110" s="156">
        <v>10.225145000000001</v>
      </c>
      <c r="C110" s="156">
        <v>10.428950000000002</v>
      </c>
      <c r="D110" s="156">
        <v>11.183655000000002</v>
      </c>
      <c r="E110" s="156">
        <v>11.361525</v>
      </c>
      <c r="F110" s="156">
        <v>9.25</v>
      </c>
    </row>
    <row r="111" spans="1:6">
      <c r="A111" s="156" t="s">
        <v>1079</v>
      </c>
      <c r="B111" s="156">
        <v>10.313095652173912</v>
      </c>
      <c r="C111" s="156">
        <v>10.479456521739131</v>
      </c>
      <c r="D111" s="156">
        <v>11.198126086956524</v>
      </c>
      <c r="E111" s="156">
        <v>11.365604347826087</v>
      </c>
      <c r="F111" s="156">
        <v>9.5</v>
      </c>
    </row>
    <row r="112" spans="1:6">
      <c r="A112" s="156" t="s">
        <v>1078</v>
      </c>
      <c r="B112" s="156">
        <v>10.412876190476192</v>
      </c>
      <c r="C112" s="156">
        <v>10.583795238095238</v>
      </c>
      <c r="D112" s="156">
        <v>11.380885714285714</v>
      </c>
      <c r="E112" s="156">
        <v>11.536523809523809</v>
      </c>
      <c r="F112" s="156">
        <v>9.5</v>
      </c>
    </row>
    <row r="113" spans="1:6">
      <c r="A113" s="156" t="s">
        <v>35</v>
      </c>
      <c r="B113" s="156">
        <v>10.755957142857143</v>
      </c>
      <c r="C113" s="156">
        <v>10.913376190476189</v>
      </c>
      <c r="D113" s="156">
        <v>11.652752380952384</v>
      </c>
      <c r="E113" s="156">
        <v>11.818633333333334</v>
      </c>
      <c r="F113" s="156">
        <v>10</v>
      </c>
    </row>
    <row r="114" spans="1:6">
      <c r="A114" s="156" t="s">
        <v>37</v>
      </c>
      <c r="B114" s="156">
        <v>11.41038181818182</v>
      </c>
      <c r="C114" s="156">
        <v>11.530045454545457</v>
      </c>
      <c r="D114" s="156">
        <v>11.910781818181817</v>
      </c>
      <c r="E114" s="156">
        <v>11.993363636363636</v>
      </c>
      <c r="F114" s="156">
        <v>10.5</v>
      </c>
    </row>
    <row r="115" spans="1:6">
      <c r="A115" s="156" t="s">
        <v>38</v>
      </c>
      <c r="B115" s="156">
        <v>11.394186363636363</v>
      </c>
      <c r="C115" s="156">
        <v>11.609445454545453</v>
      </c>
      <c r="D115" s="156">
        <v>11.971618181818183</v>
      </c>
      <c r="E115" s="156">
        <v>12.010813636363638</v>
      </c>
      <c r="F115" s="156">
        <v>10.5</v>
      </c>
    </row>
    <row r="116" spans="1:6">
      <c r="A116" s="156" t="s">
        <v>39</v>
      </c>
      <c r="B116" s="156">
        <v>11.375865000000001</v>
      </c>
      <c r="C116" s="156">
        <v>11.622784999999997</v>
      </c>
      <c r="D116" s="156">
        <v>11.968879999999997</v>
      </c>
      <c r="E116" s="156">
        <v>11.992165</v>
      </c>
      <c r="F116" s="156">
        <v>10.75</v>
      </c>
    </row>
    <row r="117" spans="1:6">
      <c r="A117" s="156" t="s">
        <v>40</v>
      </c>
      <c r="B117" s="156">
        <v>11.315215</v>
      </c>
      <c r="C117" s="156">
        <v>11.471364999999997</v>
      </c>
      <c r="D117" s="156">
        <v>11.896049999999999</v>
      </c>
      <c r="E117" s="156">
        <v>11.939669999999998</v>
      </c>
      <c r="F117" s="156">
        <v>10.75</v>
      </c>
    </row>
    <row r="118" spans="1:6">
      <c r="A118" s="156" t="s">
        <v>41</v>
      </c>
      <c r="B118" s="156">
        <v>11.420881818181817</v>
      </c>
      <c r="C118" s="156">
        <v>11.59599090909091</v>
      </c>
      <c r="D118" s="156">
        <v>11.70318181818182</v>
      </c>
      <c r="E118" s="156">
        <v>11.707554545454544</v>
      </c>
      <c r="F118" s="156">
        <v>10.75</v>
      </c>
    </row>
    <row r="119" spans="1:6">
      <c r="A119" s="156" t="s">
        <v>42</v>
      </c>
      <c r="B119" s="156">
        <v>11.395189473684209</v>
      </c>
      <c r="C119" s="156">
        <v>11.638300000000001</v>
      </c>
      <c r="D119" s="156">
        <v>11.610526315789473</v>
      </c>
      <c r="E119" s="156">
        <v>11.611273684210525</v>
      </c>
      <c r="F119" s="156">
        <v>10.5</v>
      </c>
    </row>
    <row r="120" spans="1:6">
      <c r="A120" s="156" t="s">
        <v>43</v>
      </c>
      <c r="B120" s="156">
        <v>11.198519047619047</v>
      </c>
      <c r="C120" s="156">
        <v>11.352</v>
      </c>
      <c r="D120" s="156">
        <v>11.319914285714285</v>
      </c>
      <c r="E120" s="156">
        <v>11.313780952380954</v>
      </c>
      <c r="F120" s="156">
        <v>10.5</v>
      </c>
    </row>
    <row r="121" spans="1:6">
      <c r="A121" s="156" t="s">
        <v>44</v>
      </c>
      <c r="B121" s="156">
        <v>11.055236363636363</v>
      </c>
      <c r="C121" s="156">
        <v>11.119063636363636</v>
      </c>
      <c r="D121" s="156">
        <v>10.940545454545456</v>
      </c>
      <c r="E121" s="156">
        <v>10.890645454545453</v>
      </c>
      <c r="F121" s="156">
        <v>10.5</v>
      </c>
    </row>
    <row r="122" spans="1:6">
      <c r="A122" s="156" t="s">
        <v>45</v>
      </c>
      <c r="B122" s="156">
        <v>10.985694999999998</v>
      </c>
      <c r="C122" s="156">
        <v>11.074404999999997</v>
      </c>
      <c r="D122" s="156">
        <v>10.761909999999999</v>
      </c>
      <c r="E122" s="156">
        <v>10.690165</v>
      </c>
      <c r="F122" s="156">
        <v>10.5</v>
      </c>
    </row>
    <row r="123" spans="1:6">
      <c r="A123" s="156" t="s">
        <v>46</v>
      </c>
      <c r="B123" s="156">
        <v>10.745704347826086</v>
      </c>
      <c r="C123" s="156">
        <v>10.690721739130435</v>
      </c>
      <c r="D123" s="156">
        <v>10.418156521739132</v>
      </c>
      <c r="E123" s="156">
        <v>10.407113043478262</v>
      </c>
      <c r="F123" s="156">
        <v>10.25</v>
      </c>
    </row>
    <row r="124" spans="1:6">
      <c r="A124" s="156" t="s">
        <v>47</v>
      </c>
      <c r="B124" s="156">
        <v>10.284614999999999</v>
      </c>
      <c r="C124" s="156">
        <v>10.312649999999998</v>
      </c>
      <c r="D124" s="156">
        <v>10.219835</v>
      </c>
      <c r="E124" s="156">
        <v>10.219114999999999</v>
      </c>
      <c r="F124" s="156">
        <v>10.25</v>
      </c>
    </row>
    <row r="125" spans="1:6">
      <c r="A125" s="156" t="s">
        <v>48</v>
      </c>
      <c r="B125" s="156">
        <v>10.299427272727273</v>
      </c>
      <c r="C125" s="156">
        <v>10.444277272727273</v>
      </c>
      <c r="D125" s="156">
        <v>10.408504545454546</v>
      </c>
      <c r="E125" s="156">
        <v>10.363563636363638</v>
      </c>
      <c r="F125" s="156">
        <v>9.75</v>
      </c>
    </row>
    <row r="126" spans="1:6">
      <c r="A126" s="156" t="s">
        <v>49</v>
      </c>
      <c r="B126" s="156">
        <v>10.145781818181819</v>
      </c>
      <c r="C126" s="156">
        <v>10.406086363636364</v>
      </c>
      <c r="D126" s="156">
        <v>10.704227272727273</v>
      </c>
      <c r="E126" s="156">
        <v>10.604459090909092</v>
      </c>
      <c r="F126" s="156">
        <v>9.5</v>
      </c>
    </row>
    <row r="127" spans="1:6">
      <c r="A127" s="156" t="s">
        <v>50</v>
      </c>
      <c r="B127" s="156">
        <v>10.202719047619048</v>
      </c>
      <c r="C127" s="156">
        <v>10.537519047619048</v>
      </c>
      <c r="D127" s="156">
        <v>10.802852380952384</v>
      </c>
      <c r="E127" s="156">
        <v>10.752557142857144</v>
      </c>
      <c r="F127" s="156">
        <v>9.5</v>
      </c>
    </row>
    <row r="128" spans="1:6">
      <c r="A128" s="156" t="s">
        <v>51</v>
      </c>
      <c r="B128" s="156">
        <v>10.25827619047619</v>
      </c>
      <c r="C128" s="156">
        <v>10.598219047619049</v>
      </c>
      <c r="D128" s="156">
        <v>10.7362</v>
      </c>
      <c r="E128" s="156">
        <v>10.706314285714289</v>
      </c>
      <c r="F128" s="156">
        <v>9.25</v>
      </c>
    </row>
    <row r="129" spans="1:6">
      <c r="A129" s="156" t="s">
        <v>52</v>
      </c>
      <c r="B129" s="156">
        <v>10.200699999999998</v>
      </c>
      <c r="C129" s="156">
        <v>10.203671428571429</v>
      </c>
      <c r="D129" s="156">
        <v>10.161576190476191</v>
      </c>
      <c r="E129" s="156">
        <v>10.151619047619047</v>
      </c>
      <c r="F129" s="156">
        <v>9.25</v>
      </c>
    </row>
    <row r="130" spans="1:6">
      <c r="A130" s="156" t="s">
        <v>53</v>
      </c>
      <c r="B130" s="156">
        <v>9.5162800000000001</v>
      </c>
      <c r="C130" s="156">
        <v>9.6918150000000018</v>
      </c>
      <c r="D130" s="156">
        <v>9.7931649999999983</v>
      </c>
      <c r="E130" s="156">
        <v>9.7728300000000008</v>
      </c>
      <c r="F130" s="156">
        <v>8.75</v>
      </c>
    </row>
    <row r="131" spans="1:6">
      <c r="A131" s="156" t="s">
        <v>54</v>
      </c>
      <c r="B131" s="156">
        <v>9.2253714285714281</v>
      </c>
      <c r="C131" s="156">
        <v>9.5597904761904751</v>
      </c>
      <c r="D131" s="156">
        <v>9.6997809523809515</v>
      </c>
      <c r="E131" s="156">
        <v>9.6768571428571448</v>
      </c>
      <c r="F131" s="156">
        <v>8.75</v>
      </c>
    </row>
    <row r="132" spans="1:6">
      <c r="A132" s="156" t="s">
        <v>55</v>
      </c>
      <c r="B132" s="156">
        <v>9.0501049999999985</v>
      </c>
      <c r="C132" s="156">
        <v>9.4342949999999988</v>
      </c>
      <c r="D132" s="156">
        <v>9.6773400000000009</v>
      </c>
      <c r="E132" s="156">
        <v>9.6871050000000007</v>
      </c>
      <c r="F132" s="156">
        <v>8.25</v>
      </c>
    </row>
    <row r="133" spans="1:6">
      <c r="A133" s="156" t="s">
        <v>56</v>
      </c>
      <c r="B133" s="156">
        <v>8.8614250000000006</v>
      </c>
      <c r="C133" s="156">
        <v>9.2490199999999998</v>
      </c>
      <c r="D133" s="156">
        <v>9.6717150000000025</v>
      </c>
      <c r="E133" s="156">
        <v>9.6936650000000011</v>
      </c>
      <c r="F133" s="156">
        <v>8</v>
      </c>
    </row>
    <row r="134" spans="1:6">
      <c r="A134" s="156" t="s">
        <v>57</v>
      </c>
      <c r="B134" s="156">
        <v>8.5927181818181833</v>
      </c>
      <c r="C134" s="156">
        <v>9.0509590909090907</v>
      </c>
      <c r="D134" s="156">
        <v>9.6685545454545441</v>
      </c>
      <c r="E134" s="156">
        <v>9.7028500000000015</v>
      </c>
      <c r="F134" s="156">
        <v>8</v>
      </c>
    </row>
    <row r="135" spans="1:6">
      <c r="A135" s="156" t="s">
        <v>58</v>
      </c>
      <c r="B135" s="156">
        <v>8.5791863636363619</v>
      </c>
      <c r="C135" s="156">
        <v>9.0829772727272715</v>
      </c>
      <c r="D135" s="156">
        <v>9.7000318181818201</v>
      </c>
      <c r="E135" s="156">
        <v>9.7344181818181834</v>
      </c>
      <c r="F135" s="156">
        <v>7.75</v>
      </c>
    </row>
    <row r="136" spans="1:6">
      <c r="A136" s="156" t="s">
        <v>59</v>
      </c>
      <c r="B136" s="156">
        <v>8.6620714285714282</v>
      </c>
      <c r="C136" s="156">
        <v>9.1222571428571442</v>
      </c>
      <c r="D136" s="156">
        <v>9.6988809523809518</v>
      </c>
      <c r="E136" s="156">
        <v>9.7281238095238081</v>
      </c>
      <c r="F136" s="156">
        <v>7.5</v>
      </c>
    </row>
    <row r="137" spans="1:6">
      <c r="A137" s="156" t="s">
        <v>60</v>
      </c>
      <c r="B137" s="156">
        <v>8.5180608695652165</v>
      </c>
      <c r="C137" s="156">
        <v>9.0515521739130413</v>
      </c>
      <c r="D137" s="156">
        <v>9.7860999999999994</v>
      </c>
      <c r="E137" s="156">
        <v>9.8332913043478261</v>
      </c>
      <c r="F137" s="156">
        <v>7.5</v>
      </c>
    </row>
    <row r="138" spans="1:6">
      <c r="A138" s="156" t="s">
        <v>61</v>
      </c>
      <c r="B138" s="156">
        <v>8.5355428571428575</v>
      </c>
      <c r="C138" s="156">
        <v>9.0151857142857139</v>
      </c>
      <c r="D138" s="156">
        <v>9.8081047619047634</v>
      </c>
      <c r="E138" s="156">
        <v>9.8554571428571442</v>
      </c>
      <c r="F138" s="156">
        <v>7.25</v>
      </c>
    </row>
    <row r="139" spans="1:6">
      <c r="A139" s="156" t="s">
        <v>62</v>
      </c>
      <c r="B139" s="156">
        <v>8.4631571428571455</v>
      </c>
      <c r="C139" s="156">
        <v>8.9560380952380942</v>
      </c>
      <c r="D139" s="156">
        <v>9.7825904761904745</v>
      </c>
      <c r="E139" s="156">
        <v>9.8331666666666671</v>
      </c>
      <c r="F139" s="156">
        <v>7.25</v>
      </c>
    </row>
    <row r="140" spans="1:6">
      <c r="A140" s="156" t="s">
        <v>63</v>
      </c>
      <c r="B140" s="156">
        <v>8.1158947368421046</v>
      </c>
      <c r="C140" s="156">
        <v>8.7807684210526311</v>
      </c>
      <c r="D140" s="156">
        <v>9.7995315789473683</v>
      </c>
      <c r="E140" s="156">
        <v>9.8650999999999982</v>
      </c>
      <c r="F140" s="156">
        <v>7</v>
      </c>
    </row>
    <row r="141" spans="1:6">
      <c r="A141" s="156" t="s">
        <v>64</v>
      </c>
      <c r="B141" s="156">
        <v>8.0182599999999997</v>
      </c>
      <c r="C141" s="156">
        <v>8.4206950000000003</v>
      </c>
      <c r="D141" s="156">
        <v>9.6931550000000009</v>
      </c>
      <c r="E141" s="156">
        <v>9.7879499999999986</v>
      </c>
      <c r="F141" s="156">
        <v>6.75</v>
      </c>
    </row>
    <row r="142" spans="1:6">
      <c r="A142" s="156" t="s">
        <v>65</v>
      </c>
      <c r="B142" s="156">
        <v>7.8298952380952374</v>
      </c>
      <c r="C142" s="156">
        <v>8.4217999999999993</v>
      </c>
      <c r="D142" s="156">
        <v>9.6115285714285719</v>
      </c>
      <c r="E142" s="156">
        <v>9.6925047619047628</v>
      </c>
      <c r="F142" s="156">
        <v>6.75</v>
      </c>
    </row>
    <row r="143" spans="1:6">
      <c r="A143" s="156" t="s">
        <v>66</v>
      </c>
      <c r="B143" s="156">
        <v>7.7213095238095217</v>
      </c>
      <c r="C143" s="156">
        <v>8.4203428571428578</v>
      </c>
      <c r="D143" s="156">
        <v>9.6472238095238101</v>
      </c>
      <c r="E143" s="156">
        <v>9.7252285714285716</v>
      </c>
      <c r="F143" s="156">
        <v>6.75</v>
      </c>
    </row>
    <row r="144" spans="1:6">
      <c r="A144" s="156" t="s">
        <v>67</v>
      </c>
      <c r="B144" s="156">
        <v>7.7377210526315796</v>
      </c>
      <c r="C144" s="156">
        <v>8.3099999999999987</v>
      </c>
      <c r="D144" s="156">
        <v>9.6146368421052628</v>
      </c>
      <c r="E144" s="156">
        <v>9.7030263157894723</v>
      </c>
      <c r="F144" s="156">
        <v>6.75</v>
      </c>
    </row>
    <row r="145" spans="1:6">
      <c r="A145" s="156" t="s">
        <v>901</v>
      </c>
      <c r="B145" s="156">
        <v>7.6487095238095248</v>
      </c>
      <c r="C145" s="156">
        <v>8.2200523809523798</v>
      </c>
      <c r="D145" s="156">
        <v>9.6500190476190486</v>
      </c>
      <c r="E145" s="156">
        <v>9.7544285714285692</v>
      </c>
      <c r="F145" s="156">
        <v>6.75</v>
      </c>
    </row>
    <row r="146" spans="1:6">
      <c r="A146" s="156" t="s">
        <v>902</v>
      </c>
      <c r="B146" s="156">
        <v>7.6066086956521737</v>
      </c>
      <c r="C146" s="156">
        <v>8.2384695652173914</v>
      </c>
      <c r="D146" s="156">
        <v>9.7466173913043495</v>
      </c>
      <c r="E146" s="156">
        <v>9.8545391304347838</v>
      </c>
      <c r="F146" s="156">
        <v>6.75</v>
      </c>
    </row>
    <row r="147" spans="1:6">
      <c r="A147" s="156" t="s">
        <v>931</v>
      </c>
      <c r="B147" s="156">
        <v>7.697985714285716</v>
      </c>
      <c r="C147" s="156">
        <v>8.3040857142857156</v>
      </c>
      <c r="D147" s="156">
        <v>9.6992285714285718</v>
      </c>
      <c r="E147" s="156">
        <v>9.8118047619047619</v>
      </c>
      <c r="F147" s="156">
        <v>6.75</v>
      </c>
    </row>
    <row r="148" spans="1:6">
      <c r="A148" s="156" t="s">
        <v>1007</v>
      </c>
      <c r="B148" s="156">
        <v>7.7024136363636364</v>
      </c>
      <c r="C148" s="156">
        <v>8.1961272727272743</v>
      </c>
      <c r="D148" s="156">
        <v>9.498909090909093</v>
      </c>
      <c r="E148" s="156">
        <v>9.6259636363636378</v>
      </c>
      <c r="F148" s="156">
        <v>6.75</v>
      </c>
    </row>
    <row r="149" spans="1:6">
      <c r="A149" s="156" t="s">
        <v>1006</v>
      </c>
      <c r="B149" s="156">
        <v>7.5169043478260855</v>
      </c>
      <c r="C149" s="156">
        <v>7.9496521739130426</v>
      </c>
      <c r="D149" s="156">
        <v>9.310582608695654</v>
      </c>
      <c r="E149" s="156">
        <v>9.4875826086956536</v>
      </c>
      <c r="F149" s="156">
        <v>6.75</v>
      </c>
    </row>
    <row r="150" spans="1:6">
      <c r="A150" s="156" t="s">
        <v>1005</v>
      </c>
      <c r="B150" s="156">
        <v>7.4284857142857152</v>
      </c>
      <c r="C150" s="156">
        <v>7.6940714285714273</v>
      </c>
      <c r="D150" s="156">
        <v>8.6912238095238088</v>
      </c>
      <c r="E150" s="156">
        <v>8.8479476190476181</v>
      </c>
      <c r="F150" s="156">
        <v>6.75</v>
      </c>
    </row>
  </sheetData>
  <pageMargins left="0.7" right="0.7" top="0.75" bottom="0.75" header="0.3" footer="0.3"/>
  <drawing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EM7"/>
  <sheetViews>
    <sheetView workbookViewId="0">
      <selection activeCell="F27" sqref="F27"/>
    </sheetView>
  </sheetViews>
  <sheetFormatPr defaultRowHeight="14.4"/>
  <cols>
    <col min="1" max="143" width="11.77734375" style="156" customWidth="1"/>
    <col min="144" max="16384" width="8.88671875" style="156"/>
  </cols>
  <sheetData>
    <row r="1" spans="1:143">
      <c r="A1" s="156" t="s">
        <v>1194</v>
      </c>
      <c r="B1" s="64">
        <v>41639</v>
      </c>
      <c r="C1" s="64">
        <f>+EOMONTH(B1,1)</f>
        <v>41670</v>
      </c>
      <c r="D1" s="64">
        <f t="shared" ref="D1:BO1" si="0">+EOMONTH(C1,1)</f>
        <v>41698</v>
      </c>
      <c r="E1" s="64">
        <f t="shared" si="0"/>
        <v>41729</v>
      </c>
      <c r="F1" s="64">
        <f t="shared" si="0"/>
        <v>41759</v>
      </c>
      <c r="G1" s="64">
        <f t="shared" si="0"/>
        <v>41790</v>
      </c>
      <c r="H1" s="64">
        <f t="shared" si="0"/>
        <v>41820</v>
      </c>
      <c r="I1" s="64">
        <f t="shared" si="0"/>
        <v>41851</v>
      </c>
      <c r="J1" s="64">
        <f t="shared" si="0"/>
        <v>41882</v>
      </c>
      <c r="K1" s="64">
        <f t="shared" si="0"/>
        <v>41912</v>
      </c>
      <c r="L1" s="64">
        <f t="shared" si="0"/>
        <v>41943</v>
      </c>
      <c r="M1" s="64">
        <f t="shared" si="0"/>
        <v>41973</v>
      </c>
      <c r="N1" s="64">
        <f t="shared" si="0"/>
        <v>42004</v>
      </c>
      <c r="O1" s="64">
        <f t="shared" si="0"/>
        <v>42035</v>
      </c>
      <c r="P1" s="64">
        <f t="shared" si="0"/>
        <v>42063</v>
      </c>
      <c r="Q1" s="64">
        <f t="shared" si="0"/>
        <v>42094</v>
      </c>
      <c r="R1" s="64">
        <f t="shared" si="0"/>
        <v>42124</v>
      </c>
      <c r="S1" s="64">
        <f t="shared" si="0"/>
        <v>42155</v>
      </c>
      <c r="T1" s="64">
        <f t="shared" si="0"/>
        <v>42185</v>
      </c>
      <c r="U1" s="64">
        <f t="shared" si="0"/>
        <v>42216</v>
      </c>
      <c r="V1" s="64">
        <f t="shared" si="0"/>
        <v>42247</v>
      </c>
      <c r="W1" s="64">
        <f t="shared" si="0"/>
        <v>42277</v>
      </c>
      <c r="X1" s="64">
        <f t="shared" si="0"/>
        <v>42308</v>
      </c>
      <c r="Y1" s="64">
        <f t="shared" si="0"/>
        <v>42338</v>
      </c>
      <c r="Z1" s="64">
        <f t="shared" si="0"/>
        <v>42369</v>
      </c>
      <c r="AA1" s="64">
        <f t="shared" si="0"/>
        <v>42400</v>
      </c>
      <c r="AB1" s="64">
        <f t="shared" si="0"/>
        <v>42429</v>
      </c>
      <c r="AC1" s="64">
        <f t="shared" si="0"/>
        <v>42460</v>
      </c>
      <c r="AD1" s="64">
        <f t="shared" si="0"/>
        <v>42490</v>
      </c>
      <c r="AE1" s="64">
        <f t="shared" si="0"/>
        <v>42521</v>
      </c>
      <c r="AF1" s="64">
        <f t="shared" si="0"/>
        <v>42551</v>
      </c>
      <c r="AG1" s="64">
        <f t="shared" si="0"/>
        <v>42582</v>
      </c>
      <c r="AH1" s="64">
        <f t="shared" si="0"/>
        <v>42613</v>
      </c>
      <c r="AI1" s="64">
        <f t="shared" si="0"/>
        <v>42643</v>
      </c>
      <c r="AJ1" s="64">
        <f t="shared" si="0"/>
        <v>42674</v>
      </c>
      <c r="AK1" s="64">
        <f t="shared" si="0"/>
        <v>42704</v>
      </c>
      <c r="AL1" s="64">
        <f t="shared" si="0"/>
        <v>42735</v>
      </c>
      <c r="AM1" s="64">
        <f t="shared" si="0"/>
        <v>42766</v>
      </c>
      <c r="AN1" s="64">
        <f t="shared" si="0"/>
        <v>42794</v>
      </c>
      <c r="AO1" s="64">
        <f t="shared" si="0"/>
        <v>42825</v>
      </c>
      <c r="AP1" s="64">
        <f t="shared" si="0"/>
        <v>42855</v>
      </c>
      <c r="AQ1" s="64">
        <f t="shared" si="0"/>
        <v>42886</v>
      </c>
      <c r="AR1" s="64">
        <f t="shared" si="0"/>
        <v>42916</v>
      </c>
      <c r="AS1" s="64">
        <f t="shared" si="0"/>
        <v>42947</v>
      </c>
      <c r="AT1" s="64">
        <f t="shared" si="0"/>
        <v>42978</v>
      </c>
      <c r="AU1" s="64">
        <f t="shared" si="0"/>
        <v>43008</v>
      </c>
      <c r="AV1" s="64">
        <f t="shared" si="0"/>
        <v>43039</v>
      </c>
      <c r="AW1" s="64">
        <f t="shared" si="0"/>
        <v>43069</v>
      </c>
      <c r="AX1" s="64">
        <f t="shared" si="0"/>
        <v>43100</v>
      </c>
      <c r="AY1" s="64">
        <f t="shared" si="0"/>
        <v>43131</v>
      </c>
      <c r="AZ1" s="64">
        <f t="shared" si="0"/>
        <v>43159</v>
      </c>
      <c r="BA1" s="64">
        <f t="shared" si="0"/>
        <v>43190</v>
      </c>
      <c r="BB1" s="64">
        <f t="shared" si="0"/>
        <v>43220</v>
      </c>
      <c r="BC1" s="64">
        <f t="shared" si="0"/>
        <v>43251</v>
      </c>
      <c r="BD1" s="64">
        <f t="shared" si="0"/>
        <v>43281</v>
      </c>
      <c r="BE1" s="64">
        <f t="shared" si="0"/>
        <v>43312</v>
      </c>
      <c r="BF1" s="64">
        <f t="shared" si="0"/>
        <v>43343</v>
      </c>
      <c r="BG1" s="64">
        <f t="shared" si="0"/>
        <v>43373</v>
      </c>
      <c r="BH1" s="64">
        <f t="shared" si="0"/>
        <v>43404</v>
      </c>
      <c r="BI1" s="64">
        <f t="shared" si="0"/>
        <v>43434</v>
      </c>
      <c r="BJ1" s="64">
        <f t="shared" si="0"/>
        <v>43465</v>
      </c>
      <c r="BK1" s="64">
        <f t="shared" si="0"/>
        <v>43496</v>
      </c>
      <c r="BL1" s="64">
        <f t="shared" si="0"/>
        <v>43524</v>
      </c>
      <c r="BM1" s="64">
        <f t="shared" si="0"/>
        <v>43555</v>
      </c>
      <c r="BN1" s="64">
        <f t="shared" si="0"/>
        <v>43585</v>
      </c>
      <c r="BO1" s="64">
        <f t="shared" si="0"/>
        <v>43616</v>
      </c>
      <c r="BP1" s="64">
        <f t="shared" ref="BP1:EA1" si="1">+EOMONTH(BO1,1)</f>
        <v>43646</v>
      </c>
      <c r="BQ1" s="64">
        <f t="shared" si="1"/>
        <v>43677</v>
      </c>
      <c r="BR1" s="64">
        <f t="shared" si="1"/>
        <v>43708</v>
      </c>
      <c r="BS1" s="64">
        <f t="shared" si="1"/>
        <v>43738</v>
      </c>
      <c r="BT1" s="64">
        <f t="shared" si="1"/>
        <v>43769</v>
      </c>
      <c r="BU1" s="64">
        <f t="shared" si="1"/>
        <v>43799</v>
      </c>
      <c r="BV1" s="64">
        <f t="shared" si="1"/>
        <v>43830</v>
      </c>
      <c r="BW1" s="64">
        <f t="shared" si="1"/>
        <v>43861</v>
      </c>
      <c r="BX1" s="64">
        <f t="shared" si="1"/>
        <v>43890</v>
      </c>
      <c r="BY1" s="64">
        <f t="shared" si="1"/>
        <v>43921</v>
      </c>
      <c r="BZ1" s="64">
        <f t="shared" si="1"/>
        <v>43951</v>
      </c>
      <c r="CA1" s="64">
        <f t="shared" si="1"/>
        <v>43982</v>
      </c>
      <c r="CB1" s="64">
        <f t="shared" si="1"/>
        <v>44012</v>
      </c>
      <c r="CC1" s="64">
        <f t="shared" si="1"/>
        <v>44043</v>
      </c>
      <c r="CD1" s="64">
        <f t="shared" si="1"/>
        <v>44074</v>
      </c>
      <c r="CE1" s="64">
        <f t="shared" si="1"/>
        <v>44104</v>
      </c>
      <c r="CF1" s="64">
        <f t="shared" si="1"/>
        <v>44135</v>
      </c>
      <c r="CG1" s="64">
        <f t="shared" si="1"/>
        <v>44165</v>
      </c>
      <c r="CH1" s="64">
        <f t="shared" si="1"/>
        <v>44196</v>
      </c>
      <c r="CI1" s="64">
        <f t="shared" si="1"/>
        <v>44227</v>
      </c>
      <c r="CJ1" s="64">
        <f t="shared" si="1"/>
        <v>44255</v>
      </c>
      <c r="CK1" s="64">
        <f t="shared" si="1"/>
        <v>44286</v>
      </c>
      <c r="CL1" s="64">
        <f t="shared" si="1"/>
        <v>44316</v>
      </c>
      <c r="CM1" s="64">
        <f t="shared" si="1"/>
        <v>44347</v>
      </c>
      <c r="CN1" s="64">
        <f t="shared" si="1"/>
        <v>44377</v>
      </c>
      <c r="CO1" s="64">
        <f t="shared" si="1"/>
        <v>44408</v>
      </c>
      <c r="CP1" s="64">
        <f t="shared" si="1"/>
        <v>44439</v>
      </c>
      <c r="CQ1" s="64">
        <f t="shared" si="1"/>
        <v>44469</v>
      </c>
      <c r="CR1" s="64">
        <f t="shared" si="1"/>
        <v>44500</v>
      </c>
      <c r="CS1" s="64">
        <f t="shared" si="1"/>
        <v>44530</v>
      </c>
      <c r="CT1" s="64">
        <f t="shared" si="1"/>
        <v>44561</v>
      </c>
      <c r="CU1" s="64">
        <f t="shared" si="1"/>
        <v>44592</v>
      </c>
      <c r="CV1" s="64">
        <f t="shared" si="1"/>
        <v>44620</v>
      </c>
      <c r="CW1" s="64">
        <f t="shared" si="1"/>
        <v>44651</v>
      </c>
      <c r="CX1" s="64">
        <f t="shared" si="1"/>
        <v>44681</v>
      </c>
      <c r="CY1" s="64">
        <f t="shared" si="1"/>
        <v>44712</v>
      </c>
      <c r="CZ1" s="64">
        <f t="shared" si="1"/>
        <v>44742</v>
      </c>
      <c r="DA1" s="64">
        <f t="shared" si="1"/>
        <v>44773</v>
      </c>
      <c r="DB1" s="64">
        <f t="shared" si="1"/>
        <v>44804</v>
      </c>
      <c r="DC1" s="64">
        <f t="shared" si="1"/>
        <v>44834</v>
      </c>
      <c r="DD1" s="64">
        <f t="shared" si="1"/>
        <v>44865</v>
      </c>
      <c r="DE1" s="64">
        <f t="shared" si="1"/>
        <v>44895</v>
      </c>
      <c r="DF1" s="64">
        <f t="shared" si="1"/>
        <v>44926</v>
      </c>
      <c r="DG1" s="64">
        <f t="shared" si="1"/>
        <v>44957</v>
      </c>
      <c r="DH1" s="64">
        <f t="shared" si="1"/>
        <v>44985</v>
      </c>
      <c r="DI1" s="64">
        <f t="shared" si="1"/>
        <v>45016</v>
      </c>
      <c r="DJ1" s="64">
        <f t="shared" si="1"/>
        <v>45046</v>
      </c>
      <c r="DK1" s="64">
        <f t="shared" si="1"/>
        <v>45077</v>
      </c>
      <c r="DL1" s="64">
        <f t="shared" si="1"/>
        <v>45107</v>
      </c>
      <c r="DM1" s="64">
        <f t="shared" si="1"/>
        <v>45138</v>
      </c>
      <c r="DN1" s="64">
        <f t="shared" si="1"/>
        <v>45169</v>
      </c>
      <c r="DO1" s="64">
        <f t="shared" si="1"/>
        <v>45199</v>
      </c>
      <c r="DP1" s="64">
        <f t="shared" si="1"/>
        <v>45230</v>
      </c>
      <c r="DQ1" s="64">
        <f t="shared" si="1"/>
        <v>45260</v>
      </c>
      <c r="DR1" s="64">
        <f t="shared" si="1"/>
        <v>45291</v>
      </c>
      <c r="DS1" s="64">
        <f t="shared" si="1"/>
        <v>45322</v>
      </c>
      <c r="DT1" s="64">
        <f t="shared" si="1"/>
        <v>45351</v>
      </c>
      <c r="DU1" s="64">
        <f t="shared" si="1"/>
        <v>45382</v>
      </c>
      <c r="DV1" s="64">
        <f t="shared" si="1"/>
        <v>45412</v>
      </c>
      <c r="DW1" s="64">
        <f t="shared" si="1"/>
        <v>45443</v>
      </c>
      <c r="DX1" s="64">
        <f t="shared" si="1"/>
        <v>45473</v>
      </c>
      <c r="DY1" s="64">
        <f t="shared" si="1"/>
        <v>45504</v>
      </c>
      <c r="DZ1" s="64">
        <f t="shared" si="1"/>
        <v>45535</v>
      </c>
      <c r="EA1" s="64">
        <f t="shared" si="1"/>
        <v>45565</v>
      </c>
      <c r="EB1" s="64">
        <f t="shared" ref="EB1:EM1" si="2">+EOMONTH(EA1,1)</f>
        <v>45596</v>
      </c>
      <c r="EC1" s="64">
        <f t="shared" si="2"/>
        <v>45626</v>
      </c>
      <c r="ED1" s="64">
        <f t="shared" si="2"/>
        <v>45657</v>
      </c>
      <c r="EE1" s="64">
        <f t="shared" si="2"/>
        <v>45688</v>
      </c>
      <c r="EF1" s="64">
        <f t="shared" si="2"/>
        <v>45716</v>
      </c>
      <c r="EG1" s="64">
        <f t="shared" si="2"/>
        <v>45747</v>
      </c>
      <c r="EH1" s="64">
        <f t="shared" si="2"/>
        <v>45777</v>
      </c>
      <c r="EI1" s="64">
        <f t="shared" si="2"/>
        <v>45808</v>
      </c>
      <c r="EJ1" s="64">
        <f t="shared" si="2"/>
        <v>45838</v>
      </c>
      <c r="EK1" s="64">
        <f t="shared" si="2"/>
        <v>45869</v>
      </c>
      <c r="EL1" s="64">
        <f t="shared" si="2"/>
        <v>45900</v>
      </c>
      <c r="EM1" s="64">
        <f t="shared" si="2"/>
        <v>45930</v>
      </c>
    </row>
    <row r="2" spans="1:143">
      <c r="A2" s="156" t="s">
        <v>1193</v>
      </c>
    </row>
    <row r="3" spans="1:143">
      <c r="A3" s="156" t="s">
        <v>1192</v>
      </c>
      <c r="B3" s="52">
        <v>1.3970657063053165</v>
      </c>
      <c r="C3" s="52">
        <v>1.138773378763771</v>
      </c>
      <c r="D3" s="52">
        <v>0.95138625794322551</v>
      </c>
      <c r="E3" s="52">
        <v>0.78113095602792459</v>
      </c>
      <c r="F3" s="52">
        <v>0.75121857042240425</v>
      </c>
      <c r="G3" s="52">
        <v>0.69838445760989765</v>
      </c>
      <c r="H3" s="52">
        <v>0.64615139518348275</v>
      </c>
      <c r="I3" s="52">
        <v>0.65351584101316951</v>
      </c>
      <c r="J3" s="52">
        <v>0.61813695436757965</v>
      </c>
      <c r="K3" s="52">
        <v>0.68858037333017785</v>
      </c>
      <c r="L3" s="52">
        <v>0.77006637003399969</v>
      </c>
      <c r="M3" s="52">
        <v>0.79732726999307435</v>
      </c>
      <c r="N3" s="52">
        <v>0.67035806793770636</v>
      </c>
      <c r="O3" s="52">
        <v>0.59924998152442144</v>
      </c>
      <c r="P3" s="52">
        <v>1.4198265090685067</v>
      </c>
      <c r="Q3" s="52">
        <v>1.7097624747571558</v>
      </c>
      <c r="R3" s="52">
        <v>1.7061577156682832</v>
      </c>
      <c r="S3" s="52">
        <v>1.3840749390043303</v>
      </c>
      <c r="T3" s="52">
        <v>1.4076398439724793</v>
      </c>
      <c r="U3" s="52">
        <v>1.3901980418536228</v>
      </c>
      <c r="V3" s="52">
        <v>1.0947699057528937</v>
      </c>
      <c r="W3" s="52">
        <v>1.0121960469527584</v>
      </c>
      <c r="X3" s="52">
        <v>1.1045157743047553</v>
      </c>
      <c r="Y3" s="52">
        <v>0.99879062634065019</v>
      </c>
      <c r="Z3" s="52">
        <v>0.98326152190767468</v>
      </c>
      <c r="AA3" s="52">
        <v>2.3850645301002418</v>
      </c>
      <c r="AB3" s="52">
        <v>1.0258456058792751</v>
      </c>
      <c r="AC3" s="52">
        <v>0.94695080614756033</v>
      </c>
      <c r="AD3" s="52">
        <v>1.1607083289834672</v>
      </c>
      <c r="AE3" s="52">
        <v>1.1786111007330071</v>
      </c>
      <c r="AF3" s="52">
        <v>1.2572502251800923</v>
      </c>
      <c r="AG3" s="52">
        <v>1.5320284316285564</v>
      </c>
      <c r="AH3" s="52">
        <v>1.99841663432481</v>
      </c>
      <c r="AI3" s="52">
        <v>2.288272797711183</v>
      </c>
      <c r="AJ3" s="52">
        <v>2.2614379219591187</v>
      </c>
      <c r="AK3" s="52">
        <v>2.7942626514758202</v>
      </c>
      <c r="AL3" s="52">
        <v>3.0245564733560335</v>
      </c>
      <c r="AM3" s="52">
        <v>2.7916895936808577</v>
      </c>
      <c r="AN3" s="52">
        <v>2.349811757476326</v>
      </c>
      <c r="AO3" s="52">
        <v>1.7181888325667591</v>
      </c>
      <c r="AP3" s="52">
        <v>1.700660811643331</v>
      </c>
      <c r="AQ3" s="52">
        <v>1.4358088107762406</v>
      </c>
      <c r="AR3" s="52">
        <v>0.82500793538188322</v>
      </c>
      <c r="AS3" s="52">
        <v>0.8240314157862052</v>
      </c>
      <c r="AT3" s="52">
        <v>0.88393123801900519</v>
      </c>
      <c r="AU3" s="52">
        <v>0.85482181395801793</v>
      </c>
      <c r="AV3" s="52">
        <v>0.878685258095243</v>
      </c>
      <c r="AW3" s="52">
        <v>0.84840547512150899</v>
      </c>
      <c r="AX3" s="52">
        <v>0.78203287099248942</v>
      </c>
      <c r="AY3" s="52">
        <v>0.70723872497003715</v>
      </c>
      <c r="AZ3" s="52">
        <v>0.76680462987292741</v>
      </c>
      <c r="BA3" s="52">
        <v>0.77704125543599212</v>
      </c>
      <c r="BB3" s="52">
        <v>0.80292919114467154</v>
      </c>
      <c r="BC3" s="52">
        <v>0.81917744100294909</v>
      </c>
      <c r="BD3" s="52">
        <v>0.84586446877390897</v>
      </c>
      <c r="BE3" s="52">
        <v>0.81553280192358846</v>
      </c>
      <c r="BF3" s="52">
        <v>0.87198595724901762</v>
      </c>
      <c r="BG3" s="52">
        <v>0.89596398533710142</v>
      </c>
      <c r="BH3" s="52">
        <v>0.93408149921785033</v>
      </c>
      <c r="BI3" s="52">
        <v>0.91447392424479645</v>
      </c>
      <c r="BJ3" s="52">
        <v>0.96790086968822697</v>
      </c>
      <c r="BK3" s="52">
        <v>0.84015957463513724</v>
      </c>
      <c r="BL3" s="52">
        <v>0.86872311438579353</v>
      </c>
      <c r="BM3" s="52">
        <v>0.87389955825786769</v>
      </c>
      <c r="BN3" s="52">
        <v>0.93136289130318417</v>
      </c>
      <c r="BO3" s="52">
        <v>0.92448326055146102</v>
      </c>
      <c r="BP3" s="52">
        <v>0.90625461733196189</v>
      </c>
      <c r="BQ3" s="52">
        <v>0.8868361350927505</v>
      </c>
      <c r="BR3" s="52">
        <v>0.87050830696775239</v>
      </c>
      <c r="BS3" s="52">
        <v>0.77501701408628032</v>
      </c>
      <c r="BT3" s="52">
        <v>0.8602188711897123</v>
      </c>
      <c r="BU3" s="52">
        <v>0.83750495780295386</v>
      </c>
      <c r="BV3" s="52">
        <v>0.73915047912118159</v>
      </c>
      <c r="BW3" s="52">
        <v>0.73440771721191478</v>
      </c>
      <c r="BX3" s="52">
        <v>0.72732709702052456</v>
      </c>
      <c r="BY3" s="52">
        <v>0.63314212807376724</v>
      </c>
      <c r="BZ3" s="52">
        <v>1.1021244313134066</v>
      </c>
      <c r="CA3" s="52">
        <v>1.0854914314005211</v>
      </c>
      <c r="CB3" s="52">
        <v>1.0035238268294957</v>
      </c>
      <c r="CC3" s="52">
        <v>1.0804649435062543</v>
      </c>
      <c r="CD3" s="52">
        <v>1.0287389677148642</v>
      </c>
      <c r="CE3" s="52">
        <v>1.1528949290000037</v>
      </c>
      <c r="CF3" s="52">
        <v>1.1984762003926288</v>
      </c>
      <c r="CG3" s="52">
        <v>1.0905787373338656</v>
      </c>
      <c r="CH3" s="52">
        <v>1.2169607800629965</v>
      </c>
      <c r="CI3" s="52">
        <v>1.0720205687493523</v>
      </c>
      <c r="CJ3" s="52">
        <v>1.1091606021743277</v>
      </c>
      <c r="CK3" s="52">
        <v>1.0356648824690808</v>
      </c>
      <c r="CL3" s="52">
        <v>1.1108470489835613</v>
      </c>
      <c r="CM3" s="52">
        <v>1.104420160333613</v>
      </c>
      <c r="CN3" s="52">
        <v>1.1740221506427007</v>
      </c>
      <c r="CO3" s="52">
        <v>1.1284165373907367</v>
      </c>
      <c r="CP3" s="52">
        <v>1.0323573380889801</v>
      </c>
      <c r="CQ3" s="52">
        <v>1.1335212558287584</v>
      </c>
      <c r="CR3" s="52">
        <v>1.2039827016171991</v>
      </c>
      <c r="CS3" s="52">
        <v>1.1985585997495471</v>
      </c>
      <c r="CT3" s="52">
        <v>1.196444877344558</v>
      </c>
      <c r="CU3" s="52">
        <v>1.0624685627473143</v>
      </c>
      <c r="CV3" s="52">
        <v>1.0574858456108751</v>
      </c>
      <c r="CW3" s="52">
        <v>1.1579393800403603</v>
      </c>
      <c r="CX3" s="52">
        <v>1.2951309188705387</v>
      </c>
      <c r="CY3" s="52">
        <v>1.3330972149419069</v>
      </c>
      <c r="CZ3" s="52">
        <v>1.4979126285953086</v>
      </c>
      <c r="DA3" s="52">
        <v>1.5343304845026522</v>
      </c>
      <c r="DB3" s="52">
        <v>1.55780511071746</v>
      </c>
      <c r="DC3" s="52">
        <v>1.4499118407015847</v>
      </c>
      <c r="DD3" s="52">
        <v>1.5328883930540556</v>
      </c>
      <c r="DE3" s="52">
        <v>2.2958940416908713</v>
      </c>
      <c r="DF3" s="52">
        <v>2.6244221773799206</v>
      </c>
      <c r="DG3" s="52">
        <v>2.6425080329819282</v>
      </c>
      <c r="DH3" s="52">
        <v>2.7762424787472719</v>
      </c>
      <c r="DI3" s="52">
        <v>2.8946927640481861</v>
      </c>
      <c r="DJ3" s="52">
        <v>3.0116706083407077</v>
      </c>
      <c r="DK3" s="52">
        <v>3.1544646759944159</v>
      </c>
      <c r="DL3" s="52">
        <v>3.2496151497125667</v>
      </c>
      <c r="DM3" s="52">
        <v>2.987493624504693</v>
      </c>
      <c r="DN3" s="52">
        <v>3.3190637766661459</v>
      </c>
      <c r="DO3" s="52">
        <v>3.325732399791959</v>
      </c>
      <c r="DP3" s="52">
        <v>3.294270780907675</v>
      </c>
      <c r="DQ3" s="52">
        <v>3.2101501263767482</v>
      </c>
      <c r="DR3" s="52">
        <v>2.8396503985419379</v>
      </c>
      <c r="DS3" s="52">
        <v>2.8350799083301177</v>
      </c>
      <c r="DT3" s="52">
        <v>2.7898345466919747</v>
      </c>
      <c r="DU3" s="52">
        <v>2.8548313776250089</v>
      </c>
      <c r="DV3" s="52">
        <v>2.823782610702521</v>
      </c>
      <c r="DW3" s="52">
        <v>2.8082202418744795</v>
      </c>
      <c r="DX3" s="52">
        <v>2.810335867670164</v>
      </c>
      <c r="DY3" s="52">
        <v>2.8324223041657062</v>
      </c>
      <c r="DZ3" s="52">
        <v>2.7848328492425924</v>
      </c>
      <c r="EA3" s="52">
        <v>2.5884218717722645</v>
      </c>
      <c r="EB3" s="52">
        <v>2.8806342282809743</v>
      </c>
      <c r="EC3" s="52">
        <v>2.9159502650680635</v>
      </c>
      <c r="ED3" s="52">
        <v>2.8032716407113329</v>
      </c>
      <c r="EE3" s="52">
        <v>2.6937808461211388</v>
      </c>
      <c r="EF3" s="52">
        <v>2.7170042298532291</v>
      </c>
      <c r="EG3" s="52">
        <v>2.3327817437233085</v>
      </c>
      <c r="EH3" s="52">
        <v>2.6330803380703731</v>
      </c>
      <c r="EI3" s="52">
        <v>2.7428610442644836</v>
      </c>
      <c r="EJ3" s="52">
        <v>2.4603836812490329</v>
      </c>
      <c r="EK3" s="52">
        <v>2.6700960408422092</v>
      </c>
      <c r="EL3" s="52">
        <v>2.6795856953086106</v>
      </c>
      <c r="EM3" s="52">
        <v>2.6120562690653828</v>
      </c>
    </row>
    <row r="4" spans="1:143">
      <c r="A4" s="156" t="s">
        <v>1191</v>
      </c>
      <c r="B4" s="52">
        <v>8.9545685412602314</v>
      </c>
      <c r="C4" s="52">
        <v>9.1687272549785686</v>
      </c>
      <c r="D4" s="52">
        <v>9.1884724979110022</v>
      </c>
      <c r="E4" s="52">
        <v>9.2109448630190567</v>
      </c>
      <c r="F4" s="52">
        <v>8.6483764176217193</v>
      </c>
      <c r="G4" s="52">
        <v>8.8504400764175628</v>
      </c>
      <c r="H4" s="52">
        <v>9.0670950514662749</v>
      </c>
      <c r="I4" s="52">
        <v>8.6875923628421088</v>
      </c>
      <c r="J4" s="52">
        <v>8.6830974105633629</v>
      </c>
      <c r="K4" s="52">
        <v>8.9427980053827056</v>
      </c>
      <c r="L4" s="52">
        <v>9.0121674671585055</v>
      </c>
      <c r="M4" s="52">
        <v>8.7646456475421761</v>
      </c>
      <c r="N4" s="52">
        <v>7.9804104494346939</v>
      </c>
      <c r="O4" s="52">
        <v>8.0883141448712461</v>
      </c>
      <c r="P4" s="52">
        <v>8.0531318184652552</v>
      </c>
      <c r="Q4" s="52">
        <v>7.2035679971387596</v>
      </c>
      <c r="R4" s="52">
        <v>6.7956907184274176</v>
      </c>
      <c r="S4" s="52">
        <v>6.9416516351559254</v>
      </c>
      <c r="T4" s="52">
        <v>6.9814079781213838</v>
      </c>
      <c r="U4" s="52">
        <v>7.1888495988844916</v>
      </c>
      <c r="V4" s="52">
        <v>7.1990657947712346</v>
      </c>
      <c r="W4" s="52">
        <v>7.3462792044973968</v>
      </c>
      <c r="X4" s="52">
        <v>7.2674324212312245</v>
      </c>
      <c r="Y4" s="52">
        <v>7.2580061795003434</v>
      </c>
      <c r="Z4" s="52">
        <v>6.9424922424549251</v>
      </c>
      <c r="AA4" s="52">
        <v>6.9265681929808256</v>
      </c>
      <c r="AB4" s="52">
        <v>7.172848432457883</v>
      </c>
      <c r="AC4" s="52">
        <v>7.5390322761022368</v>
      </c>
      <c r="AD4" s="52">
        <v>6.8630385447549447</v>
      </c>
      <c r="AE4" s="52">
        <v>7.5287448975439064</v>
      </c>
      <c r="AF4" s="52">
        <v>7.6070850593206769</v>
      </c>
      <c r="AG4" s="52">
        <v>7.9691757566691246</v>
      </c>
      <c r="AH4" s="52">
        <v>8.02315645115109</v>
      </c>
      <c r="AI4" s="52">
        <v>8.0340595248765538</v>
      </c>
      <c r="AJ4" s="52">
        <v>8.3712923198464306</v>
      </c>
      <c r="AK4" s="52">
        <v>8.3680557244207936</v>
      </c>
      <c r="AL4" s="52">
        <v>8.1359959664505315</v>
      </c>
      <c r="AM4" s="52">
        <v>8.2934616988189038</v>
      </c>
      <c r="AN4" s="52">
        <v>8.4357231434867401</v>
      </c>
      <c r="AO4" s="52">
        <v>8.5942212565964304</v>
      </c>
      <c r="AP4" s="52">
        <v>8.8244509178604318</v>
      </c>
      <c r="AQ4" s="52">
        <v>8.5071969815533173</v>
      </c>
      <c r="AR4" s="52">
        <v>8.6558180673651499</v>
      </c>
      <c r="AS4" s="52">
        <v>8.7965751520590363</v>
      </c>
      <c r="AT4" s="52">
        <v>8.8375347784995562</v>
      </c>
      <c r="AU4" s="52">
        <v>8.8963399094482156</v>
      </c>
      <c r="AV4" s="52">
        <v>9.0081315240901532</v>
      </c>
      <c r="AW4" s="52">
        <v>8.8067613652283665</v>
      </c>
      <c r="AX4" s="52">
        <v>8.159194559014221</v>
      </c>
      <c r="AY4" s="52">
        <v>8.0077596058920744</v>
      </c>
      <c r="AZ4" s="52">
        <v>8.3294203630617556</v>
      </c>
      <c r="BA4" s="52">
        <v>8.5442659941222008</v>
      </c>
      <c r="BB4" s="52">
        <v>8.4812441971719466</v>
      </c>
      <c r="BC4" s="52">
        <v>7.4398132681442348</v>
      </c>
      <c r="BD4" s="52">
        <v>7.4170714089319869</v>
      </c>
      <c r="BE4" s="52">
        <v>7.3682970606664817</v>
      </c>
      <c r="BF4" s="52">
        <v>7.5000379985445944</v>
      </c>
      <c r="BG4" s="52">
        <v>7.4603470172429196</v>
      </c>
      <c r="BH4" s="52">
        <v>7.4285983640795097</v>
      </c>
      <c r="BI4" s="52">
        <v>7.6644381960473291</v>
      </c>
      <c r="BJ4" s="52">
        <v>7.6273342752153113</v>
      </c>
      <c r="BK4" s="52">
        <v>7.5551787205588834</v>
      </c>
      <c r="BL4" s="52">
        <v>7.7873411248885454</v>
      </c>
      <c r="BM4" s="52">
        <v>8.1075151715934481</v>
      </c>
      <c r="BN4" s="52">
        <v>6.7597195213162502</v>
      </c>
      <c r="BO4" s="52">
        <v>6.9854030924995065</v>
      </c>
      <c r="BP4" s="52">
        <v>7.2084767746729268</v>
      </c>
      <c r="BQ4" s="52">
        <v>7.0959014784011334</v>
      </c>
      <c r="BR4" s="52">
        <v>7.2147394654736656</v>
      </c>
      <c r="BS4" s="52">
        <v>7.257593572472647</v>
      </c>
      <c r="BT4" s="52">
        <v>6.9812188824234385</v>
      </c>
      <c r="BU4" s="52">
        <v>7.0060626462542102</v>
      </c>
      <c r="BV4" s="52">
        <v>6.8639436510084213</v>
      </c>
      <c r="BW4" s="52">
        <v>6.8166493262379975</v>
      </c>
      <c r="BX4" s="52">
        <v>7.1815704386060979</v>
      </c>
      <c r="BY4" s="52">
        <v>7.1740056441434339</v>
      </c>
      <c r="BZ4" s="52">
        <v>6.0245405420513825</v>
      </c>
      <c r="CA4" s="52">
        <v>6.0553571472060304</v>
      </c>
      <c r="CB4" s="52">
        <v>6.3320326855449842</v>
      </c>
      <c r="CC4" s="52">
        <v>6.1083616839545014</v>
      </c>
      <c r="CD4" s="52">
        <v>6.4760526964879377</v>
      </c>
      <c r="CE4" s="52">
        <v>6.8871860692717259</v>
      </c>
      <c r="CF4" s="52">
        <v>7.0456288764502464</v>
      </c>
      <c r="CG4" s="52">
        <v>6.867591492273486</v>
      </c>
      <c r="CH4" s="52">
        <v>6.8883453985755825</v>
      </c>
      <c r="CI4" s="52">
        <v>6.9015974192804794</v>
      </c>
      <c r="CJ4" s="52">
        <v>7.1782674232668171</v>
      </c>
      <c r="CK4" s="52">
        <v>6.9174717972732722</v>
      </c>
      <c r="CL4" s="52">
        <v>5.9392328991656447</v>
      </c>
      <c r="CM4" s="52">
        <v>6.2550409105622515</v>
      </c>
      <c r="CN4" s="52">
        <v>6.8694199649512582</v>
      </c>
      <c r="CO4" s="52">
        <v>6.9136330670318342</v>
      </c>
      <c r="CP4" s="52">
        <v>7.3272670208215382</v>
      </c>
      <c r="CQ4" s="52">
        <v>7.9059924171708751</v>
      </c>
      <c r="CR4" s="52">
        <v>8.2562329311025806</v>
      </c>
      <c r="CS4" s="52">
        <v>8.581303911112407</v>
      </c>
      <c r="CT4" s="52">
        <v>9.1081644077453205</v>
      </c>
      <c r="CU4" s="52">
        <v>8.9004971458295934</v>
      </c>
      <c r="CV4" s="52">
        <v>9.5194743789438636</v>
      </c>
      <c r="CW4" s="52">
        <v>9.6939810800725219</v>
      </c>
      <c r="CX4" s="52">
        <v>9.421332057867092</v>
      </c>
      <c r="CY4" s="52">
        <v>10.243944356847653</v>
      </c>
      <c r="CZ4" s="52">
        <v>11.5703158321225</v>
      </c>
      <c r="DA4" s="52">
        <v>11.537163298350015</v>
      </c>
      <c r="DB4" s="52">
        <v>12.012791108664672</v>
      </c>
      <c r="DC4" s="52">
        <v>12.517883793426554</v>
      </c>
      <c r="DD4" s="52">
        <v>12.688895137964618</v>
      </c>
      <c r="DE4" s="52">
        <v>12.747879612154616</v>
      </c>
      <c r="DF4" s="52">
        <v>13.047634583155439</v>
      </c>
      <c r="DG4" s="52">
        <v>12.938735999375924</v>
      </c>
      <c r="DH4" s="52">
        <v>13.941677053258433</v>
      </c>
      <c r="DI4" s="52">
        <v>14.522925165287937</v>
      </c>
      <c r="DJ4" s="52">
        <v>14.487999223457559</v>
      </c>
      <c r="DK4" s="52">
        <v>14.279329797481143</v>
      </c>
      <c r="DL4" s="52">
        <v>14.816801639218516</v>
      </c>
      <c r="DM4" s="52">
        <v>14.372516095757497</v>
      </c>
      <c r="DN4" s="52">
        <v>15.163302848005587</v>
      </c>
      <c r="DO4" s="52">
        <v>15.648654717198689</v>
      </c>
      <c r="DP4" s="52">
        <v>15.980659455392537</v>
      </c>
      <c r="DQ4" s="52">
        <v>16.509928161279241</v>
      </c>
      <c r="DR4" s="52">
        <v>15.98656922545379</v>
      </c>
      <c r="DS4" s="52">
        <v>15.90582506491066</v>
      </c>
      <c r="DT4" s="52">
        <v>16.628814069265566</v>
      </c>
      <c r="DU4" s="52">
        <v>17.548951232503594</v>
      </c>
      <c r="DV4" s="52">
        <v>16.239316840739402</v>
      </c>
      <c r="DW4" s="52">
        <v>16.838928132098914</v>
      </c>
      <c r="DX4" s="52">
        <v>17.405224480011874</v>
      </c>
      <c r="DY4" s="52">
        <v>17.118376322932903</v>
      </c>
      <c r="DZ4" s="52">
        <v>17.686763574444115</v>
      </c>
      <c r="EA4" s="52">
        <v>18.133997784320371</v>
      </c>
      <c r="EB4" s="52">
        <v>18.277323223281694</v>
      </c>
      <c r="EC4" s="52">
        <v>18.502975987971443</v>
      </c>
      <c r="ED4" s="52">
        <v>18.673149695147458</v>
      </c>
      <c r="EE4" s="52">
        <v>18.537780129938852</v>
      </c>
      <c r="EF4" s="52">
        <v>19.307728406123363</v>
      </c>
      <c r="EG4" s="52">
        <v>19.261838879165726</v>
      </c>
      <c r="EH4" s="52">
        <v>17.173031829539404</v>
      </c>
      <c r="EI4" s="52">
        <v>17.99888846679546</v>
      </c>
      <c r="EJ4" s="52">
        <v>18.736334342862968</v>
      </c>
      <c r="EK4" s="52">
        <v>18.434853972950958</v>
      </c>
      <c r="EL4" s="52">
        <v>19.005516579346637</v>
      </c>
      <c r="EM4" s="52">
        <v>19.524091438099141</v>
      </c>
    </row>
    <row r="5" spans="1:143">
      <c r="A5" s="156" t="s">
        <v>1190</v>
      </c>
      <c r="B5" s="52">
        <v>89.648365752434472</v>
      </c>
      <c r="C5" s="52">
        <v>89.692499366257664</v>
      </c>
      <c r="D5" s="52">
        <v>89.860141244145751</v>
      </c>
      <c r="E5" s="52">
        <v>90.007924180953012</v>
      </c>
      <c r="F5" s="52">
        <v>90.600405011955871</v>
      </c>
      <c r="G5" s="52">
        <v>90.451175465972582</v>
      </c>
      <c r="H5" s="52">
        <v>90.286753553350252</v>
      </c>
      <c r="I5" s="52">
        <v>90.658891796144729</v>
      </c>
      <c r="J5" s="52">
        <v>90.698765635069066</v>
      </c>
      <c r="K5" s="52">
        <v>90.368621621287133</v>
      </c>
      <c r="L5" s="52">
        <v>90.217766162807479</v>
      </c>
      <c r="M5" s="52">
        <v>90.438027082464757</v>
      </c>
      <c r="N5" s="52">
        <v>91.349231482627602</v>
      </c>
      <c r="O5" s="52">
        <v>91.312435873604343</v>
      </c>
      <c r="P5" s="52">
        <v>90.527041672466254</v>
      </c>
      <c r="Q5" s="52">
        <v>91.086669528104096</v>
      </c>
      <c r="R5" s="52">
        <v>91.498151565904308</v>
      </c>
      <c r="S5" s="52">
        <v>91.674273425839743</v>
      </c>
      <c r="T5" s="52">
        <v>91.610952177906142</v>
      </c>
      <c r="U5" s="52">
        <v>91.420952359261889</v>
      </c>
      <c r="V5" s="52">
        <v>91.706164299475887</v>
      </c>
      <c r="W5" s="52">
        <v>91.641524748549855</v>
      </c>
      <c r="X5" s="52">
        <v>91.628051804464008</v>
      </c>
      <c r="Y5" s="52">
        <v>91.74320319415898</v>
      </c>
      <c r="Z5" s="52">
        <v>92.074246235637361</v>
      </c>
      <c r="AA5" s="52">
        <v>90.688367276918925</v>
      </c>
      <c r="AB5" s="52">
        <v>91.80130596166282</v>
      </c>
      <c r="AC5" s="52">
        <v>91.514016917750226</v>
      </c>
      <c r="AD5" s="52">
        <v>91.976253126261597</v>
      </c>
      <c r="AE5" s="52">
        <v>91.292644001723076</v>
      </c>
      <c r="AF5" s="52">
        <v>91.135664715499217</v>
      </c>
      <c r="AG5" s="52">
        <v>90.498795811702337</v>
      </c>
      <c r="AH5" s="52">
        <v>89.978426914524078</v>
      </c>
      <c r="AI5" s="52">
        <v>89.677667677412259</v>
      </c>
      <c r="AJ5" s="52">
        <v>89.367269758194453</v>
      </c>
      <c r="AK5" s="52">
        <v>88.837681624103368</v>
      </c>
      <c r="AL5" s="52">
        <v>88.839447560193435</v>
      </c>
      <c r="AM5" s="52">
        <v>88.914848707500241</v>
      </c>
      <c r="AN5" s="52">
        <v>89.214465099036929</v>
      </c>
      <c r="AO5" s="52">
        <v>89.68758991083682</v>
      </c>
      <c r="AP5" s="52">
        <v>89.474888270496223</v>
      </c>
      <c r="AQ5" s="52">
        <v>90.056994207670414</v>
      </c>
      <c r="AR5" s="52">
        <v>90.519173997252963</v>
      </c>
      <c r="AS5" s="52">
        <v>90.379393432154757</v>
      </c>
      <c r="AT5" s="52">
        <v>90.278533983481438</v>
      </c>
      <c r="AU5" s="52">
        <v>90.248838276593773</v>
      </c>
      <c r="AV5" s="52">
        <v>90.113183217814623</v>
      </c>
      <c r="AW5" s="52">
        <v>90.344833159650122</v>
      </c>
      <c r="AX5" s="52">
        <v>91.058772569993309</v>
      </c>
      <c r="AY5" s="52">
        <v>91.285001669137912</v>
      </c>
      <c r="AZ5" s="52">
        <v>90.90377500706532</v>
      </c>
      <c r="BA5" s="52">
        <v>90.678692750441797</v>
      </c>
      <c r="BB5" s="52">
        <v>90.715826611683383</v>
      </c>
      <c r="BC5" s="52">
        <v>91.741009290852816</v>
      </c>
      <c r="BD5" s="52">
        <v>91.737064122294129</v>
      </c>
      <c r="BE5" s="52">
        <v>91.816170137409927</v>
      </c>
      <c r="BF5" s="52">
        <v>91.627976044206392</v>
      </c>
      <c r="BG5" s="52">
        <v>91.643688997419972</v>
      </c>
      <c r="BH5" s="52">
        <v>91.637320136702641</v>
      </c>
      <c r="BI5" s="52">
        <v>91.421087879707869</v>
      </c>
      <c r="BJ5" s="52">
        <v>91.404764855096474</v>
      </c>
      <c r="BK5" s="52">
        <v>91.604661704805963</v>
      </c>
      <c r="BL5" s="52">
        <v>91.343935760725657</v>
      </c>
      <c r="BM5" s="52">
        <v>91.018585270148677</v>
      </c>
      <c r="BN5" s="52">
        <v>92.308917587380563</v>
      </c>
      <c r="BO5" s="52">
        <v>92.090113646949035</v>
      </c>
      <c r="BP5" s="52">
        <v>91.885268607995087</v>
      </c>
      <c r="BQ5" s="52">
        <v>92.017262386506133</v>
      </c>
      <c r="BR5" s="52">
        <v>91.914752227558594</v>
      </c>
      <c r="BS5" s="52">
        <v>91.967389413441069</v>
      </c>
      <c r="BT5" s="52">
        <v>92.15856224638685</v>
      </c>
      <c r="BU5" s="52">
        <v>92.156432395942844</v>
      </c>
      <c r="BV5" s="52">
        <v>92.396905869870409</v>
      </c>
      <c r="BW5" s="52">
        <v>92.44894295655007</v>
      </c>
      <c r="BX5" s="52">
        <v>92.091102464373392</v>
      </c>
      <c r="BY5" s="52">
        <v>92.192852227782794</v>
      </c>
      <c r="BZ5" s="52">
        <v>92.873335026635218</v>
      </c>
      <c r="CA5" s="52">
        <v>92.859151421393435</v>
      </c>
      <c r="CB5" s="52">
        <v>92.664443487625547</v>
      </c>
      <c r="CC5" s="52">
        <v>92.811173372539244</v>
      </c>
      <c r="CD5" s="52">
        <v>92.495208335797187</v>
      </c>
      <c r="CE5" s="52">
        <v>91.959919001728267</v>
      </c>
      <c r="CF5" s="52">
        <v>91.755894923157101</v>
      </c>
      <c r="CG5" s="52">
        <v>92.041829770392653</v>
      </c>
      <c r="CH5" s="52">
        <v>91.894693821361415</v>
      </c>
      <c r="CI5" s="52">
        <v>92.026382011970171</v>
      </c>
      <c r="CJ5" s="52">
        <v>91.712571974558855</v>
      </c>
      <c r="CK5" s="52">
        <v>92.046863320257657</v>
      </c>
      <c r="CL5" s="52">
        <v>92.949920051850796</v>
      </c>
      <c r="CM5" s="52">
        <v>92.640538929104153</v>
      </c>
      <c r="CN5" s="52">
        <v>91.956557884406038</v>
      </c>
      <c r="CO5" s="52">
        <v>91.957950395577413</v>
      </c>
      <c r="CP5" s="52">
        <v>91.640375641089477</v>
      </c>
      <c r="CQ5" s="52">
        <v>90.960486327000396</v>
      </c>
      <c r="CR5" s="52">
        <v>90.53978436728022</v>
      </c>
      <c r="CS5" s="52">
        <v>90.217769830770152</v>
      </c>
      <c r="CT5" s="52">
        <v>89.695390714910118</v>
      </c>
      <c r="CU5" s="52">
        <v>90.037034291423097</v>
      </c>
      <c r="CV5" s="52">
        <v>89.423039775445275</v>
      </c>
      <c r="CW5" s="52">
        <v>89.148079539887092</v>
      </c>
      <c r="CX5" s="52">
        <v>89.283537023262355</v>
      </c>
      <c r="CY5" s="52">
        <v>88.422958428210435</v>
      </c>
      <c r="CZ5" s="52">
        <v>86.931771539282195</v>
      </c>
      <c r="DA5" s="52">
        <v>86.92850621714733</v>
      </c>
      <c r="DB5" s="52">
        <v>86.429403780617889</v>
      </c>
      <c r="DC5" s="52">
        <v>86.032204365871877</v>
      </c>
      <c r="DD5" s="52">
        <v>85.778216468981313</v>
      </c>
      <c r="DE5" s="52">
        <v>84.956226346154509</v>
      </c>
      <c r="DF5" s="52">
        <v>84.327943239464631</v>
      </c>
      <c r="DG5" s="52">
        <v>84.418755967642156</v>
      </c>
      <c r="DH5" s="52">
        <v>83.282080467994305</v>
      </c>
      <c r="DI5" s="52">
        <v>82.582382070663868</v>
      </c>
      <c r="DJ5" s="52">
        <v>82.500330168201714</v>
      </c>
      <c r="DK5" s="52">
        <v>82.566205526524456</v>
      </c>
      <c r="DL5" s="52">
        <v>81.933583211068907</v>
      </c>
      <c r="DM5" s="52">
        <v>82.639990279737816</v>
      </c>
      <c r="DN5" s="52">
        <v>81.517633375328288</v>
      </c>
      <c r="DO5" s="52">
        <v>81.02561288300933</v>
      </c>
      <c r="DP5" s="52">
        <v>80.725069763699764</v>
      </c>
      <c r="DQ5" s="52">
        <v>80.27992171234402</v>
      </c>
      <c r="DR5" s="52">
        <v>81.173780376004288</v>
      </c>
      <c r="DS5" s="52">
        <v>81.259095026759226</v>
      </c>
      <c r="DT5" s="52">
        <v>80.581351384042463</v>
      </c>
      <c r="DU5" s="52">
        <v>79.596217389871384</v>
      </c>
      <c r="DV5" s="52">
        <v>80.936900548558071</v>
      </c>
      <c r="DW5" s="52">
        <v>80.352851626026606</v>
      </c>
      <c r="DX5" s="52">
        <v>79.784439652317957</v>
      </c>
      <c r="DY5" s="52">
        <v>80.049201372901393</v>
      </c>
      <c r="DZ5" s="52">
        <v>79.528403576313295</v>
      </c>
      <c r="EA5" s="52">
        <v>79.27758034390736</v>
      </c>
      <c r="EB5" s="52">
        <v>78.842042548437362</v>
      </c>
      <c r="EC5" s="52">
        <v>78.581073746960485</v>
      </c>
      <c r="ED5" s="52">
        <v>78.523578664141212</v>
      </c>
      <c r="EE5" s="52">
        <v>78.768439023940033</v>
      </c>
      <c r="EF5" s="52">
        <v>77.975267364023409</v>
      </c>
      <c r="EG5" s="52">
        <v>78.405379377110961</v>
      </c>
      <c r="EH5" s="52">
        <v>80.193887832390217</v>
      </c>
      <c r="EI5" s="52">
        <v>79.258250488940064</v>
      </c>
      <c r="EJ5" s="52">
        <v>78.803281975888027</v>
      </c>
      <c r="EK5" s="52">
        <v>78.895049986206843</v>
      </c>
      <c r="EL5" s="52">
        <v>78.31489772534475</v>
      </c>
      <c r="EM5" s="52">
        <v>77.863852292835446</v>
      </c>
    </row>
    <row r="7" spans="1:143">
      <c r="B7" s="2" t="s">
        <v>1202</v>
      </c>
    </row>
  </sheetData>
  <pageMargins left="0.7" right="0.7" top="0.75" bottom="0.75" header="0.3" footer="0.3"/>
  <drawing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76"/>
  <sheetViews>
    <sheetView topLeftCell="G1" workbookViewId="0">
      <selection activeCell="F27" sqref="F27"/>
    </sheetView>
  </sheetViews>
  <sheetFormatPr defaultRowHeight="14.4"/>
  <cols>
    <col min="1" max="1" width="9.5546875" style="162" bestFit="1" customWidth="1"/>
    <col min="2" max="2" width="14.44140625" style="156" bestFit="1" customWidth="1"/>
    <col min="3" max="16384" width="8.88671875" style="156"/>
  </cols>
  <sheetData>
    <row r="1" spans="1:9">
      <c r="B1" s="156" t="s">
        <v>1196</v>
      </c>
      <c r="C1" s="156" t="s">
        <v>1195</v>
      </c>
      <c r="I1" s="2" t="s">
        <v>1203</v>
      </c>
    </row>
    <row r="2" spans="1:9">
      <c r="A2" s="162">
        <v>43709</v>
      </c>
      <c r="B2" s="52">
        <v>1.6994999999999998</v>
      </c>
      <c r="C2" s="52">
        <v>9.3347047619047618</v>
      </c>
    </row>
    <row r="3" spans="1:9">
      <c r="A3" s="162">
        <v>43739</v>
      </c>
      <c r="B3" s="52">
        <v>1.706818181818182</v>
      </c>
      <c r="C3" s="52">
        <v>9.0651608695652186</v>
      </c>
    </row>
    <row r="4" spans="1:9">
      <c r="A4" s="162">
        <v>43770</v>
      </c>
      <c r="B4" s="52">
        <v>1.8121052631578947</v>
      </c>
      <c r="C4" s="52">
        <v>8.8046857142857142</v>
      </c>
    </row>
    <row r="5" spans="1:9">
      <c r="A5" s="162">
        <v>43800</v>
      </c>
      <c r="B5" s="52">
        <v>1.862857142857143</v>
      </c>
      <c r="C5" s="52">
        <v>8.4240142857142857</v>
      </c>
    </row>
    <row r="6" spans="1:9">
      <c r="A6" s="162">
        <v>43831</v>
      </c>
      <c r="B6" s="52">
        <v>1.7576190476190474</v>
      </c>
      <c r="C6" s="52">
        <v>8.2491374999999998</v>
      </c>
    </row>
    <row r="7" spans="1:9">
      <c r="A7" s="162">
        <v>43862</v>
      </c>
      <c r="B7" s="52">
        <v>1.5042105263157894</v>
      </c>
      <c r="C7" s="52">
        <v>7.834266666666668</v>
      </c>
    </row>
    <row r="8" spans="1:9">
      <c r="A8" s="162">
        <v>43891</v>
      </c>
      <c r="B8" s="52">
        <v>0.86999999999999966</v>
      </c>
      <c r="C8" s="52">
        <v>8.1959909090909076</v>
      </c>
    </row>
    <row r="9" spans="1:9">
      <c r="A9" s="162">
        <v>43922</v>
      </c>
      <c r="B9" s="52">
        <v>0.65761904761904777</v>
      </c>
      <c r="C9" s="52">
        <v>8.1766571428571417</v>
      </c>
    </row>
    <row r="10" spans="1:9">
      <c r="A10" s="162">
        <v>43952</v>
      </c>
      <c r="B10" s="52">
        <v>0.67399999999999982</v>
      </c>
      <c r="C10" s="52">
        <v>7.8693894736842109</v>
      </c>
    </row>
    <row r="11" spans="1:9">
      <c r="A11" s="162">
        <v>43983</v>
      </c>
      <c r="B11" s="52">
        <v>0.72863636363636364</v>
      </c>
      <c r="C11" s="52">
        <v>7.8240090909090894</v>
      </c>
    </row>
    <row r="12" spans="1:9">
      <c r="A12" s="162">
        <v>44013</v>
      </c>
      <c r="B12" s="52">
        <v>0.62363636363636354</v>
      </c>
      <c r="C12" s="52">
        <v>7.7719130434782615</v>
      </c>
    </row>
    <row r="13" spans="1:9">
      <c r="A13" s="162">
        <v>44044</v>
      </c>
      <c r="B13" s="52">
        <v>0.65</v>
      </c>
      <c r="C13" s="52">
        <v>7.7549190476190475</v>
      </c>
    </row>
    <row r="14" spans="1:9">
      <c r="A14" s="162">
        <v>44075</v>
      </c>
      <c r="B14" s="52">
        <v>0.67952380952380931</v>
      </c>
      <c r="C14" s="52">
        <v>7.6900380952380942</v>
      </c>
    </row>
    <row r="15" spans="1:9">
      <c r="A15" s="162">
        <v>44105</v>
      </c>
      <c r="B15" s="52">
        <v>0.78714285714285703</v>
      </c>
      <c r="C15" s="52">
        <v>7.8779590909090897</v>
      </c>
    </row>
    <row r="16" spans="1:9">
      <c r="A16" s="162">
        <v>44136</v>
      </c>
      <c r="B16" s="52">
        <v>0.87000000000000011</v>
      </c>
      <c r="C16" s="52">
        <v>8.1405809523809527</v>
      </c>
    </row>
    <row r="17" spans="1:3">
      <c r="A17" s="162">
        <v>44166</v>
      </c>
      <c r="B17" s="52">
        <v>0.9336363636363636</v>
      </c>
      <c r="C17" s="52">
        <v>8.4859045454545434</v>
      </c>
    </row>
    <row r="18" spans="1:3">
      <c r="A18" s="162">
        <v>44197</v>
      </c>
      <c r="B18" s="52">
        <v>1.081052631578947</v>
      </c>
      <c r="C18" s="52">
        <v>9.1079533333333327</v>
      </c>
    </row>
    <row r="19" spans="1:3">
      <c r="A19" s="162">
        <v>44228</v>
      </c>
      <c r="B19" s="52">
        <v>1.2578947368421052</v>
      </c>
      <c r="C19" s="52">
        <v>8.7364000000000015</v>
      </c>
    </row>
    <row r="20" spans="1:3">
      <c r="A20" s="162">
        <v>44256</v>
      </c>
      <c r="B20" s="52">
        <v>1.6108695652173912</v>
      </c>
      <c r="C20" s="52">
        <v>8.8150272727272725</v>
      </c>
    </row>
    <row r="21" spans="1:3">
      <c r="A21" s="162">
        <v>44287</v>
      </c>
      <c r="B21" s="52">
        <v>1.6349999999999996</v>
      </c>
      <c r="C21" s="52">
        <v>8.9161227272727253</v>
      </c>
    </row>
    <row r="22" spans="1:3">
      <c r="A22" s="162">
        <v>44317</v>
      </c>
      <c r="B22" s="52">
        <v>1.6209999999999998</v>
      </c>
      <c r="C22" s="52">
        <v>9.0098500000000001</v>
      </c>
    </row>
    <row r="23" spans="1:3">
      <c r="A23" s="162">
        <v>44348</v>
      </c>
      <c r="B23" s="52">
        <v>1.5190909090909088</v>
      </c>
      <c r="C23" s="52">
        <v>9.0018772727272722</v>
      </c>
    </row>
    <row r="24" spans="1:3">
      <c r="A24" s="162">
        <v>44378</v>
      </c>
      <c r="B24" s="52">
        <v>1.3185714285714287</v>
      </c>
      <c r="C24" s="52">
        <v>9.2964285714285708</v>
      </c>
    </row>
    <row r="25" spans="1:3">
      <c r="A25" s="162">
        <v>44409</v>
      </c>
      <c r="B25" s="52">
        <v>1.283181818181818</v>
      </c>
      <c r="C25" s="52">
        <v>9.612345454545455</v>
      </c>
    </row>
    <row r="26" spans="1:3">
      <c r="A26" s="162">
        <v>44440</v>
      </c>
      <c r="B26" s="52">
        <v>1.3747619047619046</v>
      </c>
      <c r="C26" s="52">
        <v>10.014661904761903</v>
      </c>
    </row>
    <row r="27" spans="1:3">
      <c r="A27" s="162">
        <v>44470</v>
      </c>
      <c r="B27" s="52">
        <v>1.5825</v>
      </c>
      <c r="C27" s="52">
        <v>10.005904761904763</v>
      </c>
    </row>
    <row r="28" spans="1:3">
      <c r="A28" s="162">
        <v>44501</v>
      </c>
      <c r="B28" s="52">
        <v>1.5594999999999999</v>
      </c>
      <c r="C28" s="52">
        <v>10.029559090909091</v>
      </c>
    </row>
    <row r="29" spans="1:3">
      <c r="A29" s="162">
        <v>44531</v>
      </c>
      <c r="B29" s="52">
        <v>1.4650000000000001</v>
      </c>
      <c r="C29" s="52">
        <v>10.023227272727274</v>
      </c>
    </row>
    <row r="30" spans="1:3">
      <c r="A30" s="162">
        <v>44562</v>
      </c>
      <c r="B30" s="52">
        <v>1.7639999999999998</v>
      </c>
      <c r="C30" s="52">
        <v>10.097063157894738</v>
      </c>
    </row>
    <row r="31" spans="1:3">
      <c r="A31" s="162">
        <v>44593</v>
      </c>
      <c r="B31" s="52">
        <v>1.9342105263157894</v>
      </c>
      <c r="C31" s="52">
        <v>10.036735000000002</v>
      </c>
    </row>
    <row r="32" spans="1:3">
      <c r="A32" s="162">
        <v>44621</v>
      </c>
      <c r="B32" s="52">
        <v>2.1278260869565218</v>
      </c>
      <c r="C32" s="52">
        <v>10.728454545454547</v>
      </c>
    </row>
    <row r="33" spans="1:3">
      <c r="A33" s="162">
        <v>44652</v>
      </c>
      <c r="B33" s="52">
        <v>2.7475000000000005</v>
      </c>
      <c r="C33" s="52">
        <v>11.249571428571429</v>
      </c>
    </row>
    <row r="34" spans="1:3">
      <c r="A34" s="162">
        <v>44682</v>
      </c>
      <c r="B34" s="52">
        <v>2.8980952380952383</v>
      </c>
      <c r="C34" s="52">
        <v>11.120128571428571</v>
      </c>
    </row>
    <row r="35" spans="1:3">
      <c r="A35" s="162">
        <v>44713</v>
      </c>
      <c r="B35" s="52">
        <v>3.1433333333333344</v>
      </c>
      <c r="C35" s="52">
        <v>11.198654545454545</v>
      </c>
    </row>
    <row r="36" spans="1:3">
      <c r="A36" s="162">
        <v>44743</v>
      </c>
      <c r="B36" s="52">
        <v>2.8959999999999999</v>
      </c>
      <c r="C36" s="52">
        <v>11.361525</v>
      </c>
    </row>
    <row r="37" spans="1:3">
      <c r="A37" s="162">
        <v>44774</v>
      </c>
      <c r="B37" s="52">
        <v>2.8978260869565213</v>
      </c>
      <c r="C37" s="52">
        <v>11.365604347826087</v>
      </c>
    </row>
    <row r="38" spans="1:3">
      <c r="A38" s="162">
        <v>44805</v>
      </c>
      <c r="B38" s="52">
        <v>3.5190476190476194</v>
      </c>
      <c r="C38" s="52">
        <v>11.536523809523809</v>
      </c>
    </row>
    <row r="39" spans="1:3">
      <c r="A39" s="162">
        <v>44835</v>
      </c>
      <c r="B39" s="52">
        <v>3.9834999999999994</v>
      </c>
      <c r="C39" s="52">
        <v>11.818633333333334</v>
      </c>
    </row>
    <row r="40" spans="1:3">
      <c r="A40" s="162">
        <v>44866</v>
      </c>
      <c r="B40" s="52">
        <v>3.8910000000000005</v>
      </c>
      <c r="C40" s="52">
        <v>11.993363636363636</v>
      </c>
    </row>
    <row r="41" spans="1:3">
      <c r="A41" s="162">
        <v>44896</v>
      </c>
      <c r="B41" s="52">
        <v>3.6161904761904755</v>
      </c>
      <c r="C41" s="52">
        <v>12.010813636363638</v>
      </c>
    </row>
    <row r="42" spans="1:3">
      <c r="A42" s="162">
        <v>44927</v>
      </c>
      <c r="B42" s="52">
        <v>3.5315000000000003</v>
      </c>
      <c r="C42" s="52">
        <v>11.992165</v>
      </c>
    </row>
    <row r="43" spans="1:3">
      <c r="A43" s="162">
        <v>44958</v>
      </c>
      <c r="B43" s="52">
        <v>3.7468421052631586</v>
      </c>
      <c r="C43" s="52">
        <v>11.939669999999998</v>
      </c>
    </row>
    <row r="44" spans="1:3">
      <c r="A44" s="162">
        <v>44986</v>
      </c>
      <c r="B44" s="52">
        <v>3.6630434782608687</v>
      </c>
      <c r="C44" s="52">
        <v>11.707554545454544</v>
      </c>
    </row>
    <row r="45" spans="1:3">
      <c r="A45" s="162">
        <v>45017</v>
      </c>
      <c r="B45" s="52">
        <v>3.46</v>
      </c>
      <c r="C45" s="52">
        <v>11.611273684210525</v>
      </c>
    </row>
    <row r="46" spans="1:3">
      <c r="A46" s="162">
        <v>45047</v>
      </c>
      <c r="B46" s="52">
        <v>3.5736363636363637</v>
      </c>
      <c r="C46" s="52">
        <v>11.313780952380954</v>
      </c>
    </row>
    <row r="47" spans="1:3">
      <c r="A47" s="162">
        <v>45078</v>
      </c>
      <c r="B47" s="52">
        <v>3.7480952380952379</v>
      </c>
      <c r="C47" s="52">
        <v>10.890645454545453</v>
      </c>
    </row>
    <row r="48" spans="1:3">
      <c r="A48" s="162">
        <v>45108</v>
      </c>
      <c r="B48" s="52">
        <v>3.8994999999999997</v>
      </c>
      <c r="C48" s="52">
        <v>10.690165</v>
      </c>
    </row>
    <row r="49" spans="1:3">
      <c r="A49" s="162">
        <v>45139</v>
      </c>
      <c r="B49" s="52">
        <v>4.1678260869565227</v>
      </c>
      <c r="C49" s="52">
        <v>10.407113043478262</v>
      </c>
    </row>
    <row r="50" spans="1:3">
      <c r="A50" s="162">
        <v>45170</v>
      </c>
      <c r="B50" s="52">
        <v>4.3790000000000004</v>
      </c>
      <c r="C50" s="52">
        <v>10.219114999999999</v>
      </c>
    </row>
    <row r="51" spans="1:3">
      <c r="A51" s="162">
        <v>45200</v>
      </c>
      <c r="B51" s="52">
        <v>4.7980952380952377</v>
      </c>
      <c r="C51" s="52">
        <v>10.363563636363638</v>
      </c>
    </row>
    <row r="52" spans="1:3">
      <c r="A52" s="162">
        <v>45231</v>
      </c>
      <c r="B52" s="52">
        <v>4.5028571428571427</v>
      </c>
      <c r="C52" s="52">
        <v>10.604459090909092</v>
      </c>
    </row>
    <row r="53" spans="1:3">
      <c r="A53" s="162">
        <v>45261</v>
      </c>
      <c r="B53" s="52">
        <v>4.0200000000000005</v>
      </c>
      <c r="C53" s="52">
        <v>10.752557142857144</v>
      </c>
    </row>
    <row r="54" spans="1:3">
      <c r="A54" s="162">
        <v>45292</v>
      </c>
      <c r="B54" s="52">
        <v>4.0580952380952384</v>
      </c>
      <c r="C54" s="52">
        <v>10.706314285714289</v>
      </c>
    </row>
    <row r="55" spans="1:3">
      <c r="A55" s="162">
        <v>45323</v>
      </c>
      <c r="B55" s="52">
        <v>4.2075000000000005</v>
      </c>
      <c r="C55" s="52">
        <v>10.151619047619047</v>
      </c>
    </row>
    <row r="56" spans="1:3">
      <c r="A56" s="162">
        <v>45352</v>
      </c>
      <c r="B56" s="52">
        <v>4.208499999999999</v>
      </c>
      <c r="C56" s="52">
        <v>9.7728300000000008</v>
      </c>
    </row>
    <row r="57" spans="1:3">
      <c r="A57" s="162">
        <v>45383</v>
      </c>
      <c r="B57" s="52">
        <v>4.53909090909091</v>
      </c>
      <c r="C57" s="52">
        <v>9.6768571428571448</v>
      </c>
    </row>
    <row r="58" spans="1:3">
      <c r="A58" s="162">
        <v>45413</v>
      </c>
      <c r="B58" s="52">
        <v>4.4822727272727274</v>
      </c>
      <c r="C58" s="52">
        <v>9.6871050000000007</v>
      </c>
    </row>
    <row r="59" spans="1:3">
      <c r="A59" s="162">
        <v>45444</v>
      </c>
      <c r="B59" s="52">
        <v>4.3052631578947373</v>
      </c>
      <c r="C59" s="52">
        <v>9.6936650000000011</v>
      </c>
    </row>
    <row r="60" spans="1:3">
      <c r="A60" s="162">
        <v>45474</v>
      </c>
      <c r="B60" s="52">
        <v>4.2486363636363649</v>
      </c>
      <c r="C60" s="52">
        <v>9.7028500000000015</v>
      </c>
    </row>
    <row r="61" spans="1:3">
      <c r="A61" s="162">
        <v>45505</v>
      </c>
      <c r="B61" s="52">
        <v>3.8709090909090906</v>
      </c>
      <c r="C61" s="52">
        <v>9.7344181818181834</v>
      </c>
    </row>
    <row r="62" spans="1:3">
      <c r="A62" s="162">
        <v>45536</v>
      </c>
      <c r="B62" s="52">
        <v>3.7235</v>
      </c>
      <c r="C62" s="52">
        <v>9.7281238095238081</v>
      </c>
    </row>
    <row r="63" spans="1:3">
      <c r="A63" s="162">
        <v>45566</v>
      </c>
      <c r="B63" s="52">
        <v>4.0954545454545448</v>
      </c>
      <c r="C63" s="52">
        <v>9.8332913043478261</v>
      </c>
    </row>
    <row r="64" spans="1:3">
      <c r="A64" s="162">
        <v>45597</v>
      </c>
      <c r="B64" s="52">
        <v>4.3557894736842098</v>
      </c>
      <c r="C64" s="52">
        <v>9.8554571428571442</v>
      </c>
    </row>
    <row r="65" spans="1:3">
      <c r="A65" s="162">
        <v>45627</v>
      </c>
      <c r="B65" s="52">
        <v>4.3914285714285715</v>
      </c>
      <c r="C65" s="52">
        <v>9.8331666666666671</v>
      </c>
    </row>
    <row r="66" spans="1:3">
      <c r="A66" s="162">
        <v>45658</v>
      </c>
      <c r="B66" s="52">
        <v>4.6290476190476184</v>
      </c>
      <c r="C66" s="52">
        <v>9.8650999999999982</v>
      </c>
    </row>
    <row r="67" spans="1:3">
      <c r="A67" s="162">
        <v>45689</v>
      </c>
      <c r="B67" s="52">
        <v>4.4510526315789471</v>
      </c>
      <c r="C67" s="52">
        <v>9.7879499999999986</v>
      </c>
    </row>
    <row r="68" spans="1:3">
      <c r="A68" s="162">
        <v>45717</v>
      </c>
      <c r="B68" s="52">
        <v>4.2804761904761905</v>
      </c>
      <c r="C68" s="52">
        <v>9.6925047619047628</v>
      </c>
    </row>
    <row r="69" spans="1:3">
      <c r="A69" s="162">
        <v>45748</v>
      </c>
      <c r="B69" s="52">
        <v>4.2790476190476188</v>
      </c>
      <c r="C69" s="52">
        <v>9.7252285714285716</v>
      </c>
    </row>
    <row r="70" spans="1:3">
      <c r="A70" s="162">
        <v>45778</v>
      </c>
      <c r="B70" s="52">
        <v>4.4238095238095259</v>
      </c>
      <c r="C70" s="52">
        <v>9.7030263157894723</v>
      </c>
    </row>
    <row r="71" spans="1:3">
      <c r="A71" s="162">
        <v>45809</v>
      </c>
      <c r="B71" s="52">
        <v>4.3834999999999997</v>
      </c>
      <c r="C71" s="52">
        <v>9.7544285714285692</v>
      </c>
    </row>
    <row r="72" spans="1:3">
      <c r="A72" s="162">
        <v>45839</v>
      </c>
      <c r="B72" s="52">
        <v>4.3918181818181825</v>
      </c>
      <c r="C72" s="52">
        <v>9.8545391304347838</v>
      </c>
    </row>
    <row r="73" spans="1:3">
      <c r="A73" s="162">
        <v>45870</v>
      </c>
      <c r="B73" s="52">
        <v>4.2647619047619045</v>
      </c>
      <c r="C73" s="52">
        <v>9.8118047619047619</v>
      </c>
    </row>
    <row r="74" spans="1:3">
      <c r="A74" s="162">
        <v>45901</v>
      </c>
      <c r="B74" s="52">
        <v>4.1204761904761895</v>
      </c>
      <c r="C74" s="52">
        <v>9.6259636363636378</v>
      </c>
    </row>
    <row r="75" spans="1:3">
      <c r="A75" s="162">
        <v>45931</v>
      </c>
      <c r="B75" s="52">
        <v>4.0618181818181816</v>
      </c>
      <c r="C75" s="52">
        <v>9.4875826086956536</v>
      </c>
    </row>
    <row r="76" spans="1:3">
      <c r="A76" s="162">
        <v>45962</v>
      </c>
      <c r="B76" s="52">
        <v>4.0938888888888885</v>
      </c>
      <c r="C76" s="52">
        <v>8.9948899999999998</v>
      </c>
    </row>
  </sheetData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2:BR8"/>
  <sheetViews>
    <sheetView workbookViewId="0">
      <selection activeCell="F27" sqref="F27"/>
    </sheetView>
  </sheetViews>
  <sheetFormatPr defaultColWidth="10.77734375" defaultRowHeight="14.4"/>
  <cols>
    <col min="1" max="1" width="63.88671875" style="156" bestFit="1" customWidth="1"/>
    <col min="2" max="16384" width="10.77734375" style="156"/>
  </cols>
  <sheetData>
    <row r="2" spans="1:70">
      <c r="B2" s="64">
        <v>43861</v>
      </c>
      <c r="C2" s="64">
        <f>+EOMONTH(B2,1)</f>
        <v>43890</v>
      </c>
      <c r="D2" s="64">
        <f t="shared" ref="D2:BO2" si="0">+EOMONTH(C2,1)</f>
        <v>43921</v>
      </c>
      <c r="E2" s="64">
        <f t="shared" si="0"/>
        <v>43951</v>
      </c>
      <c r="F2" s="64">
        <f t="shared" si="0"/>
        <v>43982</v>
      </c>
      <c r="G2" s="64">
        <f t="shared" si="0"/>
        <v>44012</v>
      </c>
      <c r="H2" s="64">
        <f t="shared" si="0"/>
        <v>44043</v>
      </c>
      <c r="I2" s="64">
        <f t="shared" si="0"/>
        <v>44074</v>
      </c>
      <c r="J2" s="64">
        <f t="shared" si="0"/>
        <v>44104</v>
      </c>
      <c r="K2" s="64">
        <f t="shared" si="0"/>
        <v>44135</v>
      </c>
      <c r="L2" s="64">
        <f t="shared" si="0"/>
        <v>44165</v>
      </c>
      <c r="M2" s="64">
        <f t="shared" si="0"/>
        <v>44196</v>
      </c>
      <c r="N2" s="64">
        <f t="shared" si="0"/>
        <v>44227</v>
      </c>
      <c r="O2" s="64">
        <f t="shared" si="0"/>
        <v>44255</v>
      </c>
      <c r="P2" s="64">
        <f t="shared" si="0"/>
        <v>44286</v>
      </c>
      <c r="Q2" s="64">
        <f t="shared" si="0"/>
        <v>44316</v>
      </c>
      <c r="R2" s="64">
        <f t="shared" si="0"/>
        <v>44347</v>
      </c>
      <c r="S2" s="64">
        <f t="shared" si="0"/>
        <v>44377</v>
      </c>
      <c r="T2" s="64">
        <f t="shared" si="0"/>
        <v>44408</v>
      </c>
      <c r="U2" s="64">
        <f t="shared" si="0"/>
        <v>44439</v>
      </c>
      <c r="V2" s="64">
        <f t="shared" si="0"/>
        <v>44469</v>
      </c>
      <c r="W2" s="64">
        <f t="shared" si="0"/>
        <v>44500</v>
      </c>
      <c r="X2" s="64">
        <f t="shared" si="0"/>
        <v>44530</v>
      </c>
      <c r="Y2" s="64">
        <f t="shared" si="0"/>
        <v>44561</v>
      </c>
      <c r="Z2" s="64">
        <f t="shared" si="0"/>
        <v>44592</v>
      </c>
      <c r="AA2" s="64">
        <f t="shared" si="0"/>
        <v>44620</v>
      </c>
      <c r="AB2" s="64">
        <f t="shared" si="0"/>
        <v>44651</v>
      </c>
      <c r="AC2" s="64">
        <f t="shared" si="0"/>
        <v>44681</v>
      </c>
      <c r="AD2" s="64">
        <f t="shared" si="0"/>
        <v>44712</v>
      </c>
      <c r="AE2" s="64">
        <f t="shared" si="0"/>
        <v>44742</v>
      </c>
      <c r="AF2" s="64">
        <f t="shared" si="0"/>
        <v>44773</v>
      </c>
      <c r="AG2" s="64">
        <f t="shared" si="0"/>
        <v>44804</v>
      </c>
      <c r="AH2" s="64">
        <f t="shared" si="0"/>
        <v>44834</v>
      </c>
      <c r="AI2" s="64">
        <f t="shared" si="0"/>
        <v>44865</v>
      </c>
      <c r="AJ2" s="64">
        <f t="shared" si="0"/>
        <v>44895</v>
      </c>
      <c r="AK2" s="64">
        <f t="shared" si="0"/>
        <v>44926</v>
      </c>
      <c r="AL2" s="64">
        <f t="shared" si="0"/>
        <v>44957</v>
      </c>
      <c r="AM2" s="64">
        <f t="shared" si="0"/>
        <v>44985</v>
      </c>
      <c r="AN2" s="64">
        <f t="shared" si="0"/>
        <v>45016</v>
      </c>
      <c r="AO2" s="64">
        <f t="shared" si="0"/>
        <v>45046</v>
      </c>
      <c r="AP2" s="64">
        <f t="shared" si="0"/>
        <v>45077</v>
      </c>
      <c r="AQ2" s="64">
        <f t="shared" si="0"/>
        <v>45107</v>
      </c>
      <c r="AR2" s="64">
        <f t="shared" si="0"/>
        <v>45138</v>
      </c>
      <c r="AS2" s="64">
        <f t="shared" si="0"/>
        <v>45169</v>
      </c>
      <c r="AT2" s="64">
        <f t="shared" si="0"/>
        <v>45199</v>
      </c>
      <c r="AU2" s="64">
        <f t="shared" si="0"/>
        <v>45230</v>
      </c>
      <c r="AV2" s="64">
        <f t="shared" si="0"/>
        <v>45260</v>
      </c>
      <c r="AW2" s="64">
        <f t="shared" si="0"/>
        <v>45291</v>
      </c>
      <c r="AX2" s="64">
        <f t="shared" si="0"/>
        <v>45322</v>
      </c>
      <c r="AY2" s="64">
        <f t="shared" si="0"/>
        <v>45351</v>
      </c>
      <c r="AZ2" s="64">
        <f t="shared" si="0"/>
        <v>45382</v>
      </c>
      <c r="BA2" s="64">
        <f t="shared" si="0"/>
        <v>45412</v>
      </c>
      <c r="BB2" s="64">
        <f t="shared" si="0"/>
        <v>45443</v>
      </c>
      <c r="BC2" s="64">
        <f t="shared" si="0"/>
        <v>45473</v>
      </c>
      <c r="BD2" s="64">
        <f t="shared" si="0"/>
        <v>45504</v>
      </c>
      <c r="BE2" s="64">
        <f t="shared" si="0"/>
        <v>45535</v>
      </c>
      <c r="BF2" s="64">
        <f t="shared" si="0"/>
        <v>45565</v>
      </c>
      <c r="BG2" s="64">
        <f t="shared" si="0"/>
        <v>45596</v>
      </c>
      <c r="BH2" s="64">
        <f t="shared" si="0"/>
        <v>45626</v>
      </c>
      <c r="BI2" s="64">
        <f t="shared" si="0"/>
        <v>45657</v>
      </c>
      <c r="BJ2" s="64">
        <f t="shared" si="0"/>
        <v>45688</v>
      </c>
      <c r="BK2" s="64">
        <f t="shared" si="0"/>
        <v>45716</v>
      </c>
      <c r="BL2" s="64">
        <f t="shared" si="0"/>
        <v>45747</v>
      </c>
      <c r="BM2" s="64">
        <f t="shared" si="0"/>
        <v>45777</v>
      </c>
      <c r="BN2" s="64">
        <f t="shared" si="0"/>
        <v>45808</v>
      </c>
      <c r="BO2" s="64">
        <f t="shared" si="0"/>
        <v>45838</v>
      </c>
      <c r="BP2" s="64">
        <f t="shared" ref="BP2:BR2" si="1">+EOMONTH(BO2,1)</f>
        <v>45869</v>
      </c>
      <c r="BQ2" s="64">
        <f t="shared" si="1"/>
        <v>45900</v>
      </c>
      <c r="BR2" s="64">
        <f t="shared" si="1"/>
        <v>45930</v>
      </c>
    </row>
    <row r="3" spans="1:70">
      <c r="A3" s="156" t="s">
        <v>1198</v>
      </c>
      <c r="B3" s="52">
        <v>26.219904786510934</v>
      </c>
      <c r="C3" s="52">
        <v>24.316350763371418</v>
      </c>
      <c r="D3" s="52">
        <v>25.607909919715166</v>
      </c>
      <c r="E3" s="52">
        <v>25.734046700276281</v>
      </c>
      <c r="F3" s="52">
        <v>26.360322746152491</v>
      </c>
      <c r="G3" s="52">
        <v>26.697819965612958</v>
      </c>
      <c r="H3" s="52">
        <v>27.030095749613718</v>
      </c>
      <c r="I3" s="52">
        <v>26.908905601951766</v>
      </c>
      <c r="J3" s="52">
        <v>27.741179948587519</v>
      </c>
      <c r="K3" s="52">
        <v>28.108652024516466</v>
      </c>
      <c r="L3" s="52">
        <v>28.971302445003104</v>
      </c>
      <c r="M3" s="52">
        <v>29.718684354321223</v>
      </c>
      <c r="N3" s="52">
        <v>30.878220746696698</v>
      </c>
      <c r="O3" s="52">
        <v>31.296579373621746</v>
      </c>
      <c r="P3" s="52">
        <v>31.829659268009795</v>
      </c>
      <c r="Q3" s="52">
        <v>31.133150886731748</v>
      </c>
      <c r="R3" s="52">
        <v>34.62296838527287</v>
      </c>
      <c r="S3" s="52">
        <v>34.583012266174777</v>
      </c>
      <c r="T3" s="52">
        <v>34.760239546291899</v>
      </c>
      <c r="U3" s="52">
        <v>34.328667499213331</v>
      </c>
      <c r="V3" s="52">
        <v>34.776466409875141</v>
      </c>
      <c r="W3" s="52">
        <v>33.656952083758526</v>
      </c>
      <c r="X3" s="52">
        <v>33.910914605436062</v>
      </c>
      <c r="Y3" s="52">
        <v>33.771310618861108</v>
      </c>
      <c r="Z3" s="52">
        <v>33.149882150958909</v>
      </c>
      <c r="AA3" s="52">
        <v>33.491441336413295</v>
      </c>
      <c r="AB3" s="52">
        <v>33.820296886902554</v>
      </c>
      <c r="AC3" s="52">
        <v>31.58928752846683</v>
      </c>
      <c r="AD3" s="52">
        <v>31.605792757716177</v>
      </c>
      <c r="AE3" s="52">
        <v>32.181381460463079</v>
      </c>
      <c r="AF3" s="52">
        <v>31.507254688718927</v>
      </c>
      <c r="AG3" s="52">
        <v>31.287120963045005</v>
      </c>
      <c r="AH3" s="52">
        <v>32.010822837750325</v>
      </c>
      <c r="AI3" s="52">
        <v>30.920527073260185</v>
      </c>
      <c r="AJ3" s="52">
        <v>31.034627240728501</v>
      </c>
      <c r="AK3" s="52">
        <v>31.131364479126756</v>
      </c>
      <c r="AL3" s="52">
        <v>31.04697976743606</v>
      </c>
      <c r="AM3" s="52">
        <v>31.352515905686758</v>
      </c>
      <c r="AN3" s="52">
        <v>31.258550605375795</v>
      </c>
      <c r="AO3" s="52">
        <v>31.109648369917366</v>
      </c>
      <c r="AP3" s="52">
        <v>29.615002735080679</v>
      </c>
      <c r="AQ3" s="52">
        <v>29.831431489895195</v>
      </c>
      <c r="AR3" s="52">
        <v>28.797589997375724</v>
      </c>
      <c r="AS3" s="52">
        <v>28.95460285563594</v>
      </c>
      <c r="AT3" s="52">
        <v>29.721589202182773</v>
      </c>
      <c r="AU3" s="52">
        <v>28.590684943254431</v>
      </c>
      <c r="AV3" s="52">
        <v>28.529893403417393</v>
      </c>
      <c r="AW3" s="52">
        <v>29.351938428166314</v>
      </c>
      <c r="AX3" s="52">
        <v>28.765645466682166</v>
      </c>
      <c r="AY3" s="52">
        <v>29.030387259333683</v>
      </c>
      <c r="AZ3" s="52">
        <v>30.193827850730344</v>
      </c>
      <c r="BA3" s="52">
        <v>28.419102546853026</v>
      </c>
      <c r="BB3" s="52">
        <v>28.266684827333044</v>
      </c>
      <c r="BC3" s="52">
        <v>28.527040413859368</v>
      </c>
      <c r="BD3" s="52">
        <v>28.306407940713225</v>
      </c>
      <c r="BE3" s="52">
        <v>28.199880872917742</v>
      </c>
      <c r="BF3" s="52">
        <v>28.442805725313264</v>
      </c>
      <c r="BG3" s="52">
        <v>27.370032583976307</v>
      </c>
      <c r="BH3" s="52">
        <v>27.064322130787531</v>
      </c>
      <c r="BI3" s="52">
        <v>27.485288970419603</v>
      </c>
      <c r="BJ3" s="52">
        <v>27.077110770382824</v>
      </c>
      <c r="BK3" s="52">
        <v>27.261544641395819</v>
      </c>
      <c r="BL3" s="52">
        <v>27.977805982552816</v>
      </c>
      <c r="BM3" s="52">
        <v>26.022030943937992</v>
      </c>
      <c r="BN3" s="52">
        <v>26.24018266919952</v>
      </c>
      <c r="BO3" s="52">
        <v>26.940291015357836</v>
      </c>
      <c r="BP3" s="52">
        <v>26.234634015002356</v>
      </c>
      <c r="BQ3" s="52">
        <v>26.596181273804469</v>
      </c>
      <c r="BR3" s="52">
        <v>26.970892537421836</v>
      </c>
    </row>
    <row r="4" spans="1:70">
      <c r="A4" s="156" t="s">
        <v>1197</v>
      </c>
      <c r="B4" s="52">
        <v>73.780095213489062</v>
      </c>
      <c r="C4" s="52">
        <v>75.683649236628582</v>
      </c>
      <c r="D4" s="52">
        <v>74.392090080284831</v>
      </c>
      <c r="E4" s="52">
        <v>74.265953299723719</v>
      </c>
      <c r="F4" s="52">
        <v>73.639677253847509</v>
      </c>
      <c r="G4" s="52">
        <v>73.30218003438705</v>
      </c>
      <c r="H4" s="52">
        <v>72.969904250386293</v>
      </c>
      <c r="I4" s="52">
        <v>73.091094398048227</v>
      </c>
      <c r="J4" s="52">
        <v>72.258820051412485</v>
      </c>
      <c r="K4" s="52">
        <v>71.891347975483527</v>
      </c>
      <c r="L4" s="52">
        <v>71.028697554996896</v>
      </c>
      <c r="M4" s="52">
        <v>70.281315645678774</v>
      </c>
      <c r="N4" s="52">
        <v>69.121779253303288</v>
      </c>
      <c r="O4" s="52">
        <v>68.703420626378247</v>
      </c>
      <c r="P4" s="52">
        <v>68.170340731990208</v>
      </c>
      <c r="Q4" s="52">
        <v>68.866849113268259</v>
      </c>
      <c r="R4" s="52">
        <v>65.37703161472713</v>
      </c>
      <c r="S4" s="52">
        <v>65.416987733825223</v>
      </c>
      <c r="T4" s="52">
        <v>65.239760453708101</v>
      </c>
      <c r="U4" s="52">
        <v>65.671332500786676</v>
      </c>
      <c r="V4" s="52">
        <v>65.223533590124873</v>
      </c>
      <c r="W4" s="52">
        <v>66.343047916241488</v>
      </c>
      <c r="X4" s="52">
        <v>66.089085394563938</v>
      </c>
      <c r="Y4" s="52">
        <v>66.228689381138892</v>
      </c>
      <c r="Z4" s="52">
        <v>66.850117849041084</v>
      </c>
      <c r="AA4" s="52">
        <v>66.508558663586697</v>
      </c>
      <c r="AB4" s="52">
        <v>66.179703113097446</v>
      </c>
      <c r="AC4" s="52">
        <v>68.410712471533159</v>
      </c>
      <c r="AD4" s="52">
        <v>68.394207242283812</v>
      </c>
      <c r="AE4" s="52">
        <v>67.818618539536914</v>
      </c>
      <c r="AF4" s="52">
        <v>68.49274531128107</v>
      </c>
      <c r="AG4" s="52">
        <v>68.712879036954988</v>
      </c>
      <c r="AH4" s="52">
        <v>67.989177162249675</v>
      </c>
      <c r="AI4" s="52">
        <v>69.079472926739811</v>
      </c>
      <c r="AJ4" s="52">
        <v>68.965372759271503</v>
      </c>
      <c r="AK4" s="52">
        <v>68.868635520873227</v>
      </c>
      <c r="AL4" s="52">
        <v>68.953020232563929</v>
      </c>
      <c r="AM4" s="52">
        <v>68.647484094313242</v>
      </c>
      <c r="AN4" s="52">
        <v>68.741449394624212</v>
      </c>
      <c r="AO4" s="52">
        <v>68.890351630082634</v>
      </c>
      <c r="AP4" s="52">
        <v>70.384997264919321</v>
      </c>
      <c r="AQ4" s="52">
        <v>70.168568510104805</v>
      </c>
      <c r="AR4" s="52">
        <v>71.202410002624276</v>
      </c>
      <c r="AS4" s="52">
        <v>71.04539714436406</v>
      </c>
      <c r="AT4" s="52">
        <v>70.27841079781723</v>
      </c>
      <c r="AU4" s="52">
        <v>71.409315056745569</v>
      </c>
      <c r="AV4" s="52">
        <v>71.47010659658261</v>
      </c>
      <c r="AW4" s="52">
        <v>70.648061571833694</v>
      </c>
      <c r="AX4" s="52">
        <v>71.234354533317827</v>
      </c>
      <c r="AY4" s="52">
        <v>70.969612740666307</v>
      </c>
      <c r="AZ4" s="52">
        <v>69.806172149269656</v>
      </c>
      <c r="BA4" s="52">
        <v>71.580897453146989</v>
      </c>
      <c r="BB4" s="52">
        <v>71.733315172666963</v>
      </c>
      <c r="BC4" s="52">
        <v>71.472959586140632</v>
      </c>
      <c r="BD4" s="52">
        <v>71.693592059286786</v>
      </c>
      <c r="BE4" s="52">
        <v>71.800119127082255</v>
      </c>
      <c r="BF4" s="52">
        <v>71.557194274686736</v>
      </c>
      <c r="BG4" s="52">
        <v>72.629967416023689</v>
      </c>
      <c r="BH4" s="52">
        <v>72.935677869212469</v>
      </c>
      <c r="BI4" s="52">
        <v>72.514711029580397</v>
      </c>
      <c r="BJ4" s="52">
        <v>72.922889229617169</v>
      </c>
      <c r="BK4" s="52">
        <v>72.738455358604185</v>
      </c>
      <c r="BL4" s="52">
        <v>72.022194017447177</v>
      </c>
      <c r="BM4" s="52">
        <v>73.977969056062022</v>
      </c>
      <c r="BN4" s="52">
        <v>73.759817330800487</v>
      </c>
      <c r="BO4" s="52">
        <v>73.059708984642171</v>
      </c>
      <c r="BP4" s="52">
        <v>73.765365984997644</v>
      </c>
      <c r="BQ4" s="52">
        <v>73.403818726195524</v>
      </c>
      <c r="BR4" s="52">
        <v>73.029107462578153</v>
      </c>
    </row>
    <row r="8" spans="1:70" ht="24">
      <c r="A8" s="163" t="s">
        <v>1204</v>
      </c>
    </row>
  </sheetData>
  <pageMargins left="0.7" right="0.7" top="0.75" bottom="0.75" header="0.3" footer="0.3"/>
  <drawing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K71"/>
  <sheetViews>
    <sheetView topLeftCell="E1" zoomScale="80" zoomScaleNormal="80" workbookViewId="0">
      <selection activeCell="E1" sqref="E1"/>
    </sheetView>
  </sheetViews>
  <sheetFormatPr defaultColWidth="8.5546875" defaultRowHeight="15.6"/>
  <cols>
    <col min="1" max="1" width="14.5546875" style="6" customWidth="1"/>
    <col min="2" max="2" width="16.77734375" style="6" customWidth="1"/>
    <col min="3" max="3" width="17.77734375" style="6" customWidth="1"/>
    <col min="4" max="4" width="15.77734375" style="6" customWidth="1"/>
    <col min="5" max="10" width="11.5546875" style="6" bestFit="1" customWidth="1"/>
    <col min="11" max="13" width="12.5546875" style="6" bestFit="1" customWidth="1"/>
    <col min="14" max="22" width="11.5546875" style="6" bestFit="1" customWidth="1"/>
    <col min="23" max="25" width="12.5546875" style="6" bestFit="1" customWidth="1"/>
    <col min="26" max="34" width="11.5546875" style="6" bestFit="1" customWidth="1"/>
    <col min="35" max="37" width="12.5546875" style="6" bestFit="1" customWidth="1"/>
    <col min="38" max="46" width="11.5546875" style="6" bestFit="1" customWidth="1"/>
    <col min="47" max="49" width="12.5546875" style="6" bestFit="1" customWidth="1"/>
    <col min="50" max="55" width="11.5546875" style="6" bestFit="1" customWidth="1"/>
    <col min="56" max="56" width="10.44140625" style="6" customWidth="1"/>
    <col min="57" max="58" width="11.5546875" style="6" bestFit="1" customWidth="1"/>
    <col min="59" max="59" width="12.5546875" style="6" bestFit="1" customWidth="1"/>
    <col min="60" max="61" width="12.44140625" style="6" bestFit="1" customWidth="1"/>
    <col min="62" max="62" width="11.44140625" style="6" bestFit="1" customWidth="1"/>
    <col min="63" max="16384" width="8.5546875" style="6"/>
  </cols>
  <sheetData>
    <row r="1" spans="1:11" s="45" customFormat="1">
      <c r="B1" s="6" t="s">
        <v>214</v>
      </c>
      <c r="C1" s="6" t="s">
        <v>215</v>
      </c>
      <c r="D1" s="6" t="s">
        <v>899</v>
      </c>
      <c r="F1" s="10" t="s">
        <v>216</v>
      </c>
    </row>
    <row r="2" spans="1:11" s="45" customFormat="1">
      <c r="A2" s="148">
        <v>43861</v>
      </c>
      <c r="B2" s="79">
        <v>5.3310120448033302</v>
      </c>
      <c r="C2" s="79">
        <v>30.087206705808057</v>
      </c>
      <c r="D2" s="79">
        <v>41.068074513194915</v>
      </c>
      <c r="F2" s="11" t="s">
        <v>71</v>
      </c>
    </row>
    <row r="3" spans="1:11" s="45" customFormat="1">
      <c r="A3" s="148">
        <f>EOMONTH(A2,1)</f>
        <v>43890</v>
      </c>
      <c r="B3" s="79">
        <v>5.2559136635153862</v>
      </c>
      <c r="C3" s="79">
        <v>28.616216104920028</v>
      </c>
      <c r="D3" s="79">
        <v>42.712161564112336</v>
      </c>
    </row>
    <row r="4" spans="1:11" s="45" customFormat="1">
      <c r="A4" s="148">
        <f t="shared" ref="A4:A67" si="0">EOMONTH(A3,1)</f>
        <v>43921</v>
      </c>
      <c r="B4" s="79">
        <v>12.17065211955817</v>
      </c>
      <c r="C4" s="79">
        <v>27.883147342992316</v>
      </c>
      <c r="D4" s="79">
        <v>46.144396851655415</v>
      </c>
    </row>
    <row r="5" spans="1:11" s="45" customFormat="1">
      <c r="A5" s="148">
        <f t="shared" si="0"/>
        <v>43951</v>
      </c>
      <c r="B5" s="79">
        <v>8.971310488194348</v>
      </c>
      <c r="C5" s="79">
        <v>21.869651529992296</v>
      </c>
      <c r="D5" s="79">
        <v>40.833807504147131</v>
      </c>
    </row>
    <row r="6" spans="1:11" s="45" customFormat="1">
      <c r="A6" s="148">
        <f t="shared" si="0"/>
        <v>43982</v>
      </c>
      <c r="B6" s="79">
        <v>11.060948772834365</v>
      </c>
      <c r="C6" s="79">
        <v>20.75125387501015</v>
      </c>
      <c r="D6" s="79">
        <v>38.107496238879861</v>
      </c>
      <c r="I6" s="6"/>
      <c r="J6" s="6"/>
      <c r="K6" s="6"/>
    </row>
    <row r="7" spans="1:11" s="45" customFormat="1">
      <c r="A7" s="148">
        <f t="shared" si="0"/>
        <v>44012</v>
      </c>
      <c r="B7" s="79">
        <v>13.014040284695724</v>
      </c>
      <c r="C7" s="79">
        <v>20.13067484934767</v>
      </c>
      <c r="D7" s="79">
        <v>37.004593830715919</v>
      </c>
    </row>
    <row r="8" spans="1:11" s="45" customFormat="1">
      <c r="A8" s="148">
        <f t="shared" si="0"/>
        <v>44043</v>
      </c>
      <c r="B8" s="79">
        <v>17.616896369677093</v>
      </c>
      <c r="C8" s="79">
        <v>17.974408135637702</v>
      </c>
      <c r="D8" s="79">
        <v>36.987752118498491</v>
      </c>
    </row>
    <row r="9" spans="1:11" s="45" customFormat="1">
      <c r="A9" s="148">
        <f t="shared" si="0"/>
        <v>44074</v>
      </c>
      <c r="B9" s="79">
        <v>17.354282486024971</v>
      </c>
      <c r="C9" s="79">
        <v>15.432837795223222</v>
      </c>
      <c r="D9" s="79">
        <v>37.107945984316189</v>
      </c>
    </row>
    <row r="10" spans="1:11" s="45" customFormat="1">
      <c r="A10" s="148">
        <f t="shared" si="0"/>
        <v>44104</v>
      </c>
      <c r="B10" s="79">
        <v>17.415631187909824</v>
      </c>
      <c r="C10" s="79">
        <v>13.581659630316494</v>
      </c>
      <c r="D10" s="79">
        <v>37.183522568870757</v>
      </c>
    </row>
    <row r="11" spans="1:11" s="45" customFormat="1">
      <c r="A11" s="148">
        <f t="shared" si="0"/>
        <v>44135</v>
      </c>
      <c r="B11" s="79">
        <v>20.255887842900023</v>
      </c>
      <c r="C11" s="79">
        <v>8.3424455582047159</v>
      </c>
      <c r="D11" s="79">
        <v>36.357811235992017</v>
      </c>
    </row>
    <row r="12" spans="1:11" s="45" customFormat="1">
      <c r="A12" s="148">
        <f t="shared" si="0"/>
        <v>44165</v>
      </c>
      <c r="B12" s="79">
        <v>21.440792154827747</v>
      </c>
      <c r="C12" s="79">
        <v>6.3680474679915591</v>
      </c>
      <c r="D12" s="79">
        <v>34.058010775656442</v>
      </c>
    </row>
    <row r="13" spans="1:11" s="45" customFormat="1">
      <c r="A13" s="148">
        <f t="shared" si="0"/>
        <v>44196</v>
      </c>
      <c r="B13" s="79">
        <v>21.851769344901427</v>
      </c>
      <c r="C13" s="79">
        <v>1.4328968107074616</v>
      </c>
      <c r="D13" s="79">
        <v>34.132162939705495</v>
      </c>
    </row>
    <row r="14" spans="1:11" s="45" customFormat="1">
      <c r="A14" s="148">
        <f t="shared" si="0"/>
        <v>44227</v>
      </c>
      <c r="B14" s="79">
        <v>21.355658412441088</v>
      </c>
      <c r="C14" s="79">
        <v>-0.46886325949314767</v>
      </c>
      <c r="D14" s="79">
        <v>34.368110500221093</v>
      </c>
    </row>
    <row r="15" spans="1:11" s="45" customFormat="1">
      <c r="A15" s="148">
        <f t="shared" si="0"/>
        <v>44255</v>
      </c>
      <c r="B15" s="79">
        <v>19.063709162178014</v>
      </c>
      <c r="C15" s="79">
        <v>-1.3111954005639603</v>
      </c>
      <c r="D15" s="79">
        <v>33.758051666564228</v>
      </c>
    </row>
    <row r="16" spans="1:11" s="45" customFormat="1">
      <c r="A16" s="148">
        <f t="shared" si="0"/>
        <v>44286</v>
      </c>
      <c r="B16" s="79">
        <v>15.536348733462674</v>
      </c>
      <c r="C16" s="79">
        <v>-3.8214239954938591</v>
      </c>
      <c r="D16" s="79">
        <v>30.948590884722393</v>
      </c>
    </row>
    <row r="17" spans="1:4" s="45" customFormat="1">
      <c r="A17" s="148">
        <f t="shared" si="0"/>
        <v>44316</v>
      </c>
      <c r="B17" s="79">
        <v>19.683229321973997</v>
      </c>
      <c r="C17" s="79">
        <v>-4.7476522420961942</v>
      </c>
      <c r="D17" s="79">
        <v>35.813966406234442</v>
      </c>
    </row>
    <row r="18" spans="1:4" s="45" customFormat="1">
      <c r="A18" s="148">
        <f t="shared" si="0"/>
        <v>44347</v>
      </c>
      <c r="B18" s="79">
        <v>14.081380897404514</v>
      </c>
      <c r="C18" s="79">
        <v>-5.323066471592</v>
      </c>
      <c r="D18" s="79">
        <v>37.156750899095329</v>
      </c>
    </row>
    <row r="19" spans="1:4" s="45" customFormat="1">
      <c r="A19" s="148">
        <f t="shared" si="0"/>
        <v>44377</v>
      </c>
      <c r="B19" s="79">
        <v>7.517501884808226</v>
      </c>
      <c r="C19" s="79">
        <v>-8.8205430935134217</v>
      </c>
      <c r="D19" s="79">
        <v>36.289300296701811</v>
      </c>
    </row>
    <row r="20" spans="1:4">
      <c r="A20" s="148">
        <f t="shared" si="0"/>
        <v>44408</v>
      </c>
      <c r="B20" s="79">
        <v>2.2111901661828028</v>
      </c>
      <c r="C20" s="79">
        <v>-11.009680214558998</v>
      </c>
      <c r="D20" s="79">
        <v>34.145432880958367</v>
      </c>
    </row>
    <row r="21" spans="1:4">
      <c r="A21" s="148">
        <f t="shared" si="0"/>
        <v>44439</v>
      </c>
      <c r="B21" s="79">
        <v>1.6306579842743361</v>
      </c>
      <c r="C21" s="79">
        <v>-12.233128112550119</v>
      </c>
      <c r="D21" s="79">
        <v>34.622867418526624</v>
      </c>
    </row>
    <row r="22" spans="1:4">
      <c r="A22" s="148">
        <f t="shared" si="0"/>
        <v>44469</v>
      </c>
      <c r="B22" s="79">
        <v>-0.8039727736743032</v>
      </c>
      <c r="C22" s="79">
        <v>-13.294910208995915</v>
      </c>
      <c r="D22" s="79">
        <v>33.113707729002414</v>
      </c>
    </row>
    <row r="23" spans="1:4">
      <c r="A23" s="148">
        <f t="shared" si="0"/>
        <v>44500</v>
      </c>
      <c r="B23" s="79">
        <v>-3.9824274487099842</v>
      </c>
      <c r="C23" s="79">
        <v>-13.071793077503145</v>
      </c>
      <c r="D23" s="79">
        <v>33.51871260726935</v>
      </c>
    </row>
    <row r="24" spans="1:4">
      <c r="A24" s="148">
        <f t="shared" si="0"/>
        <v>44530</v>
      </c>
      <c r="B24" s="79">
        <v>-4.0597719438375037</v>
      </c>
      <c r="C24" s="79">
        <v>-12.36947734473155</v>
      </c>
      <c r="D24" s="79">
        <v>36.459035176544575</v>
      </c>
    </row>
    <row r="25" spans="1:4">
      <c r="A25" s="148">
        <f t="shared" si="0"/>
        <v>44561</v>
      </c>
      <c r="B25" s="79">
        <v>-7.4016226074335094</v>
      </c>
      <c r="C25" s="79">
        <v>-11.216388024654762</v>
      </c>
      <c r="D25" s="79">
        <v>36.04558059198186</v>
      </c>
    </row>
    <row r="26" spans="1:4">
      <c r="A26" s="148">
        <f t="shared" si="0"/>
        <v>44592</v>
      </c>
      <c r="B26" s="79">
        <v>-4.7012041000236309</v>
      </c>
      <c r="C26" s="79">
        <v>-10.869728798413718</v>
      </c>
      <c r="D26" s="79">
        <v>36.051684922321243</v>
      </c>
    </row>
    <row r="27" spans="1:4">
      <c r="A27" s="148">
        <f t="shared" si="0"/>
        <v>44620</v>
      </c>
      <c r="B27" s="79">
        <v>-2.949025531837151</v>
      </c>
      <c r="C27" s="79">
        <v>-10.88463565857289</v>
      </c>
      <c r="D27" s="79">
        <v>34.400413116603318</v>
      </c>
    </row>
    <row r="28" spans="1:4">
      <c r="A28" s="148">
        <f t="shared" si="0"/>
        <v>44651</v>
      </c>
      <c r="B28" s="79">
        <v>-3.0364035622321239</v>
      </c>
      <c r="C28" s="79">
        <v>-8.8641592428050302</v>
      </c>
      <c r="D28" s="79">
        <v>34.964527608348106</v>
      </c>
    </row>
    <row r="29" spans="1:4">
      <c r="A29" s="148">
        <f t="shared" si="0"/>
        <v>44681</v>
      </c>
      <c r="B29" s="79">
        <v>-6.6141129551565285</v>
      </c>
      <c r="C29" s="79">
        <v>-8.1148804801061942</v>
      </c>
      <c r="D29" s="79">
        <v>32.111005612710784</v>
      </c>
    </row>
    <row r="30" spans="1:4">
      <c r="A30" s="148">
        <f t="shared" si="0"/>
        <v>44712</v>
      </c>
      <c r="B30" s="79">
        <v>-3.6812815652098294</v>
      </c>
      <c r="C30" s="79">
        <v>-6.8362389666899332</v>
      </c>
      <c r="D30" s="79">
        <v>31.819933839195528</v>
      </c>
    </row>
    <row r="31" spans="1:4">
      <c r="A31" s="148">
        <f t="shared" si="0"/>
        <v>44742</v>
      </c>
      <c r="B31" s="79">
        <v>-5.0777753382411106</v>
      </c>
      <c r="C31" s="79">
        <v>-4.945543693255118</v>
      </c>
      <c r="D31" s="79">
        <v>30.909219155690778</v>
      </c>
    </row>
    <row r="32" spans="1:4">
      <c r="A32" s="148">
        <f t="shared" si="0"/>
        <v>44773</v>
      </c>
      <c r="B32" s="79">
        <v>-3.9740244925456381</v>
      </c>
      <c r="C32" s="79">
        <v>-2.5178202955421227</v>
      </c>
      <c r="D32" s="79">
        <v>32.035571357249978</v>
      </c>
    </row>
    <row r="33" spans="1:4">
      <c r="A33" s="148">
        <f t="shared" si="0"/>
        <v>44804</v>
      </c>
      <c r="B33" s="79">
        <v>-5.5303616000417719</v>
      </c>
      <c r="C33" s="79">
        <v>-0.66538160092612486</v>
      </c>
      <c r="D33" s="79">
        <v>31.996374657837436</v>
      </c>
    </row>
    <row r="34" spans="1:4">
      <c r="A34" s="148">
        <f t="shared" si="0"/>
        <v>44834</v>
      </c>
      <c r="B34" s="79">
        <v>-4.5667164294823266</v>
      </c>
      <c r="C34" s="79">
        <v>0.5286171255129517</v>
      </c>
      <c r="D34" s="79">
        <v>32.889180699432927</v>
      </c>
    </row>
    <row r="35" spans="1:4">
      <c r="A35" s="148">
        <f t="shared" si="0"/>
        <v>44865</v>
      </c>
      <c r="B35" s="79">
        <v>-4.7501332713034401</v>
      </c>
      <c r="C35" s="79">
        <v>1.1280634570976815</v>
      </c>
      <c r="D35" s="79">
        <v>32.329067950942402</v>
      </c>
    </row>
    <row r="36" spans="1:4">
      <c r="A36" s="148">
        <f t="shared" si="0"/>
        <v>44895</v>
      </c>
      <c r="B36" s="79">
        <v>-5.6327005091524569</v>
      </c>
      <c r="C36" s="79">
        <v>7.6091738334931733</v>
      </c>
      <c r="D36" s="79">
        <v>31.618967905718023</v>
      </c>
    </row>
    <row r="37" spans="1:4">
      <c r="A37" s="148">
        <f t="shared" si="0"/>
        <v>44926</v>
      </c>
      <c r="B37" s="79">
        <v>-2.7589281877140337</v>
      </c>
      <c r="C37" s="79">
        <v>8.5621068086435344</v>
      </c>
      <c r="D37" s="79">
        <v>29.744574709789447</v>
      </c>
    </row>
    <row r="38" spans="1:4">
      <c r="A38" s="148">
        <f t="shared" si="0"/>
        <v>44957</v>
      </c>
      <c r="B38" s="79">
        <v>-3.4557445934443649</v>
      </c>
      <c r="C38" s="79">
        <v>9.806066357376082</v>
      </c>
      <c r="D38" s="79">
        <v>29.466437569734779</v>
      </c>
    </row>
    <row r="39" spans="1:4">
      <c r="A39" s="148">
        <f t="shared" si="0"/>
        <v>44985</v>
      </c>
      <c r="B39" s="79">
        <v>-5.3541067775946516</v>
      </c>
      <c r="C39" s="79">
        <v>10.472377483014441</v>
      </c>
      <c r="D39" s="79">
        <v>28.997004135418848</v>
      </c>
    </row>
    <row r="40" spans="1:4">
      <c r="A40" s="148">
        <f t="shared" si="0"/>
        <v>45016</v>
      </c>
      <c r="B40" s="79">
        <v>-3.7190282085715296</v>
      </c>
      <c r="C40" s="79">
        <v>11.287090833867978</v>
      </c>
      <c r="D40" s="79">
        <v>28.614058029678347</v>
      </c>
    </row>
    <row r="41" spans="1:4">
      <c r="A41" s="148">
        <f t="shared" si="0"/>
        <v>45046</v>
      </c>
      <c r="B41" s="79">
        <v>-0.95761989284137883</v>
      </c>
      <c r="C41" s="79">
        <v>13.385554418951642</v>
      </c>
      <c r="D41" s="79">
        <v>30.261892477620222</v>
      </c>
    </row>
    <row r="42" spans="1:4">
      <c r="A42" s="148">
        <f t="shared" si="0"/>
        <v>45077</v>
      </c>
      <c r="B42" s="79">
        <v>-7.7689732924639543E-2</v>
      </c>
      <c r="C42" s="79">
        <v>14.265533849110085</v>
      </c>
      <c r="D42" s="79">
        <v>30.692777225937192</v>
      </c>
    </row>
    <row r="43" spans="1:4">
      <c r="A43" s="148">
        <f t="shared" si="0"/>
        <v>45107</v>
      </c>
      <c r="B43" s="79">
        <v>7.9891034072053344</v>
      </c>
      <c r="C43" s="79">
        <v>16.238541223518538</v>
      </c>
      <c r="D43" s="79">
        <v>32.841240701376279</v>
      </c>
    </row>
    <row r="44" spans="1:4">
      <c r="A44" s="148">
        <f t="shared" si="0"/>
        <v>45138</v>
      </c>
      <c r="B44" s="79">
        <v>10.93259061293621</v>
      </c>
      <c r="C44" s="79">
        <v>21.661514846966099</v>
      </c>
      <c r="D44" s="79">
        <v>29.618992595098632</v>
      </c>
    </row>
    <row r="45" spans="1:4">
      <c r="A45" s="148">
        <f t="shared" si="0"/>
        <v>45169</v>
      </c>
      <c r="B45" s="79">
        <v>12.141215205520538</v>
      </c>
      <c r="C45" s="79">
        <v>22.987791496401726</v>
      </c>
      <c r="D45" s="79">
        <v>28.809647172137545</v>
      </c>
    </row>
    <row r="46" spans="1:4">
      <c r="A46" s="148">
        <f t="shared" si="0"/>
        <v>45199</v>
      </c>
      <c r="B46" s="79">
        <v>14.934331348232902</v>
      </c>
      <c r="C46" s="79">
        <v>24.074124246793446</v>
      </c>
      <c r="D46" s="79">
        <v>27.776869925097913</v>
      </c>
    </row>
    <row r="47" spans="1:4">
      <c r="A47" s="148">
        <f t="shared" si="0"/>
        <v>45230</v>
      </c>
      <c r="B47" s="79">
        <v>20.013456747703856</v>
      </c>
      <c r="C47" s="79">
        <v>26.694033518657307</v>
      </c>
      <c r="D47" s="79">
        <v>28.295756092316054</v>
      </c>
    </row>
    <row r="48" spans="1:4">
      <c r="A48" s="148">
        <f t="shared" si="0"/>
        <v>45260</v>
      </c>
      <c r="B48" s="79">
        <v>21.590073577652433</v>
      </c>
      <c r="C48" s="79">
        <v>21.249946747191828</v>
      </c>
      <c r="D48" s="79">
        <v>26.794478886436096</v>
      </c>
    </row>
    <row r="49" spans="1:4">
      <c r="A49" s="148">
        <f t="shared" si="0"/>
        <v>45291</v>
      </c>
      <c r="B49" s="79">
        <v>22.452022945061941</v>
      </c>
      <c r="C49" s="79">
        <v>21.577246758027144</v>
      </c>
      <c r="D49" s="79">
        <v>26.072749024796465</v>
      </c>
    </row>
    <row r="50" spans="1:4">
      <c r="A50" s="148">
        <f t="shared" si="0"/>
        <v>45322</v>
      </c>
      <c r="B50" s="79">
        <v>20.782710608714467</v>
      </c>
      <c r="C50" s="79">
        <v>23.015016348356966</v>
      </c>
      <c r="D50" s="79">
        <v>25.544502391553564</v>
      </c>
    </row>
    <row r="51" spans="1:4">
      <c r="A51" s="148">
        <f t="shared" si="0"/>
        <v>45351</v>
      </c>
      <c r="B51" s="79">
        <v>21.295944767018085</v>
      </c>
      <c r="C51" s="79">
        <v>24.672621126075242</v>
      </c>
      <c r="D51" s="79">
        <v>25.284689704876584</v>
      </c>
    </row>
    <row r="52" spans="1:4">
      <c r="A52" s="148">
        <f t="shared" si="0"/>
        <v>45382</v>
      </c>
      <c r="B52" s="79">
        <v>18.914056569753441</v>
      </c>
      <c r="C52" s="79">
        <v>24.991104991828323</v>
      </c>
      <c r="D52" s="79">
        <v>23.563164790772333</v>
      </c>
    </row>
    <row r="53" spans="1:4">
      <c r="A53" s="148">
        <f t="shared" si="0"/>
        <v>45412</v>
      </c>
      <c r="B53" s="79">
        <v>19.840310113836651</v>
      </c>
      <c r="C53" s="79">
        <v>24.19059270216728</v>
      </c>
      <c r="D53" s="79">
        <v>23.334055433811614</v>
      </c>
    </row>
    <row r="54" spans="1:4">
      <c r="A54" s="148">
        <f t="shared" si="0"/>
        <v>45443</v>
      </c>
      <c r="B54" s="79">
        <v>21.448984424345412</v>
      </c>
      <c r="C54" s="79">
        <v>24.888213910014827</v>
      </c>
      <c r="D54" s="79">
        <v>22.569494258680621</v>
      </c>
    </row>
    <row r="55" spans="1:4">
      <c r="A55" s="148">
        <f t="shared" si="0"/>
        <v>45473</v>
      </c>
      <c r="B55" s="79">
        <v>21.206467744966943</v>
      </c>
      <c r="C55" s="79">
        <v>25.534001710575296</v>
      </c>
      <c r="D55" s="79">
        <v>22.559865247379747</v>
      </c>
    </row>
    <row r="56" spans="1:4">
      <c r="A56" s="148">
        <f t="shared" si="0"/>
        <v>45504</v>
      </c>
      <c r="B56" s="79">
        <v>19.027560387400058</v>
      </c>
      <c r="C56" s="79">
        <v>21.593704214975332</v>
      </c>
      <c r="D56" s="79">
        <v>25.634391836987731</v>
      </c>
    </row>
    <row r="57" spans="1:4">
      <c r="A57" s="148">
        <f t="shared" si="0"/>
        <v>45535</v>
      </c>
      <c r="B57" s="79">
        <v>22.158031915568642</v>
      </c>
      <c r="C57" s="79">
        <v>22.112391067438296</v>
      </c>
      <c r="D57" s="79">
        <v>26.141876927394406</v>
      </c>
    </row>
    <row r="58" spans="1:4">
      <c r="A58" s="148">
        <f t="shared" si="0"/>
        <v>45565</v>
      </c>
      <c r="B58" s="79">
        <v>21.632216345242213</v>
      </c>
      <c r="C58" s="79">
        <v>23.795085812231463</v>
      </c>
      <c r="D58" s="79">
        <v>27.498129191386766</v>
      </c>
    </row>
    <row r="59" spans="1:4">
      <c r="A59" s="148">
        <f t="shared" si="0"/>
        <v>45596</v>
      </c>
      <c r="B59" s="79">
        <v>19.732584009613859</v>
      </c>
      <c r="C59" s="79">
        <v>24.269292308659772</v>
      </c>
      <c r="D59" s="79">
        <v>28.497135197433067</v>
      </c>
    </row>
    <row r="60" spans="1:4">
      <c r="A60" s="148">
        <f t="shared" si="0"/>
        <v>45626</v>
      </c>
      <c r="B60" s="79">
        <v>20.332714328794978</v>
      </c>
      <c r="C60" s="79">
        <v>25.80834867721191</v>
      </c>
      <c r="D60" s="79">
        <v>30.598348384489725</v>
      </c>
    </row>
    <row r="61" spans="1:4">
      <c r="A61" s="148">
        <f t="shared" si="0"/>
        <v>45657</v>
      </c>
      <c r="B61" s="79">
        <v>21.686517760367053</v>
      </c>
      <c r="C61" s="79">
        <v>28.103098196616969</v>
      </c>
      <c r="D61" s="79">
        <v>37.393965541602938</v>
      </c>
    </row>
    <row r="62" spans="1:4">
      <c r="A62" s="148">
        <f t="shared" si="0"/>
        <v>45688</v>
      </c>
      <c r="B62" s="79">
        <v>23.003765719877322</v>
      </c>
      <c r="C62" s="79">
        <v>27.9243727351069</v>
      </c>
      <c r="D62" s="79">
        <v>36.217948893463898</v>
      </c>
    </row>
    <row r="63" spans="1:4">
      <c r="A63" s="148">
        <f t="shared" si="0"/>
        <v>45716</v>
      </c>
      <c r="B63" s="79">
        <v>21.39859126614698</v>
      </c>
      <c r="C63" s="79">
        <v>28.059093811935014</v>
      </c>
      <c r="D63" s="79">
        <v>35.702542820808191</v>
      </c>
    </row>
    <row r="64" spans="1:4">
      <c r="A64" s="148">
        <f t="shared" si="0"/>
        <v>45747</v>
      </c>
      <c r="B64" s="79">
        <v>23.929097248872694</v>
      </c>
      <c r="C64" s="79">
        <v>27.625599739297883</v>
      </c>
      <c r="D64" s="79">
        <v>35.037793907298436</v>
      </c>
    </row>
    <row r="65" spans="1:4">
      <c r="A65" s="148">
        <f t="shared" si="0"/>
        <v>45777</v>
      </c>
      <c r="B65" s="79">
        <v>26.933143034429335</v>
      </c>
      <c r="C65" s="79">
        <v>29.825992420493009</v>
      </c>
      <c r="D65" s="79">
        <v>33.845578804861532</v>
      </c>
    </row>
    <row r="66" spans="1:4">
      <c r="A66" s="148">
        <f t="shared" si="0"/>
        <v>45808</v>
      </c>
      <c r="B66" s="79">
        <v>23.813171226764027</v>
      </c>
      <c r="C66" s="79">
        <v>30.017724669119474</v>
      </c>
      <c r="D66" s="79">
        <v>32.096126088871813</v>
      </c>
    </row>
    <row r="67" spans="1:4">
      <c r="A67" s="148">
        <f t="shared" si="0"/>
        <v>45838</v>
      </c>
      <c r="B67" s="79">
        <v>25.432447834388668</v>
      </c>
      <c r="C67" s="79">
        <v>30.555544290092058</v>
      </c>
      <c r="D67" s="79">
        <v>30.740278332246277</v>
      </c>
    </row>
    <row r="68" spans="1:4">
      <c r="A68" s="148">
        <f>EOMONTH(A67,1)</f>
        <v>45869</v>
      </c>
      <c r="B68" s="79">
        <v>25.103730418725135</v>
      </c>
      <c r="C68" s="79">
        <v>31.156966819860969</v>
      </c>
      <c r="D68" s="79">
        <v>28.696060491612712</v>
      </c>
    </row>
    <row r="69" spans="1:4">
      <c r="A69" s="148">
        <f>EOMONTH(A68,1)</f>
        <v>45900</v>
      </c>
      <c r="B69" s="79">
        <v>25.023049995288133</v>
      </c>
      <c r="C69" s="79">
        <v>31.055104056231301</v>
      </c>
      <c r="D69" s="79">
        <v>26.328570514928089</v>
      </c>
    </row>
    <row r="70" spans="1:4">
      <c r="A70" s="148">
        <f>EOMONTH(A69,1)</f>
        <v>45930</v>
      </c>
      <c r="B70" s="79">
        <v>24.911907629992029</v>
      </c>
      <c r="C70" s="79">
        <v>31.083946692285053</v>
      </c>
      <c r="D70" s="79">
        <v>24.460528291902619</v>
      </c>
    </row>
    <row r="71" spans="1:4">
      <c r="A71" s="148">
        <f>EOMONTH(A70,1)</f>
        <v>45961</v>
      </c>
      <c r="B71" s="79">
        <v>25.842111702311144</v>
      </c>
      <c r="C71" s="79">
        <v>31.645359195388437</v>
      </c>
      <c r="D71" s="79">
        <v>21.835515989673397</v>
      </c>
    </row>
  </sheetData>
  <pageMargins left="0.7" right="0.7" top="0.75" bottom="0.75" header="0.3" footer="0.3"/>
  <drawing r:id="rId1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P1010"/>
  <sheetViews>
    <sheetView topLeftCell="J1" zoomScale="80" zoomScaleNormal="80" workbookViewId="0">
      <selection activeCell="L1014" sqref="L1014"/>
    </sheetView>
  </sheetViews>
  <sheetFormatPr defaultColWidth="13.44140625" defaultRowHeight="15"/>
  <cols>
    <col min="1" max="9" width="0" style="1" hidden="1" customWidth="1"/>
    <col min="10" max="10" width="13.44140625" style="5"/>
    <col min="11" max="16384" width="13.44140625" style="1"/>
  </cols>
  <sheetData>
    <row r="1" spans="1:16" ht="15.6">
      <c r="B1" s="1" t="s">
        <v>217</v>
      </c>
      <c r="C1" s="1" t="s">
        <v>218</v>
      </c>
      <c r="D1" s="1" t="s">
        <v>219</v>
      </c>
      <c r="J1" s="46"/>
      <c r="K1" s="47" t="s">
        <v>220</v>
      </c>
      <c r="L1" s="47" t="s">
        <v>221</v>
      </c>
      <c r="M1" s="55" t="s">
        <v>222</v>
      </c>
      <c r="N1" s="47"/>
      <c r="O1" s="10" t="s">
        <v>223</v>
      </c>
    </row>
    <row r="2" spans="1:16" ht="15.6">
      <c r="A2" s="1" t="s">
        <v>224</v>
      </c>
      <c r="B2" s="1">
        <v>481.59</v>
      </c>
      <c r="C2" s="1">
        <v>546.79999999999995</v>
      </c>
      <c r="D2" s="1">
        <v>6.48</v>
      </c>
      <c r="F2" s="1">
        <v>3</v>
      </c>
      <c r="G2" s="1">
        <v>1</v>
      </c>
      <c r="H2" s="1">
        <v>2022</v>
      </c>
      <c r="J2" s="59">
        <v>44564</v>
      </c>
      <c r="K2" s="83">
        <v>481.6</v>
      </c>
      <c r="L2" s="83">
        <v>546.79999999999995</v>
      </c>
      <c r="M2" s="147">
        <v>6.5</v>
      </c>
      <c r="N2" s="47"/>
      <c r="O2" s="3" t="s">
        <v>225</v>
      </c>
    </row>
    <row r="3" spans="1:16" ht="15.6">
      <c r="A3" s="1" t="s">
        <v>226</v>
      </c>
      <c r="B3" s="1">
        <v>482.19</v>
      </c>
      <c r="C3" s="1">
        <v>544.91999999999996</v>
      </c>
      <c r="D3" s="1">
        <v>6.44</v>
      </c>
      <c r="F3" s="1">
        <v>4</v>
      </c>
      <c r="G3" s="1">
        <v>1</v>
      </c>
      <c r="H3" s="1">
        <v>2022</v>
      </c>
      <c r="J3" s="59">
        <v>44565</v>
      </c>
      <c r="K3" s="83">
        <v>482.2</v>
      </c>
      <c r="L3" s="83">
        <v>544.9</v>
      </c>
      <c r="M3" s="147">
        <v>6.4</v>
      </c>
      <c r="N3" s="47"/>
    </row>
    <row r="4" spans="1:16" ht="15.6">
      <c r="A4" s="1" t="s">
        <v>227</v>
      </c>
      <c r="B4" s="1">
        <v>482.55</v>
      </c>
      <c r="C4" s="1">
        <v>545.52</v>
      </c>
      <c r="D4" s="1">
        <v>6.37</v>
      </c>
      <c r="F4" s="1">
        <v>5</v>
      </c>
      <c r="G4" s="1">
        <v>1</v>
      </c>
      <c r="H4" s="1">
        <v>2022</v>
      </c>
      <c r="J4" s="59">
        <v>44566</v>
      </c>
      <c r="K4" s="83">
        <v>482.6</v>
      </c>
      <c r="L4" s="83">
        <v>545.5</v>
      </c>
      <c r="M4" s="147">
        <v>6.4</v>
      </c>
      <c r="N4" s="47"/>
      <c r="O4" s="47"/>
      <c r="P4" s="2"/>
    </row>
    <row r="5" spans="1:16" ht="15.6">
      <c r="A5" s="1" t="s">
        <v>228</v>
      </c>
      <c r="B5" s="1">
        <v>482.79</v>
      </c>
      <c r="C5" s="1">
        <v>546.28</v>
      </c>
      <c r="D5" s="1">
        <v>6.38</v>
      </c>
      <c r="F5" s="1">
        <v>7</v>
      </c>
      <c r="G5" s="1">
        <v>1</v>
      </c>
      <c r="H5" s="1">
        <v>2022</v>
      </c>
      <c r="J5" s="59">
        <v>44568</v>
      </c>
      <c r="K5" s="83">
        <v>482.8</v>
      </c>
      <c r="L5" s="83">
        <v>546.29999999999995</v>
      </c>
      <c r="M5" s="147">
        <v>6.4</v>
      </c>
      <c r="N5" s="47"/>
      <c r="O5" s="47"/>
      <c r="P5" s="3"/>
    </row>
    <row r="6" spans="1:16" ht="15.6">
      <c r="A6" s="1" t="s">
        <v>229</v>
      </c>
      <c r="B6" s="1">
        <v>482.96</v>
      </c>
      <c r="C6" s="1">
        <v>546.9</v>
      </c>
      <c r="D6" s="1">
        <v>6.44</v>
      </c>
      <c r="F6" s="1">
        <v>10</v>
      </c>
      <c r="G6" s="1">
        <v>1</v>
      </c>
      <c r="H6" s="1">
        <v>2022</v>
      </c>
      <c r="J6" s="59">
        <v>44571</v>
      </c>
      <c r="K6" s="83">
        <v>483</v>
      </c>
      <c r="L6" s="83">
        <v>546.9</v>
      </c>
      <c r="M6" s="147">
        <v>6.4</v>
      </c>
      <c r="N6" s="47"/>
      <c r="O6" s="47"/>
    </row>
    <row r="7" spans="1:16" ht="15.6">
      <c r="A7" s="1" t="s">
        <v>230</v>
      </c>
      <c r="B7" s="1">
        <v>482.32</v>
      </c>
      <c r="C7" s="1">
        <v>546.61</v>
      </c>
      <c r="D7" s="1">
        <v>6.44</v>
      </c>
      <c r="F7" s="1">
        <v>11</v>
      </c>
      <c r="G7" s="1">
        <v>1</v>
      </c>
      <c r="H7" s="1">
        <v>2022</v>
      </c>
      <c r="J7" s="59">
        <v>44572</v>
      </c>
      <c r="K7" s="83">
        <v>482.3</v>
      </c>
      <c r="L7" s="83">
        <v>546.6</v>
      </c>
      <c r="M7" s="147">
        <v>6.4</v>
      </c>
      <c r="N7" s="47"/>
      <c r="O7" s="47"/>
    </row>
    <row r="8" spans="1:16" ht="15.6">
      <c r="A8" s="1" t="s">
        <v>231</v>
      </c>
      <c r="B8" s="1">
        <v>481.49</v>
      </c>
      <c r="C8" s="1">
        <v>547.21</v>
      </c>
      <c r="D8" s="1">
        <v>6.47</v>
      </c>
      <c r="F8" s="1">
        <v>12</v>
      </c>
      <c r="G8" s="1">
        <v>1</v>
      </c>
      <c r="H8" s="1">
        <v>2022</v>
      </c>
      <c r="J8" s="59">
        <v>44573</v>
      </c>
      <c r="K8" s="83">
        <v>481.5</v>
      </c>
      <c r="L8" s="83">
        <v>547.20000000000005</v>
      </c>
      <c r="M8" s="147">
        <v>6.5</v>
      </c>
      <c r="N8" s="47"/>
      <c r="O8" s="47"/>
    </row>
    <row r="9" spans="1:16" ht="15.6">
      <c r="A9" s="1" t="s">
        <v>232</v>
      </c>
      <c r="B9" s="1">
        <v>480.83</v>
      </c>
      <c r="C9" s="1">
        <v>551.46</v>
      </c>
      <c r="D9" s="1">
        <v>6.44</v>
      </c>
      <c r="F9" s="1">
        <v>13</v>
      </c>
      <c r="G9" s="1">
        <v>1</v>
      </c>
      <c r="H9" s="1">
        <v>2022</v>
      </c>
      <c r="J9" s="59">
        <v>44574</v>
      </c>
      <c r="K9" s="83">
        <v>480.8</v>
      </c>
      <c r="L9" s="83">
        <v>551.5</v>
      </c>
      <c r="M9" s="147">
        <v>6.4</v>
      </c>
      <c r="N9" s="47"/>
      <c r="O9" s="47"/>
    </row>
    <row r="10" spans="1:16" ht="15.6">
      <c r="A10" s="1" t="s">
        <v>233</v>
      </c>
      <c r="B10" s="1">
        <v>480.88</v>
      </c>
      <c r="C10" s="1">
        <v>550.94000000000005</v>
      </c>
      <c r="D10" s="1">
        <v>6.32</v>
      </c>
      <c r="F10" s="1">
        <v>14</v>
      </c>
      <c r="G10" s="1">
        <v>1</v>
      </c>
      <c r="H10" s="1">
        <v>2022</v>
      </c>
      <c r="J10" s="59">
        <v>44575</v>
      </c>
      <c r="K10" s="83">
        <v>480.9</v>
      </c>
      <c r="L10" s="83">
        <v>550.9</v>
      </c>
      <c r="M10" s="147">
        <v>6.3</v>
      </c>
      <c r="N10" s="47"/>
      <c r="O10" s="47"/>
    </row>
    <row r="11" spans="1:16" ht="15.6">
      <c r="A11" s="1" t="s">
        <v>234</v>
      </c>
      <c r="B11" s="1">
        <v>481.49</v>
      </c>
      <c r="C11" s="1">
        <v>550.01</v>
      </c>
      <c r="D11" s="1">
        <v>6.3</v>
      </c>
      <c r="F11" s="1">
        <v>17</v>
      </c>
      <c r="G11" s="1">
        <v>1</v>
      </c>
      <c r="H11" s="1">
        <v>2022</v>
      </c>
      <c r="J11" s="59">
        <v>44578</v>
      </c>
      <c r="K11" s="83">
        <v>481.5</v>
      </c>
      <c r="L11" s="83">
        <v>550</v>
      </c>
      <c r="M11" s="147">
        <v>6.3</v>
      </c>
      <c r="N11" s="47"/>
      <c r="O11" s="47"/>
    </row>
    <row r="12" spans="1:16" ht="15.6">
      <c r="A12" s="1" t="s">
        <v>235</v>
      </c>
      <c r="B12" s="1">
        <v>481.52</v>
      </c>
      <c r="C12" s="1">
        <v>548.74</v>
      </c>
      <c r="D12" s="1">
        <v>6.28</v>
      </c>
      <c r="F12" s="1">
        <v>18</v>
      </c>
      <c r="G12" s="1">
        <v>1</v>
      </c>
      <c r="H12" s="1">
        <v>2022</v>
      </c>
      <c r="J12" s="59">
        <v>44579</v>
      </c>
      <c r="K12" s="83">
        <v>481.5</v>
      </c>
      <c r="L12" s="83">
        <v>548.70000000000005</v>
      </c>
      <c r="M12" s="147">
        <v>6.3</v>
      </c>
      <c r="N12" s="47"/>
      <c r="O12" s="47"/>
    </row>
    <row r="13" spans="1:16" ht="15.6">
      <c r="A13" s="1" t="s">
        <v>236</v>
      </c>
      <c r="B13" s="1">
        <v>481.65</v>
      </c>
      <c r="C13" s="1">
        <v>546.14</v>
      </c>
      <c r="D13" s="1">
        <v>6.3</v>
      </c>
      <c r="F13" s="1">
        <v>19</v>
      </c>
      <c r="G13" s="1">
        <v>1</v>
      </c>
      <c r="H13" s="1">
        <v>2022</v>
      </c>
      <c r="J13" s="59">
        <v>44580</v>
      </c>
      <c r="K13" s="83">
        <v>481.7</v>
      </c>
      <c r="L13" s="83">
        <v>546.1</v>
      </c>
      <c r="M13" s="147">
        <v>6.3</v>
      </c>
      <c r="N13" s="47"/>
      <c r="O13" s="47"/>
    </row>
    <row r="14" spans="1:16" ht="15.6">
      <c r="A14" s="1" t="s">
        <v>237</v>
      </c>
      <c r="B14" s="1">
        <v>481.66</v>
      </c>
      <c r="C14" s="1">
        <v>546.54</v>
      </c>
      <c r="D14" s="1">
        <v>6.29</v>
      </c>
      <c r="F14" s="1">
        <v>20</v>
      </c>
      <c r="G14" s="1">
        <v>1</v>
      </c>
      <c r="H14" s="1">
        <v>2022</v>
      </c>
      <c r="J14" s="59">
        <v>44581</v>
      </c>
      <c r="K14" s="83">
        <v>481.7</v>
      </c>
      <c r="L14" s="83">
        <v>546.5</v>
      </c>
      <c r="M14" s="147">
        <v>6.3</v>
      </c>
      <c r="N14" s="47"/>
      <c r="O14" s="47"/>
    </row>
    <row r="15" spans="1:16" ht="15.6">
      <c r="A15" s="1" t="s">
        <v>238</v>
      </c>
      <c r="B15" s="1">
        <v>482.12</v>
      </c>
      <c r="C15" s="1">
        <v>546.67999999999995</v>
      </c>
      <c r="D15" s="1">
        <v>6.3</v>
      </c>
      <c r="F15" s="1">
        <v>21</v>
      </c>
      <c r="G15" s="1">
        <v>1</v>
      </c>
      <c r="H15" s="1">
        <v>2022</v>
      </c>
      <c r="J15" s="59">
        <v>44582</v>
      </c>
      <c r="K15" s="83">
        <v>482.1</v>
      </c>
      <c r="L15" s="83">
        <v>546.70000000000005</v>
      </c>
      <c r="M15" s="147">
        <v>6.3</v>
      </c>
      <c r="N15" s="47"/>
      <c r="O15" s="47"/>
    </row>
    <row r="16" spans="1:16" ht="15.6">
      <c r="A16" s="1" t="s">
        <v>239</v>
      </c>
      <c r="B16" s="1">
        <v>481.63</v>
      </c>
      <c r="C16" s="1">
        <v>545.49</v>
      </c>
      <c r="D16" s="1">
        <v>6.17</v>
      </c>
      <c r="F16" s="1">
        <v>24</v>
      </c>
      <c r="G16" s="1">
        <v>1</v>
      </c>
      <c r="H16" s="1">
        <v>2022</v>
      </c>
      <c r="J16" s="59">
        <v>44585</v>
      </c>
      <c r="K16" s="83">
        <v>481.6</v>
      </c>
      <c r="L16" s="83">
        <v>545.5</v>
      </c>
      <c r="M16" s="147">
        <v>6.2</v>
      </c>
      <c r="N16" s="47"/>
      <c r="O16" s="47"/>
    </row>
    <row r="17" spans="1:15" ht="15.6">
      <c r="A17" s="1" t="s">
        <v>240</v>
      </c>
      <c r="B17" s="1">
        <v>482.26</v>
      </c>
      <c r="C17" s="1">
        <v>544.28</v>
      </c>
      <c r="D17" s="1">
        <v>6.14</v>
      </c>
      <c r="F17" s="1">
        <v>25</v>
      </c>
      <c r="G17" s="1">
        <v>1</v>
      </c>
      <c r="H17" s="1">
        <v>2022</v>
      </c>
      <c r="J17" s="59">
        <v>44586</v>
      </c>
      <c r="K17" s="83">
        <v>482.3</v>
      </c>
      <c r="L17" s="83">
        <v>544.29999999999995</v>
      </c>
      <c r="M17" s="147">
        <v>6.1</v>
      </c>
      <c r="N17" s="47"/>
      <c r="O17" s="47"/>
    </row>
    <row r="18" spans="1:15" ht="15.6">
      <c r="A18" s="1" t="s">
        <v>241</v>
      </c>
      <c r="B18" s="1">
        <v>482.47</v>
      </c>
      <c r="C18" s="1">
        <v>544.52</v>
      </c>
      <c r="D18" s="1">
        <v>6.1</v>
      </c>
      <c r="F18" s="1">
        <v>26</v>
      </c>
      <c r="G18" s="1">
        <v>1</v>
      </c>
      <c r="H18" s="1">
        <v>2022</v>
      </c>
      <c r="J18" s="59">
        <v>44587</v>
      </c>
      <c r="K18" s="83">
        <v>482.5</v>
      </c>
      <c r="L18" s="83">
        <v>544.5</v>
      </c>
      <c r="M18" s="147">
        <v>6.1</v>
      </c>
      <c r="N18" s="47"/>
      <c r="O18" s="47"/>
    </row>
    <row r="19" spans="1:15" ht="15.6">
      <c r="A19" s="1" t="s">
        <v>242</v>
      </c>
      <c r="B19" s="1">
        <v>482.57</v>
      </c>
      <c r="C19" s="1">
        <v>540.24</v>
      </c>
      <c r="D19" s="1">
        <v>6.13</v>
      </c>
      <c r="F19" s="1">
        <v>27</v>
      </c>
      <c r="G19" s="1">
        <v>1</v>
      </c>
      <c r="H19" s="1">
        <v>2022</v>
      </c>
      <c r="J19" s="59">
        <v>44588</v>
      </c>
      <c r="K19" s="83">
        <v>482.6</v>
      </c>
      <c r="L19" s="83">
        <v>540.20000000000005</v>
      </c>
      <c r="M19" s="147">
        <v>6.1</v>
      </c>
      <c r="N19" s="47"/>
      <c r="O19" s="47"/>
    </row>
    <row r="20" spans="1:15" ht="15.6">
      <c r="A20" s="1" t="s">
        <v>243</v>
      </c>
      <c r="B20" s="1">
        <v>482.78</v>
      </c>
      <c r="C20" s="1">
        <v>539.54999999999995</v>
      </c>
      <c r="D20" s="1">
        <v>6.23</v>
      </c>
      <c r="F20" s="1">
        <v>31</v>
      </c>
      <c r="G20" s="1">
        <v>1</v>
      </c>
      <c r="H20" s="1">
        <v>2022</v>
      </c>
      <c r="J20" s="59">
        <v>44592</v>
      </c>
      <c r="K20" s="83">
        <v>482.8</v>
      </c>
      <c r="L20" s="83">
        <v>539.6</v>
      </c>
      <c r="M20" s="147">
        <v>6.2</v>
      </c>
      <c r="N20" s="47"/>
      <c r="O20" s="47"/>
    </row>
    <row r="21" spans="1:15" ht="15.6">
      <c r="A21" s="1" t="s">
        <v>244</v>
      </c>
      <c r="B21" s="1">
        <v>483.38</v>
      </c>
      <c r="C21" s="1">
        <v>544.29</v>
      </c>
      <c r="D21" s="1">
        <v>6.28</v>
      </c>
      <c r="F21" s="1">
        <v>1</v>
      </c>
      <c r="G21" s="1">
        <v>2</v>
      </c>
      <c r="H21" s="1">
        <v>2022</v>
      </c>
      <c r="J21" s="59">
        <v>44593</v>
      </c>
      <c r="K21" s="83">
        <v>483.4</v>
      </c>
      <c r="L21" s="83">
        <v>544.29999999999995</v>
      </c>
      <c r="M21" s="147">
        <v>6.3</v>
      </c>
      <c r="N21" s="47"/>
      <c r="O21" s="47"/>
    </row>
    <row r="22" spans="1:15" ht="15.6">
      <c r="A22" s="1" t="s">
        <v>245</v>
      </c>
      <c r="B22" s="1">
        <v>482.52</v>
      </c>
      <c r="C22" s="1">
        <v>545.34</v>
      </c>
      <c r="D22" s="1">
        <v>6.32</v>
      </c>
      <c r="F22" s="1">
        <v>2</v>
      </c>
      <c r="G22" s="1">
        <v>2</v>
      </c>
      <c r="H22" s="1">
        <v>2022</v>
      </c>
      <c r="J22" s="59">
        <v>44594</v>
      </c>
      <c r="K22" s="83">
        <v>482.5</v>
      </c>
      <c r="L22" s="83">
        <v>545.29999999999995</v>
      </c>
      <c r="M22" s="147">
        <v>6.3</v>
      </c>
      <c r="N22" s="47"/>
      <c r="O22" s="47"/>
    </row>
    <row r="23" spans="1:15" ht="15.6">
      <c r="A23" s="1" t="s">
        <v>246</v>
      </c>
      <c r="B23" s="1">
        <v>482.3</v>
      </c>
      <c r="C23" s="1">
        <v>544.28</v>
      </c>
      <c r="D23" s="1">
        <v>6.3</v>
      </c>
      <c r="F23" s="1">
        <v>3</v>
      </c>
      <c r="G23" s="1">
        <v>2</v>
      </c>
      <c r="H23" s="1">
        <v>2022</v>
      </c>
      <c r="J23" s="59">
        <v>44595</v>
      </c>
      <c r="K23" s="83">
        <v>482.3</v>
      </c>
      <c r="L23" s="83">
        <v>544.29999999999995</v>
      </c>
      <c r="M23" s="147">
        <v>6.3</v>
      </c>
      <c r="N23" s="47"/>
      <c r="O23" s="47"/>
    </row>
    <row r="24" spans="1:15" ht="15.6">
      <c r="A24" s="1" t="s">
        <v>247</v>
      </c>
      <c r="B24" s="1">
        <v>481.63</v>
      </c>
      <c r="C24" s="1">
        <v>552.19000000000005</v>
      </c>
      <c r="D24" s="1">
        <v>6.34</v>
      </c>
      <c r="F24" s="1">
        <v>4</v>
      </c>
      <c r="G24" s="1">
        <v>2</v>
      </c>
      <c r="H24" s="1">
        <v>2022</v>
      </c>
      <c r="J24" s="59">
        <v>44596</v>
      </c>
      <c r="K24" s="83">
        <v>481.6</v>
      </c>
      <c r="L24" s="83">
        <v>552.20000000000005</v>
      </c>
      <c r="M24" s="147">
        <v>6.3</v>
      </c>
      <c r="N24" s="47"/>
      <c r="O24" s="47"/>
    </row>
    <row r="25" spans="1:15" ht="15.6">
      <c r="A25" s="1" t="s">
        <v>248</v>
      </c>
      <c r="B25" s="1">
        <v>481.26</v>
      </c>
      <c r="C25" s="1">
        <v>549.65</v>
      </c>
      <c r="D25" s="1">
        <v>6.37</v>
      </c>
      <c r="F25" s="1">
        <v>7</v>
      </c>
      <c r="G25" s="1">
        <v>2</v>
      </c>
      <c r="H25" s="1">
        <v>2022</v>
      </c>
      <c r="J25" s="59">
        <v>44599</v>
      </c>
      <c r="K25" s="83">
        <v>481.3</v>
      </c>
      <c r="L25" s="83">
        <v>549.70000000000005</v>
      </c>
      <c r="M25" s="147">
        <v>6.4</v>
      </c>
      <c r="N25" s="47"/>
      <c r="O25" s="47"/>
    </row>
    <row r="26" spans="1:15" ht="15.6">
      <c r="A26" s="1" t="s">
        <v>249</v>
      </c>
      <c r="B26" s="1">
        <v>480.29</v>
      </c>
      <c r="C26" s="1">
        <v>547.77</v>
      </c>
      <c r="D26" s="1">
        <v>6.37</v>
      </c>
      <c r="F26" s="1">
        <v>8</v>
      </c>
      <c r="G26" s="1">
        <v>2</v>
      </c>
      <c r="H26" s="1">
        <v>2022</v>
      </c>
      <c r="J26" s="59">
        <v>44600</v>
      </c>
      <c r="K26" s="83">
        <v>480.3</v>
      </c>
      <c r="L26" s="83">
        <v>547.79999999999995</v>
      </c>
      <c r="M26" s="147">
        <v>6.4</v>
      </c>
      <c r="N26" s="47"/>
      <c r="O26" s="47"/>
    </row>
    <row r="27" spans="1:15" ht="15.6">
      <c r="A27" s="1" t="s">
        <v>250</v>
      </c>
      <c r="B27" s="1">
        <v>479.11</v>
      </c>
      <c r="C27" s="1">
        <v>547.42999999999995</v>
      </c>
      <c r="D27" s="1">
        <v>6.41</v>
      </c>
      <c r="F27" s="1">
        <v>9</v>
      </c>
      <c r="G27" s="1">
        <v>2</v>
      </c>
      <c r="H27" s="1">
        <v>2022</v>
      </c>
      <c r="J27" s="59">
        <v>44601</v>
      </c>
      <c r="K27" s="83">
        <v>479.1</v>
      </c>
      <c r="L27" s="83">
        <v>547.4</v>
      </c>
      <c r="M27" s="147">
        <v>6.4</v>
      </c>
      <c r="N27" s="47"/>
      <c r="O27" s="47"/>
    </row>
    <row r="28" spans="1:15" ht="15.6">
      <c r="A28" s="1" t="s">
        <v>251</v>
      </c>
      <c r="B28" s="1">
        <v>479.04</v>
      </c>
      <c r="C28" s="1">
        <v>548.21</v>
      </c>
      <c r="D28" s="1">
        <v>6.41</v>
      </c>
      <c r="F28" s="1">
        <v>10</v>
      </c>
      <c r="G28" s="1">
        <v>2</v>
      </c>
      <c r="H28" s="1">
        <v>2022</v>
      </c>
      <c r="J28" s="59">
        <v>44602</v>
      </c>
      <c r="K28" s="83">
        <v>479</v>
      </c>
      <c r="L28" s="83">
        <v>548.20000000000005</v>
      </c>
      <c r="M28" s="147">
        <v>6.4</v>
      </c>
      <c r="N28" s="47"/>
      <c r="O28" s="47"/>
    </row>
    <row r="29" spans="1:15" ht="15.6">
      <c r="A29" s="1" t="s">
        <v>252</v>
      </c>
      <c r="B29" s="1">
        <v>478.94</v>
      </c>
      <c r="C29" s="1">
        <v>545.27</v>
      </c>
      <c r="D29" s="1">
        <v>6.38</v>
      </c>
      <c r="F29" s="1">
        <v>11</v>
      </c>
      <c r="G29" s="1">
        <v>2</v>
      </c>
      <c r="H29" s="1">
        <v>2022</v>
      </c>
      <c r="J29" s="59">
        <v>44603</v>
      </c>
      <c r="K29" s="83">
        <v>478.9</v>
      </c>
      <c r="L29" s="83">
        <v>545.29999999999995</v>
      </c>
      <c r="M29" s="147">
        <v>6.4</v>
      </c>
      <c r="N29" s="47"/>
      <c r="O29" s="47"/>
    </row>
    <row r="30" spans="1:15" ht="15.6">
      <c r="A30" s="1" t="s">
        <v>253</v>
      </c>
      <c r="B30" s="1">
        <v>478.87</v>
      </c>
      <c r="C30" s="1">
        <v>541.6</v>
      </c>
      <c r="D30" s="1">
        <v>6.19</v>
      </c>
      <c r="F30" s="1">
        <v>14</v>
      </c>
      <c r="G30" s="1">
        <v>2</v>
      </c>
      <c r="H30" s="1">
        <v>2022</v>
      </c>
      <c r="J30" s="59">
        <v>44606</v>
      </c>
      <c r="K30" s="83">
        <v>478.9</v>
      </c>
      <c r="L30" s="83">
        <v>541.6</v>
      </c>
      <c r="M30" s="147">
        <v>6.2</v>
      </c>
      <c r="N30" s="47"/>
      <c r="O30" s="47"/>
    </row>
    <row r="31" spans="1:15" ht="15.6">
      <c r="A31" s="1" t="s">
        <v>254</v>
      </c>
      <c r="B31" s="1">
        <v>479.29</v>
      </c>
      <c r="C31" s="1">
        <v>543.79999999999995</v>
      </c>
      <c r="D31" s="1">
        <v>6.34</v>
      </c>
      <c r="F31" s="1">
        <v>15</v>
      </c>
      <c r="G31" s="1">
        <v>2</v>
      </c>
      <c r="H31" s="1">
        <v>2022</v>
      </c>
      <c r="J31" s="59">
        <v>44607</v>
      </c>
      <c r="K31" s="83">
        <v>479.3</v>
      </c>
      <c r="L31" s="83">
        <v>543.79999999999995</v>
      </c>
      <c r="M31" s="147">
        <v>6.3</v>
      </c>
      <c r="N31" s="47"/>
      <c r="O31" s="47"/>
    </row>
    <row r="32" spans="1:15" ht="15.6">
      <c r="A32" s="1" t="s">
        <v>255</v>
      </c>
      <c r="B32" s="1">
        <v>479.13</v>
      </c>
      <c r="C32" s="1">
        <v>545.05999999999995</v>
      </c>
      <c r="D32" s="1">
        <v>6.38</v>
      </c>
      <c r="F32" s="1">
        <v>16</v>
      </c>
      <c r="G32" s="1">
        <v>2</v>
      </c>
      <c r="H32" s="1">
        <v>2022</v>
      </c>
      <c r="J32" s="59">
        <v>44608</v>
      </c>
      <c r="K32" s="83">
        <v>479.1</v>
      </c>
      <c r="L32" s="83">
        <v>545.1</v>
      </c>
      <c r="M32" s="147">
        <v>6.4</v>
      </c>
      <c r="N32" s="47"/>
      <c r="O32" s="47"/>
    </row>
    <row r="33" spans="1:15" ht="15.6">
      <c r="A33" s="1" t="s">
        <v>256</v>
      </c>
      <c r="B33" s="1">
        <v>478.38</v>
      </c>
      <c r="C33" s="1">
        <v>543.44000000000005</v>
      </c>
      <c r="D33" s="1">
        <v>6.3</v>
      </c>
      <c r="F33" s="1">
        <v>17</v>
      </c>
      <c r="G33" s="1">
        <v>2</v>
      </c>
      <c r="H33" s="1">
        <v>2022</v>
      </c>
      <c r="J33" s="59">
        <v>44609</v>
      </c>
      <c r="K33" s="83">
        <v>478.4</v>
      </c>
      <c r="L33" s="83">
        <v>543.4</v>
      </c>
      <c r="M33" s="147">
        <v>6.3</v>
      </c>
      <c r="N33" s="47"/>
      <c r="O33" s="47"/>
    </row>
    <row r="34" spans="1:15" ht="15.6">
      <c r="A34" s="1" t="s">
        <v>257</v>
      </c>
      <c r="B34" s="1">
        <v>479</v>
      </c>
      <c r="C34" s="1">
        <v>544.62</v>
      </c>
      <c r="D34" s="1">
        <v>6.32</v>
      </c>
      <c r="F34" s="1">
        <v>18</v>
      </c>
      <c r="G34" s="1">
        <v>2</v>
      </c>
      <c r="H34" s="1">
        <v>2022</v>
      </c>
      <c r="J34" s="59">
        <v>44610</v>
      </c>
      <c r="K34" s="83">
        <v>479</v>
      </c>
      <c r="L34" s="83">
        <v>544.6</v>
      </c>
      <c r="M34" s="147">
        <v>6.3</v>
      </c>
      <c r="N34" s="47"/>
      <c r="O34" s="47"/>
    </row>
    <row r="35" spans="1:15" ht="15.6">
      <c r="A35" s="1" t="s">
        <v>258</v>
      </c>
      <c r="B35" s="1">
        <v>478.7</v>
      </c>
      <c r="C35" s="1">
        <v>543.79999999999995</v>
      </c>
      <c r="D35" s="1">
        <v>6.22</v>
      </c>
      <c r="F35" s="1">
        <v>21</v>
      </c>
      <c r="G35" s="1">
        <v>2</v>
      </c>
      <c r="H35" s="1">
        <v>2022</v>
      </c>
      <c r="J35" s="59">
        <v>44613</v>
      </c>
      <c r="K35" s="83">
        <v>478.7</v>
      </c>
      <c r="L35" s="83">
        <v>543.79999999999995</v>
      </c>
      <c r="M35" s="147">
        <v>6.2</v>
      </c>
      <c r="N35" s="47"/>
      <c r="O35" s="47"/>
    </row>
    <row r="36" spans="1:15" ht="15.6">
      <c r="A36" s="1" t="s">
        <v>259</v>
      </c>
      <c r="B36" s="1">
        <v>478.43</v>
      </c>
      <c r="C36" s="1">
        <v>541.67999999999995</v>
      </c>
      <c r="D36" s="1">
        <v>5.99</v>
      </c>
      <c r="F36" s="1">
        <v>22</v>
      </c>
      <c r="G36" s="1">
        <v>2</v>
      </c>
      <c r="H36" s="1">
        <v>2022</v>
      </c>
      <c r="J36" s="59">
        <v>44614</v>
      </c>
      <c r="K36" s="83">
        <v>478.4</v>
      </c>
      <c r="L36" s="83">
        <v>541.70000000000005</v>
      </c>
      <c r="M36" s="147">
        <v>6</v>
      </c>
      <c r="N36" s="47"/>
      <c r="O36" s="47"/>
    </row>
    <row r="37" spans="1:15" ht="15.6">
      <c r="A37" s="1" t="s">
        <v>260</v>
      </c>
      <c r="B37" s="1">
        <v>478.78</v>
      </c>
      <c r="C37" s="1">
        <v>543.46</v>
      </c>
      <c r="D37" s="1">
        <v>6.03</v>
      </c>
      <c r="F37" s="1">
        <v>23</v>
      </c>
      <c r="G37" s="1">
        <v>2</v>
      </c>
      <c r="H37" s="1">
        <v>2022</v>
      </c>
      <c r="J37" s="59">
        <v>44615</v>
      </c>
      <c r="K37" s="83">
        <v>478.8</v>
      </c>
      <c r="L37" s="83">
        <v>543.5</v>
      </c>
      <c r="M37" s="147">
        <v>6</v>
      </c>
      <c r="N37" s="47"/>
      <c r="O37" s="47"/>
    </row>
    <row r="38" spans="1:15" ht="15.6">
      <c r="A38" s="1" t="s">
        <v>261</v>
      </c>
      <c r="B38" s="1">
        <v>479.78</v>
      </c>
      <c r="C38" s="1">
        <v>537.54999999999995</v>
      </c>
      <c r="D38" s="1">
        <v>5.69</v>
      </c>
      <c r="F38" s="1">
        <v>24</v>
      </c>
      <c r="G38" s="1">
        <v>2</v>
      </c>
      <c r="H38" s="1">
        <v>2022</v>
      </c>
      <c r="J38" s="59">
        <v>44616</v>
      </c>
      <c r="K38" s="83">
        <v>479.8</v>
      </c>
      <c r="L38" s="83">
        <v>537.6</v>
      </c>
      <c r="M38" s="147">
        <v>5.7</v>
      </c>
      <c r="N38" s="47"/>
      <c r="O38" s="47"/>
    </row>
    <row r="39" spans="1:15" ht="15.6">
      <c r="A39" s="1" t="s">
        <v>262</v>
      </c>
      <c r="B39" s="1">
        <v>482.12</v>
      </c>
      <c r="C39" s="1">
        <v>539.05999999999995</v>
      </c>
      <c r="D39" s="1">
        <v>5.78</v>
      </c>
      <c r="F39" s="1">
        <v>25</v>
      </c>
      <c r="G39" s="1">
        <v>2</v>
      </c>
      <c r="H39" s="1">
        <v>2022</v>
      </c>
      <c r="J39" s="59">
        <v>44617</v>
      </c>
      <c r="K39" s="83">
        <v>482.1</v>
      </c>
      <c r="L39" s="83">
        <v>539.1</v>
      </c>
      <c r="M39" s="147">
        <v>5.8</v>
      </c>
      <c r="N39" s="47"/>
      <c r="O39" s="47"/>
    </row>
    <row r="40" spans="1:15" ht="15.6">
      <c r="A40" s="1" t="s">
        <v>263</v>
      </c>
      <c r="B40" s="1">
        <v>483.92</v>
      </c>
      <c r="C40" s="1">
        <v>540.97</v>
      </c>
      <c r="D40" s="1">
        <v>4.79</v>
      </c>
      <c r="F40" s="1">
        <v>28</v>
      </c>
      <c r="G40" s="1">
        <v>2</v>
      </c>
      <c r="H40" s="1">
        <v>2022</v>
      </c>
      <c r="J40" s="59">
        <v>44620</v>
      </c>
      <c r="K40" s="83">
        <v>483.9</v>
      </c>
      <c r="L40" s="83">
        <v>541</v>
      </c>
      <c r="M40" s="147">
        <v>4.8</v>
      </c>
      <c r="N40" s="47"/>
      <c r="O40" s="47"/>
    </row>
    <row r="41" spans="1:15" ht="15.6">
      <c r="A41" s="1" t="s">
        <v>264</v>
      </c>
      <c r="B41" s="1">
        <v>484.86</v>
      </c>
      <c r="C41" s="1">
        <v>541.98</v>
      </c>
      <c r="D41" s="1">
        <v>4.7699999999999996</v>
      </c>
      <c r="F41" s="1">
        <v>1</v>
      </c>
      <c r="G41" s="1">
        <v>3</v>
      </c>
      <c r="H41" s="1">
        <v>2022</v>
      </c>
      <c r="J41" s="59">
        <v>44621</v>
      </c>
      <c r="K41" s="83">
        <v>484.9</v>
      </c>
      <c r="L41" s="83">
        <v>542</v>
      </c>
      <c r="M41" s="147">
        <v>4.8</v>
      </c>
      <c r="N41" s="47"/>
      <c r="O41" s="47"/>
    </row>
    <row r="42" spans="1:15" ht="15.6">
      <c r="A42" s="1" t="s">
        <v>265</v>
      </c>
      <c r="B42" s="1">
        <v>489.36</v>
      </c>
      <c r="C42" s="1">
        <v>543.19000000000005</v>
      </c>
      <c r="D42" s="1">
        <v>4.57</v>
      </c>
      <c r="F42" s="1">
        <v>2</v>
      </c>
      <c r="G42" s="1">
        <v>3</v>
      </c>
      <c r="H42" s="1">
        <v>2022</v>
      </c>
      <c r="J42" s="59">
        <v>44622</v>
      </c>
      <c r="K42" s="83">
        <v>489.4</v>
      </c>
      <c r="L42" s="83">
        <v>543.20000000000005</v>
      </c>
      <c r="M42" s="147">
        <v>4.5999999999999996</v>
      </c>
      <c r="N42" s="47"/>
      <c r="O42" s="47"/>
    </row>
    <row r="43" spans="1:15" ht="15.6">
      <c r="A43" s="1" t="s">
        <v>266</v>
      </c>
      <c r="B43" s="1">
        <v>496.48</v>
      </c>
      <c r="C43" s="1">
        <v>550.4</v>
      </c>
      <c r="D43" s="1">
        <v>4.26</v>
      </c>
      <c r="F43" s="1">
        <v>3</v>
      </c>
      <c r="G43" s="1">
        <v>3</v>
      </c>
      <c r="H43" s="1">
        <v>2022</v>
      </c>
      <c r="J43" s="59">
        <v>44623</v>
      </c>
      <c r="K43" s="83">
        <v>496.5</v>
      </c>
      <c r="L43" s="83">
        <v>550.4</v>
      </c>
      <c r="M43" s="147">
        <v>4.3</v>
      </c>
      <c r="N43" s="47"/>
      <c r="O43" s="47"/>
    </row>
    <row r="44" spans="1:15" ht="15.6">
      <c r="A44" s="1" t="s">
        <v>267</v>
      </c>
      <c r="B44" s="1">
        <v>503.08</v>
      </c>
      <c r="C44" s="1">
        <v>553.49</v>
      </c>
      <c r="D44" s="1">
        <v>4.57</v>
      </c>
      <c r="F44" s="1">
        <v>4</v>
      </c>
      <c r="G44" s="1">
        <v>3</v>
      </c>
      <c r="H44" s="1">
        <v>2022</v>
      </c>
      <c r="J44" s="59">
        <v>44624</v>
      </c>
      <c r="K44" s="83">
        <v>503.1</v>
      </c>
      <c r="L44" s="83">
        <v>553.5</v>
      </c>
      <c r="M44" s="147">
        <v>4.5999999999999996</v>
      </c>
      <c r="N44" s="47"/>
      <c r="O44" s="47"/>
    </row>
    <row r="45" spans="1:15" ht="15.6">
      <c r="A45" s="1" t="s">
        <v>268</v>
      </c>
      <c r="B45" s="1">
        <v>510.18</v>
      </c>
      <c r="C45" s="1">
        <v>552.83000000000004</v>
      </c>
      <c r="D45" s="1">
        <v>3.74</v>
      </c>
      <c r="F45" s="1">
        <v>7</v>
      </c>
      <c r="G45" s="1">
        <v>3</v>
      </c>
      <c r="H45" s="1">
        <v>2022</v>
      </c>
      <c r="J45" s="59">
        <v>44627</v>
      </c>
      <c r="K45" s="83">
        <v>510.2</v>
      </c>
      <c r="L45" s="83">
        <v>552.79999999999995</v>
      </c>
      <c r="M45" s="147">
        <v>3.7</v>
      </c>
      <c r="N45" s="47"/>
      <c r="O45" s="47"/>
    </row>
    <row r="46" spans="1:15" ht="15.6">
      <c r="A46" s="1" t="s">
        <v>269</v>
      </c>
      <c r="B46" s="1">
        <v>512.41</v>
      </c>
      <c r="C46" s="1">
        <v>561.45000000000005</v>
      </c>
      <c r="D46" s="1">
        <v>4.34</v>
      </c>
      <c r="F46" s="1">
        <v>9</v>
      </c>
      <c r="G46" s="1">
        <v>3</v>
      </c>
      <c r="H46" s="1">
        <v>2022</v>
      </c>
      <c r="J46" s="59">
        <v>44629</v>
      </c>
      <c r="K46" s="83">
        <v>512.4</v>
      </c>
      <c r="L46" s="83">
        <v>561.5</v>
      </c>
      <c r="M46" s="147">
        <v>4.3</v>
      </c>
      <c r="N46" s="47"/>
      <c r="O46" s="47"/>
    </row>
    <row r="47" spans="1:15" ht="15.6">
      <c r="A47" s="1" t="s">
        <v>270</v>
      </c>
      <c r="B47" s="1">
        <v>516.01</v>
      </c>
      <c r="C47" s="1">
        <v>569.41999999999996</v>
      </c>
      <c r="D47" s="1">
        <v>4.37</v>
      </c>
      <c r="F47" s="1">
        <v>10</v>
      </c>
      <c r="G47" s="1">
        <v>3</v>
      </c>
      <c r="H47" s="1">
        <v>2022</v>
      </c>
      <c r="J47" s="59">
        <v>44630</v>
      </c>
      <c r="K47" s="83">
        <v>516</v>
      </c>
      <c r="L47" s="83">
        <v>569.4</v>
      </c>
      <c r="M47" s="147">
        <v>4.4000000000000004</v>
      </c>
      <c r="N47" s="47"/>
      <c r="O47" s="47"/>
    </row>
    <row r="48" spans="1:15" ht="15.6">
      <c r="A48" s="1" t="s">
        <v>271</v>
      </c>
      <c r="B48" s="1">
        <v>518.28</v>
      </c>
      <c r="C48" s="1">
        <v>569.07000000000005</v>
      </c>
      <c r="D48" s="1">
        <v>4.55</v>
      </c>
      <c r="F48" s="1">
        <v>11</v>
      </c>
      <c r="G48" s="1">
        <v>3</v>
      </c>
      <c r="H48" s="1">
        <v>2022</v>
      </c>
      <c r="J48" s="59">
        <v>44631</v>
      </c>
      <c r="K48" s="83">
        <v>518.29999999999995</v>
      </c>
      <c r="L48" s="83">
        <v>569.1</v>
      </c>
      <c r="M48" s="147">
        <v>4.5999999999999996</v>
      </c>
      <c r="N48" s="47"/>
      <c r="O48" s="47"/>
    </row>
    <row r="49" spans="1:15" ht="15.6">
      <c r="A49" s="1" t="s">
        <v>272</v>
      </c>
      <c r="B49" s="1">
        <v>514.97</v>
      </c>
      <c r="C49" s="1">
        <v>564.55999999999995</v>
      </c>
      <c r="D49" s="1">
        <v>4.66</v>
      </c>
      <c r="F49" s="1">
        <v>14</v>
      </c>
      <c r="G49" s="1">
        <v>3</v>
      </c>
      <c r="H49" s="1">
        <v>2022</v>
      </c>
      <c r="J49" s="59">
        <v>44634</v>
      </c>
      <c r="K49" s="83">
        <v>515</v>
      </c>
      <c r="L49" s="83">
        <v>564.6</v>
      </c>
      <c r="M49" s="147">
        <v>4.7</v>
      </c>
      <c r="N49" s="47"/>
      <c r="O49" s="47"/>
    </row>
    <row r="50" spans="1:15" ht="15.6">
      <c r="A50" s="1" t="s">
        <v>273</v>
      </c>
      <c r="B50" s="1">
        <v>507.94</v>
      </c>
      <c r="C50" s="1">
        <v>558.53</v>
      </c>
      <c r="D50" s="1">
        <v>4.6100000000000003</v>
      </c>
      <c r="F50" s="1">
        <v>15</v>
      </c>
      <c r="G50" s="1">
        <v>3</v>
      </c>
      <c r="H50" s="1">
        <v>2022</v>
      </c>
      <c r="J50" s="59">
        <v>44635</v>
      </c>
      <c r="K50" s="83">
        <v>507.9</v>
      </c>
      <c r="L50" s="83">
        <v>558.5</v>
      </c>
      <c r="M50" s="147">
        <v>4.5999999999999996</v>
      </c>
      <c r="N50" s="47"/>
      <c r="O50" s="47"/>
    </row>
    <row r="51" spans="1:15" ht="15.6">
      <c r="A51" s="1" t="s">
        <v>274</v>
      </c>
      <c r="B51" s="1">
        <v>499.04</v>
      </c>
      <c r="C51" s="1">
        <v>548.89</v>
      </c>
      <c r="D51" s="1">
        <v>4.6500000000000004</v>
      </c>
      <c r="F51" s="1">
        <v>16</v>
      </c>
      <c r="G51" s="1">
        <v>3</v>
      </c>
      <c r="H51" s="1">
        <v>2022</v>
      </c>
      <c r="J51" s="59">
        <v>44636</v>
      </c>
      <c r="K51" s="83">
        <v>499</v>
      </c>
      <c r="L51" s="83">
        <v>548.9</v>
      </c>
      <c r="M51" s="147">
        <v>4.7</v>
      </c>
      <c r="N51" s="47"/>
      <c r="O51" s="47"/>
    </row>
    <row r="52" spans="1:15" ht="15.6">
      <c r="A52" s="1" t="s">
        <v>275</v>
      </c>
      <c r="B52" s="1">
        <v>490.49</v>
      </c>
      <c r="C52" s="1">
        <v>541.89</v>
      </c>
      <c r="D52" s="1">
        <v>4.6500000000000004</v>
      </c>
      <c r="F52" s="1">
        <v>17</v>
      </c>
      <c r="G52" s="1">
        <v>3</v>
      </c>
      <c r="H52" s="1">
        <v>2022</v>
      </c>
      <c r="J52" s="59">
        <v>44637</v>
      </c>
      <c r="K52" s="83">
        <v>490.5</v>
      </c>
      <c r="L52" s="83">
        <v>541.9</v>
      </c>
      <c r="M52" s="147">
        <v>4.7</v>
      </c>
      <c r="N52" s="47"/>
      <c r="O52" s="47"/>
    </row>
    <row r="53" spans="1:15" ht="15.6">
      <c r="A53" s="1" t="s">
        <v>276</v>
      </c>
      <c r="B53" s="1">
        <v>488.6</v>
      </c>
      <c r="C53" s="1">
        <v>539.32000000000005</v>
      </c>
      <c r="D53" s="1">
        <v>4.79</v>
      </c>
      <c r="F53" s="1">
        <v>18</v>
      </c>
      <c r="G53" s="1">
        <v>3</v>
      </c>
      <c r="H53" s="1">
        <v>2022</v>
      </c>
      <c r="J53" s="59">
        <v>44638</v>
      </c>
      <c r="K53" s="83">
        <v>488.6</v>
      </c>
      <c r="L53" s="83">
        <v>539.29999999999995</v>
      </c>
      <c r="M53" s="147">
        <v>4.8</v>
      </c>
      <c r="N53" s="47"/>
      <c r="O53" s="47"/>
    </row>
    <row r="54" spans="1:15" ht="15.6">
      <c r="A54" s="1" t="s">
        <v>277</v>
      </c>
      <c r="B54" s="1">
        <v>488.77</v>
      </c>
      <c r="C54" s="1">
        <v>539.75</v>
      </c>
      <c r="D54" s="1">
        <v>4.6900000000000004</v>
      </c>
      <c r="F54" s="1">
        <v>21</v>
      </c>
      <c r="G54" s="1">
        <v>3</v>
      </c>
      <c r="H54" s="1">
        <v>2022</v>
      </c>
      <c r="J54" s="59">
        <v>44641</v>
      </c>
      <c r="K54" s="83">
        <v>488.8</v>
      </c>
      <c r="L54" s="83">
        <v>539.79999999999995</v>
      </c>
      <c r="M54" s="147">
        <v>4.7</v>
      </c>
      <c r="N54" s="47"/>
      <c r="O54" s="47"/>
    </row>
    <row r="55" spans="1:15" ht="15.6">
      <c r="A55" s="1" t="s">
        <v>278</v>
      </c>
      <c r="B55" s="1">
        <v>488.86</v>
      </c>
      <c r="C55" s="1">
        <v>537.94000000000005</v>
      </c>
      <c r="D55" s="1">
        <v>4.68</v>
      </c>
      <c r="F55" s="1">
        <v>22</v>
      </c>
      <c r="G55" s="1">
        <v>3</v>
      </c>
      <c r="H55" s="1">
        <v>2022</v>
      </c>
      <c r="J55" s="59">
        <v>44642</v>
      </c>
      <c r="K55" s="83">
        <v>488.9</v>
      </c>
      <c r="L55" s="83">
        <v>537.9</v>
      </c>
      <c r="M55" s="147">
        <v>4.7</v>
      </c>
      <c r="N55" s="47"/>
      <c r="O55" s="47"/>
    </row>
    <row r="56" spans="1:15" ht="15.6">
      <c r="A56" s="1" t="s">
        <v>279</v>
      </c>
      <c r="B56" s="1">
        <v>489.15</v>
      </c>
      <c r="C56" s="1">
        <v>538.16</v>
      </c>
      <c r="D56" s="1">
        <v>4.7699999999999996</v>
      </c>
      <c r="F56" s="1">
        <v>23</v>
      </c>
      <c r="G56" s="1">
        <v>3</v>
      </c>
      <c r="H56" s="1">
        <v>2022</v>
      </c>
      <c r="J56" s="59">
        <v>44643</v>
      </c>
      <c r="K56" s="83">
        <v>489.2</v>
      </c>
      <c r="L56" s="83">
        <v>538.20000000000005</v>
      </c>
      <c r="M56" s="147">
        <v>4.8</v>
      </c>
      <c r="N56" s="47"/>
      <c r="O56" s="47"/>
    </row>
    <row r="57" spans="1:15" ht="15.6">
      <c r="A57" s="1" t="s">
        <v>280</v>
      </c>
      <c r="B57" s="1">
        <v>489.81</v>
      </c>
      <c r="C57" s="1">
        <v>538.20000000000005</v>
      </c>
      <c r="D57" s="1">
        <v>5.14</v>
      </c>
      <c r="F57" s="1">
        <v>24</v>
      </c>
      <c r="G57" s="1">
        <v>3</v>
      </c>
      <c r="H57" s="1">
        <v>2022</v>
      </c>
      <c r="J57" s="59">
        <v>44644</v>
      </c>
      <c r="K57" s="83">
        <v>489.8</v>
      </c>
      <c r="L57" s="83">
        <v>538.20000000000005</v>
      </c>
      <c r="M57" s="147">
        <v>5.0999999999999996</v>
      </c>
      <c r="N57" s="47"/>
      <c r="O57" s="47"/>
    </row>
    <row r="58" spans="1:15" ht="15.6">
      <c r="A58" s="1" t="s">
        <v>281</v>
      </c>
      <c r="B58" s="1">
        <v>490.3</v>
      </c>
      <c r="C58" s="1">
        <v>540.07000000000005</v>
      </c>
      <c r="D58" s="1">
        <v>5.23</v>
      </c>
      <c r="F58" s="1">
        <v>25</v>
      </c>
      <c r="G58" s="1">
        <v>3</v>
      </c>
      <c r="H58" s="1">
        <v>2022</v>
      </c>
      <c r="J58" s="59">
        <v>44645</v>
      </c>
      <c r="K58" s="83">
        <v>490.3</v>
      </c>
      <c r="L58" s="83">
        <v>540.1</v>
      </c>
      <c r="M58" s="147">
        <v>5.2</v>
      </c>
      <c r="N58" s="47"/>
      <c r="O58" s="47"/>
    </row>
    <row r="59" spans="1:15" ht="15.6">
      <c r="A59" s="1" t="s">
        <v>282</v>
      </c>
      <c r="B59" s="1">
        <v>490.37</v>
      </c>
      <c r="C59" s="1">
        <v>538.91999999999996</v>
      </c>
      <c r="D59" s="1">
        <v>5.23</v>
      </c>
      <c r="F59" s="1">
        <v>28</v>
      </c>
      <c r="G59" s="1">
        <v>3</v>
      </c>
      <c r="H59" s="1">
        <v>2022</v>
      </c>
      <c r="J59" s="59">
        <v>44648</v>
      </c>
      <c r="K59" s="83">
        <v>490.4</v>
      </c>
      <c r="L59" s="83">
        <v>538.9</v>
      </c>
      <c r="M59" s="147">
        <v>5.2</v>
      </c>
      <c r="N59" s="47"/>
      <c r="O59" s="47"/>
    </row>
    <row r="60" spans="1:15" ht="15.6">
      <c r="A60" s="1" t="s">
        <v>283</v>
      </c>
      <c r="B60" s="1">
        <v>490.4</v>
      </c>
      <c r="C60" s="1">
        <v>541.6</v>
      </c>
      <c r="D60" s="1">
        <v>5.77</v>
      </c>
      <c r="F60" s="1">
        <v>29</v>
      </c>
      <c r="G60" s="1">
        <v>3</v>
      </c>
      <c r="H60" s="1">
        <v>2022</v>
      </c>
      <c r="J60" s="59">
        <v>44649</v>
      </c>
      <c r="K60" s="83">
        <v>490.4</v>
      </c>
      <c r="L60" s="83">
        <v>541.6</v>
      </c>
      <c r="M60" s="147">
        <v>5.8</v>
      </c>
      <c r="N60" s="47"/>
      <c r="O60" s="47"/>
    </row>
    <row r="61" spans="1:15" ht="15.6">
      <c r="A61" s="1" t="s">
        <v>284</v>
      </c>
      <c r="B61" s="1">
        <v>487.77</v>
      </c>
      <c r="C61" s="1">
        <v>542.74</v>
      </c>
      <c r="D61" s="1">
        <v>5.83</v>
      </c>
      <c r="F61" s="1">
        <v>30</v>
      </c>
      <c r="G61" s="1">
        <v>3</v>
      </c>
      <c r="H61" s="1">
        <v>2022</v>
      </c>
      <c r="J61" s="59">
        <v>44650</v>
      </c>
      <c r="K61" s="83">
        <v>487.8</v>
      </c>
      <c r="L61" s="83">
        <v>542.70000000000005</v>
      </c>
      <c r="M61" s="147">
        <v>5.8</v>
      </c>
      <c r="N61" s="47"/>
      <c r="O61" s="47"/>
    </row>
    <row r="62" spans="1:15" ht="15.6">
      <c r="A62" s="1" t="s">
        <v>285</v>
      </c>
      <c r="B62" s="1">
        <v>485.91</v>
      </c>
      <c r="C62" s="1">
        <v>539.21</v>
      </c>
      <c r="D62" s="1">
        <v>5.98</v>
      </c>
      <c r="F62" s="1">
        <v>31</v>
      </c>
      <c r="G62" s="1">
        <v>3</v>
      </c>
      <c r="H62" s="1">
        <v>2022</v>
      </c>
      <c r="J62" s="59">
        <v>44651</v>
      </c>
      <c r="K62" s="83">
        <v>485.9</v>
      </c>
      <c r="L62" s="83">
        <v>539.20000000000005</v>
      </c>
      <c r="M62" s="147">
        <v>6</v>
      </c>
      <c r="N62" s="47"/>
      <c r="O62" s="47"/>
    </row>
    <row r="63" spans="1:15" ht="15.6">
      <c r="A63" s="1" t="s">
        <v>286</v>
      </c>
      <c r="B63" s="1">
        <v>484.78</v>
      </c>
      <c r="C63" s="1">
        <v>536.26</v>
      </c>
      <c r="D63" s="1">
        <v>5.81</v>
      </c>
      <c r="F63" s="1">
        <v>1</v>
      </c>
      <c r="G63" s="1">
        <v>4</v>
      </c>
      <c r="H63" s="1">
        <v>2022</v>
      </c>
      <c r="J63" s="59">
        <v>44652</v>
      </c>
      <c r="K63" s="83">
        <v>484.8</v>
      </c>
      <c r="L63" s="83">
        <v>536.29999999999995</v>
      </c>
      <c r="M63" s="147">
        <v>5.8</v>
      </c>
      <c r="N63" s="47"/>
      <c r="O63" s="47"/>
    </row>
    <row r="64" spans="1:15" ht="15.6">
      <c r="A64" s="1" t="s">
        <v>287</v>
      </c>
      <c r="B64" s="1">
        <v>483.15</v>
      </c>
      <c r="C64" s="1">
        <v>531.61</v>
      </c>
      <c r="D64" s="1">
        <v>5.81</v>
      </c>
      <c r="F64" s="1">
        <v>4</v>
      </c>
      <c r="G64" s="1">
        <v>4</v>
      </c>
      <c r="H64" s="1">
        <v>2022</v>
      </c>
      <c r="J64" s="59">
        <v>44655</v>
      </c>
      <c r="K64" s="83">
        <v>483.2</v>
      </c>
      <c r="L64" s="83">
        <v>531.6</v>
      </c>
      <c r="M64" s="147">
        <v>5.8</v>
      </c>
      <c r="N64" s="47"/>
      <c r="O64" s="47"/>
    </row>
    <row r="65" spans="1:15" ht="15.6">
      <c r="A65" s="1" t="s">
        <v>288</v>
      </c>
      <c r="B65" s="1">
        <v>481.59</v>
      </c>
      <c r="C65" s="1">
        <v>528.26</v>
      </c>
      <c r="D65" s="1">
        <v>5.79</v>
      </c>
      <c r="F65" s="1">
        <v>5</v>
      </c>
      <c r="G65" s="1">
        <v>4</v>
      </c>
      <c r="H65" s="1">
        <v>2022</v>
      </c>
      <c r="J65" s="59">
        <v>44656</v>
      </c>
      <c r="K65" s="83">
        <v>481.6</v>
      </c>
      <c r="L65" s="83">
        <v>528.29999999999995</v>
      </c>
      <c r="M65" s="147">
        <v>5.8</v>
      </c>
      <c r="N65" s="47"/>
      <c r="O65" s="47"/>
    </row>
    <row r="66" spans="1:15" ht="15.6">
      <c r="A66" s="1" t="s">
        <v>289</v>
      </c>
      <c r="B66" s="1">
        <v>479.38</v>
      </c>
      <c r="C66" s="1">
        <v>523.20000000000005</v>
      </c>
      <c r="D66" s="1">
        <v>5.85</v>
      </c>
      <c r="F66" s="1">
        <v>6</v>
      </c>
      <c r="G66" s="1">
        <v>4</v>
      </c>
      <c r="H66" s="1">
        <v>2022</v>
      </c>
      <c r="J66" s="59">
        <v>44657</v>
      </c>
      <c r="K66" s="83">
        <v>479.4</v>
      </c>
      <c r="L66" s="83">
        <v>523.20000000000005</v>
      </c>
      <c r="M66" s="147">
        <v>5.9</v>
      </c>
      <c r="N66" s="47"/>
      <c r="O66" s="47"/>
    </row>
    <row r="67" spans="1:15" ht="15.6">
      <c r="A67" s="1" t="s">
        <v>290</v>
      </c>
      <c r="B67" s="1">
        <v>476.92</v>
      </c>
      <c r="C67" s="1">
        <v>519.51</v>
      </c>
      <c r="D67" s="1">
        <v>6.26</v>
      </c>
      <c r="F67" s="1">
        <v>7</v>
      </c>
      <c r="G67" s="1">
        <v>4</v>
      </c>
      <c r="H67" s="1">
        <v>2022</v>
      </c>
      <c r="J67" s="59">
        <v>44658</v>
      </c>
      <c r="K67" s="83">
        <v>476.9</v>
      </c>
      <c r="L67" s="83">
        <v>519.5</v>
      </c>
      <c r="M67" s="147">
        <v>6.3</v>
      </c>
      <c r="N67" s="47"/>
      <c r="O67" s="47"/>
    </row>
    <row r="68" spans="1:15" ht="15.6">
      <c r="A68" s="1" t="s">
        <v>291</v>
      </c>
      <c r="B68" s="1">
        <v>475.69</v>
      </c>
      <c r="C68" s="1">
        <v>517.79</v>
      </c>
      <c r="D68" s="1">
        <v>6.37</v>
      </c>
      <c r="F68" s="1">
        <v>8</v>
      </c>
      <c r="G68" s="1">
        <v>4</v>
      </c>
      <c r="H68" s="1">
        <v>2022</v>
      </c>
      <c r="J68" s="59">
        <v>44659</v>
      </c>
      <c r="K68" s="83">
        <v>475.7</v>
      </c>
      <c r="L68" s="83">
        <v>517.79999999999995</v>
      </c>
      <c r="M68" s="147">
        <v>6.4</v>
      </c>
      <c r="N68" s="47"/>
      <c r="O68" s="47"/>
    </row>
    <row r="69" spans="1:15" ht="15.6">
      <c r="A69" s="1" t="s">
        <v>292</v>
      </c>
      <c r="B69" s="1">
        <v>474.84</v>
      </c>
      <c r="C69" s="1">
        <v>518.15</v>
      </c>
      <c r="D69" s="1">
        <v>6.06</v>
      </c>
      <c r="F69" s="1">
        <v>11</v>
      </c>
      <c r="G69" s="1">
        <v>4</v>
      </c>
      <c r="H69" s="1">
        <v>2022</v>
      </c>
      <c r="J69" s="59">
        <v>44662</v>
      </c>
      <c r="K69" s="83">
        <v>474.8</v>
      </c>
      <c r="L69" s="83">
        <v>518.20000000000005</v>
      </c>
      <c r="M69" s="147">
        <v>6.1</v>
      </c>
      <c r="N69" s="47"/>
      <c r="O69" s="47"/>
    </row>
    <row r="70" spans="1:15" ht="15.6">
      <c r="A70" s="1" t="s">
        <v>293</v>
      </c>
      <c r="B70" s="1">
        <v>473.13</v>
      </c>
      <c r="C70" s="1">
        <v>514.20000000000005</v>
      </c>
      <c r="D70" s="1">
        <v>5.96</v>
      </c>
      <c r="F70" s="1">
        <v>12</v>
      </c>
      <c r="G70" s="1">
        <v>4</v>
      </c>
      <c r="H70" s="1">
        <v>2022</v>
      </c>
      <c r="J70" s="59">
        <v>44663</v>
      </c>
      <c r="K70" s="83">
        <v>473.1</v>
      </c>
      <c r="L70" s="83">
        <v>514.20000000000005</v>
      </c>
      <c r="M70" s="147">
        <v>6</v>
      </c>
      <c r="N70" s="47"/>
      <c r="O70" s="47"/>
    </row>
    <row r="71" spans="1:15" ht="15.6">
      <c r="A71" s="1" t="s">
        <v>294</v>
      </c>
      <c r="B71" s="1">
        <v>472.43</v>
      </c>
      <c r="C71" s="1">
        <v>511.45</v>
      </c>
      <c r="D71" s="1">
        <v>5.91</v>
      </c>
      <c r="F71" s="1">
        <v>13</v>
      </c>
      <c r="G71" s="1">
        <v>4</v>
      </c>
      <c r="H71" s="1">
        <v>2022</v>
      </c>
      <c r="J71" s="59">
        <v>44664</v>
      </c>
      <c r="K71" s="83">
        <v>472.4</v>
      </c>
      <c r="L71" s="83">
        <v>511.5</v>
      </c>
      <c r="M71" s="147">
        <v>5.9</v>
      </c>
      <c r="N71" s="47"/>
      <c r="O71" s="47"/>
    </row>
    <row r="72" spans="1:15" ht="15.6">
      <c r="A72" s="1" t="s">
        <v>295</v>
      </c>
      <c r="B72" s="1">
        <v>471.51</v>
      </c>
      <c r="C72" s="1">
        <v>514.17999999999995</v>
      </c>
      <c r="D72" s="1">
        <v>5.79</v>
      </c>
      <c r="F72" s="1">
        <v>14</v>
      </c>
      <c r="G72" s="1">
        <v>4</v>
      </c>
      <c r="H72" s="1">
        <v>2022</v>
      </c>
      <c r="J72" s="59">
        <v>44665</v>
      </c>
      <c r="K72" s="83">
        <v>471.5</v>
      </c>
      <c r="L72" s="83">
        <v>514.20000000000005</v>
      </c>
      <c r="M72" s="147">
        <v>5.8</v>
      </c>
      <c r="N72" s="47"/>
      <c r="O72" s="47"/>
    </row>
    <row r="73" spans="1:15" ht="15.6">
      <c r="A73" s="1" t="s">
        <v>296</v>
      </c>
      <c r="B73" s="1">
        <v>471.44</v>
      </c>
      <c r="C73" s="1">
        <v>509.53</v>
      </c>
      <c r="D73" s="1">
        <v>5.89</v>
      </c>
      <c r="F73" s="1">
        <v>15</v>
      </c>
      <c r="G73" s="1">
        <v>4</v>
      </c>
      <c r="H73" s="1">
        <v>2022</v>
      </c>
      <c r="J73" s="59">
        <v>44666</v>
      </c>
      <c r="K73" s="83">
        <v>471.4</v>
      </c>
      <c r="L73" s="83">
        <v>509.5</v>
      </c>
      <c r="M73" s="147">
        <v>5.9</v>
      </c>
      <c r="N73" s="47"/>
      <c r="O73" s="47"/>
    </row>
    <row r="74" spans="1:15" ht="15.6">
      <c r="A74" s="1" t="s">
        <v>297</v>
      </c>
      <c r="B74" s="1">
        <v>471.35</v>
      </c>
      <c r="C74" s="1">
        <v>509.11</v>
      </c>
      <c r="D74" s="1">
        <v>5.97</v>
      </c>
      <c r="F74" s="1">
        <v>18</v>
      </c>
      <c r="G74" s="1">
        <v>4</v>
      </c>
      <c r="H74" s="1">
        <v>2022</v>
      </c>
      <c r="J74" s="59">
        <v>44669</v>
      </c>
      <c r="K74" s="83">
        <v>471.4</v>
      </c>
      <c r="L74" s="83">
        <v>509.1</v>
      </c>
      <c r="M74" s="147">
        <v>6</v>
      </c>
      <c r="N74" s="47"/>
      <c r="O74" s="47"/>
    </row>
    <row r="75" spans="1:15" ht="15.6">
      <c r="A75" s="1" t="s">
        <v>298</v>
      </c>
      <c r="B75" s="1">
        <v>470.83</v>
      </c>
      <c r="C75" s="1">
        <v>508.07</v>
      </c>
      <c r="D75" s="1">
        <v>5.96</v>
      </c>
      <c r="F75" s="1">
        <v>19</v>
      </c>
      <c r="G75" s="1">
        <v>4</v>
      </c>
      <c r="H75" s="1">
        <v>2022</v>
      </c>
      <c r="J75" s="59">
        <v>44670</v>
      </c>
      <c r="K75" s="83">
        <v>470.8</v>
      </c>
      <c r="L75" s="83">
        <v>508.1</v>
      </c>
      <c r="M75" s="147">
        <v>6</v>
      </c>
      <c r="N75" s="47"/>
      <c r="O75" s="47"/>
    </row>
    <row r="76" spans="1:15" ht="15.6">
      <c r="A76" s="1" t="s">
        <v>299</v>
      </c>
      <c r="B76" s="1">
        <v>469.21</v>
      </c>
      <c r="C76" s="1">
        <v>509.33</v>
      </c>
      <c r="D76" s="1">
        <v>6.07</v>
      </c>
      <c r="F76" s="1">
        <v>20</v>
      </c>
      <c r="G76" s="1">
        <v>4</v>
      </c>
      <c r="H76" s="1">
        <v>2022</v>
      </c>
      <c r="J76" s="59">
        <v>44671</v>
      </c>
      <c r="K76" s="83">
        <v>469.2</v>
      </c>
      <c r="L76" s="83">
        <v>509.3</v>
      </c>
      <c r="M76" s="147">
        <v>6.1</v>
      </c>
      <c r="N76" s="47"/>
      <c r="O76" s="47"/>
    </row>
    <row r="77" spans="1:15" ht="15.6">
      <c r="A77" s="1" t="s">
        <v>300</v>
      </c>
      <c r="B77" s="1">
        <v>467.77</v>
      </c>
      <c r="C77" s="1">
        <v>509.82</v>
      </c>
      <c r="D77" s="1">
        <v>6.3</v>
      </c>
      <c r="F77" s="1">
        <v>21</v>
      </c>
      <c r="G77" s="1">
        <v>4</v>
      </c>
      <c r="H77" s="1">
        <v>2022</v>
      </c>
      <c r="J77" s="59">
        <v>44672</v>
      </c>
      <c r="K77" s="83">
        <v>467.8</v>
      </c>
      <c r="L77" s="83">
        <v>509.8</v>
      </c>
      <c r="M77" s="147">
        <v>6.3</v>
      </c>
      <c r="N77" s="47"/>
      <c r="O77" s="47"/>
    </row>
    <row r="78" spans="1:15" ht="15.6">
      <c r="A78" s="1" t="s">
        <v>301</v>
      </c>
      <c r="B78" s="1">
        <v>467.28</v>
      </c>
      <c r="C78" s="1">
        <v>505.36</v>
      </c>
      <c r="D78" s="1">
        <v>6.4</v>
      </c>
      <c r="F78" s="1">
        <v>22</v>
      </c>
      <c r="G78" s="1">
        <v>4</v>
      </c>
      <c r="H78" s="1">
        <v>2022</v>
      </c>
      <c r="J78" s="59">
        <v>44673</v>
      </c>
      <c r="K78" s="83">
        <v>467.3</v>
      </c>
      <c r="L78" s="83">
        <v>505.4</v>
      </c>
      <c r="M78" s="147">
        <v>6.4</v>
      </c>
      <c r="N78" s="47"/>
      <c r="O78" s="47"/>
    </row>
    <row r="79" spans="1:15" ht="15.6">
      <c r="A79" s="1" t="s">
        <v>302</v>
      </c>
      <c r="B79" s="1">
        <v>466.52</v>
      </c>
      <c r="C79" s="1">
        <v>500.53</v>
      </c>
      <c r="D79" s="1">
        <v>6.38</v>
      </c>
      <c r="F79" s="1">
        <v>25</v>
      </c>
      <c r="G79" s="1">
        <v>4</v>
      </c>
      <c r="H79" s="1">
        <v>2022</v>
      </c>
      <c r="J79" s="59">
        <v>44676</v>
      </c>
      <c r="K79" s="83">
        <v>466.5</v>
      </c>
      <c r="L79" s="83">
        <v>500.5</v>
      </c>
      <c r="M79" s="147">
        <v>6.4</v>
      </c>
      <c r="N79" s="47"/>
      <c r="O79" s="47"/>
    </row>
    <row r="80" spans="1:15" ht="15.6">
      <c r="A80" s="1" t="s">
        <v>303</v>
      </c>
      <c r="B80" s="1">
        <v>463.14</v>
      </c>
      <c r="C80" s="1">
        <v>495.05</v>
      </c>
      <c r="D80" s="1">
        <v>6.39</v>
      </c>
      <c r="F80" s="1">
        <v>26</v>
      </c>
      <c r="G80" s="1">
        <v>4</v>
      </c>
      <c r="H80" s="1">
        <v>2022</v>
      </c>
      <c r="J80" s="59">
        <v>44677</v>
      </c>
      <c r="K80" s="83">
        <v>463.1</v>
      </c>
      <c r="L80" s="83">
        <v>495.1</v>
      </c>
      <c r="M80" s="147">
        <v>6.4</v>
      </c>
      <c r="N80" s="47"/>
      <c r="O80" s="47"/>
    </row>
    <row r="81" spans="1:15" ht="15.6">
      <c r="A81" s="1" t="s">
        <v>304</v>
      </c>
      <c r="B81" s="1">
        <v>459.98</v>
      </c>
      <c r="C81" s="1">
        <v>487.9</v>
      </c>
      <c r="D81" s="1">
        <v>6.32</v>
      </c>
      <c r="F81" s="1">
        <v>27</v>
      </c>
      <c r="G81" s="1">
        <v>4</v>
      </c>
      <c r="H81" s="1">
        <v>2022</v>
      </c>
      <c r="J81" s="59">
        <v>44678</v>
      </c>
      <c r="K81" s="83">
        <v>460</v>
      </c>
      <c r="L81" s="83">
        <v>487.9</v>
      </c>
      <c r="M81" s="147">
        <v>6.3</v>
      </c>
      <c r="N81" s="47"/>
      <c r="O81" s="47"/>
    </row>
    <row r="82" spans="1:15" ht="15.6">
      <c r="A82" s="1" t="s">
        <v>305</v>
      </c>
      <c r="B82" s="1">
        <v>456.67</v>
      </c>
      <c r="C82" s="1">
        <v>479.32</v>
      </c>
      <c r="D82" s="1">
        <v>6.32</v>
      </c>
      <c r="F82" s="1">
        <v>28</v>
      </c>
      <c r="G82" s="1">
        <v>4</v>
      </c>
      <c r="H82" s="1">
        <v>2022</v>
      </c>
      <c r="J82" s="59">
        <v>44679</v>
      </c>
      <c r="K82" s="83">
        <v>456.7</v>
      </c>
      <c r="L82" s="83">
        <v>479.3</v>
      </c>
      <c r="M82" s="147">
        <v>6.3</v>
      </c>
      <c r="N82" s="47"/>
      <c r="O82" s="47"/>
    </row>
    <row r="83" spans="1:15" ht="15.6">
      <c r="A83" s="1" t="s">
        <v>306</v>
      </c>
      <c r="B83" s="1">
        <v>453.26</v>
      </c>
      <c r="C83" s="1">
        <v>478.91</v>
      </c>
      <c r="D83" s="1">
        <v>6.4</v>
      </c>
      <c r="F83" s="1">
        <v>29</v>
      </c>
      <c r="G83" s="1">
        <v>4</v>
      </c>
      <c r="H83" s="1">
        <v>2022</v>
      </c>
      <c r="J83" s="59">
        <v>44680</v>
      </c>
      <c r="K83" s="83">
        <v>453.3</v>
      </c>
      <c r="L83" s="83">
        <v>478.9</v>
      </c>
      <c r="M83" s="147">
        <v>6.4</v>
      </c>
      <c r="N83" s="47"/>
      <c r="O83" s="47"/>
    </row>
    <row r="84" spans="1:15" ht="15.6">
      <c r="A84" s="1" t="s">
        <v>307</v>
      </c>
      <c r="B84" s="1">
        <v>449.65</v>
      </c>
      <c r="C84" s="1">
        <v>473.26</v>
      </c>
      <c r="D84" s="1">
        <v>6.34</v>
      </c>
      <c r="F84" s="1">
        <v>2</v>
      </c>
      <c r="G84" s="1">
        <v>5</v>
      </c>
      <c r="H84" s="1">
        <v>2022</v>
      </c>
      <c r="J84" s="59">
        <v>44683</v>
      </c>
      <c r="K84" s="83">
        <v>449.7</v>
      </c>
      <c r="L84" s="83">
        <v>473.3</v>
      </c>
      <c r="M84" s="147">
        <v>6.3</v>
      </c>
      <c r="N84" s="47"/>
      <c r="O84" s="47"/>
    </row>
    <row r="85" spans="1:15" ht="15.6">
      <c r="A85" s="1" t="s">
        <v>308</v>
      </c>
      <c r="B85" s="1">
        <v>450.79</v>
      </c>
      <c r="C85" s="1">
        <v>473.51</v>
      </c>
      <c r="D85" s="1">
        <v>6.51</v>
      </c>
      <c r="F85" s="1">
        <v>3</v>
      </c>
      <c r="G85" s="1">
        <v>5</v>
      </c>
      <c r="H85" s="1">
        <v>2022</v>
      </c>
      <c r="J85" s="59">
        <v>44684</v>
      </c>
      <c r="K85" s="83">
        <v>450.8</v>
      </c>
      <c r="L85" s="83">
        <v>473.5</v>
      </c>
      <c r="M85" s="147">
        <v>6.5</v>
      </c>
      <c r="N85" s="47"/>
      <c r="O85" s="47"/>
    </row>
    <row r="86" spans="1:15" ht="15.6">
      <c r="A86" s="1" t="s">
        <v>309</v>
      </c>
      <c r="B86" s="1">
        <v>454.63</v>
      </c>
      <c r="C86" s="1">
        <v>478.59</v>
      </c>
      <c r="D86" s="1">
        <v>6.61</v>
      </c>
      <c r="F86" s="1">
        <v>4</v>
      </c>
      <c r="G86" s="1">
        <v>5</v>
      </c>
      <c r="H86" s="1">
        <v>2022</v>
      </c>
      <c r="J86" s="59">
        <v>44685</v>
      </c>
      <c r="K86" s="83">
        <v>454.6</v>
      </c>
      <c r="L86" s="83">
        <v>478.6</v>
      </c>
      <c r="M86" s="147">
        <v>6.6</v>
      </c>
      <c r="N86" s="47"/>
      <c r="O86" s="47"/>
    </row>
    <row r="87" spans="1:15" ht="15.6">
      <c r="A87" s="1" t="s">
        <v>310</v>
      </c>
      <c r="B87" s="1">
        <v>464.49</v>
      </c>
      <c r="C87" s="1">
        <v>492.31</v>
      </c>
      <c r="D87" s="1">
        <v>7.02</v>
      </c>
      <c r="F87" s="1">
        <v>5</v>
      </c>
      <c r="G87" s="1">
        <v>5</v>
      </c>
      <c r="H87" s="1">
        <v>2022</v>
      </c>
      <c r="J87" s="59">
        <v>44686</v>
      </c>
      <c r="K87" s="83">
        <v>464.5</v>
      </c>
      <c r="L87" s="83">
        <v>492.3</v>
      </c>
      <c r="M87" s="147">
        <v>7</v>
      </c>
      <c r="N87" s="47"/>
      <c r="O87" s="47"/>
    </row>
    <row r="88" spans="1:15" ht="15.6">
      <c r="A88" s="1" t="s">
        <v>311</v>
      </c>
      <c r="B88" s="1">
        <v>474.38</v>
      </c>
      <c r="C88" s="1">
        <v>502.08</v>
      </c>
      <c r="D88" s="1">
        <v>7.08</v>
      </c>
      <c r="F88" s="1">
        <v>6</v>
      </c>
      <c r="G88" s="1">
        <v>5</v>
      </c>
      <c r="H88" s="1">
        <v>2022</v>
      </c>
      <c r="J88" s="59">
        <v>44687</v>
      </c>
      <c r="K88" s="83">
        <v>474.4</v>
      </c>
      <c r="L88" s="83">
        <v>502.1</v>
      </c>
      <c r="M88" s="147">
        <v>7.1</v>
      </c>
      <c r="N88" s="47"/>
      <c r="O88" s="47"/>
    </row>
    <row r="89" spans="1:15" ht="15.6">
      <c r="A89" s="1" t="s">
        <v>312</v>
      </c>
      <c r="B89" s="1">
        <v>472.64</v>
      </c>
      <c r="C89" s="1">
        <v>498.82</v>
      </c>
      <c r="D89" s="1">
        <v>6.81</v>
      </c>
      <c r="F89" s="1">
        <v>10</v>
      </c>
      <c r="G89" s="1">
        <v>5</v>
      </c>
      <c r="H89" s="1">
        <v>2022</v>
      </c>
      <c r="J89" s="59">
        <v>44691</v>
      </c>
      <c r="K89" s="83">
        <v>472.6</v>
      </c>
      <c r="L89" s="83">
        <v>498.8</v>
      </c>
      <c r="M89" s="147">
        <v>6.8</v>
      </c>
      <c r="N89" s="47"/>
      <c r="O89" s="47"/>
    </row>
    <row r="90" spans="1:15" ht="15.6">
      <c r="A90" s="1" t="s">
        <v>313</v>
      </c>
      <c r="B90" s="1">
        <v>466.87</v>
      </c>
      <c r="C90" s="1">
        <v>492.22</v>
      </c>
      <c r="D90" s="1">
        <v>6.86</v>
      </c>
      <c r="F90" s="1">
        <v>11</v>
      </c>
      <c r="G90" s="1">
        <v>5</v>
      </c>
      <c r="H90" s="1">
        <v>2022</v>
      </c>
      <c r="J90" s="59">
        <v>44692</v>
      </c>
      <c r="K90" s="83">
        <v>466.9</v>
      </c>
      <c r="L90" s="83">
        <v>492.2</v>
      </c>
      <c r="M90" s="147">
        <v>6.9</v>
      </c>
      <c r="N90" s="47"/>
      <c r="O90" s="47"/>
    </row>
    <row r="91" spans="1:15" ht="15.6">
      <c r="A91" s="1" t="s">
        <v>314</v>
      </c>
      <c r="B91" s="1">
        <v>460.13</v>
      </c>
      <c r="C91" s="1">
        <v>480.24</v>
      </c>
      <c r="D91" s="1">
        <v>7.02</v>
      </c>
      <c r="F91" s="1">
        <v>12</v>
      </c>
      <c r="G91" s="1">
        <v>5</v>
      </c>
      <c r="H91" s="1">
        <v>2022</v>
      </c>
      <c r="J91" s="59">
        <v>44693</v>
      </c>
      <c r="K91" s="83">
        <v>460.1</v>
      </c>
      <c r="L91" s="83">
        <v>480.2</v>
      </c>
      <c r="M91" s="147">
        <v>7</v>
      </c>
      <c r="N91" s="47"/>
      <c r="O91" s="47"/>
    </row>
    <row r="92" spans="1:15" ht="15.6">
      <c r="A92" s="1" t="s">
        <v>315</v>
      </c>
      <c r="B92" s="1">
        <v>455.94</v>
      </c>
      <c r="C92" s="1">
        <v>473.68</v>
      </c>
      <c r="D92" s="1">
        <v>7.07</v>
      </c>
      <c r="F92" s="1">
        <v>13</v>
      </c>
      <c r="G92" s="1">
        <v>5</v>
      </c>
      <c r="H92" s="1">
        <v>2022</v>
      </c>
      <c r="J92" s="59">
        <v>44694</v>
      </c>
      <c r="K92" s="83">
        <v>455.9</v>
      </c>
      <c r="L92" s="83">
        <v>473.7</v>
      </c>
      <c r="M92" s="147">
        <v>7.1</v>
      </c>
      <c r="N92" s="47"/>
      <c r="O92" s="47"/>
    </row>
    <row r="93" spans="1:15" ht="15.6">
      <c r="A93" s="1" t="s">
        <v>316</v>
      </c>
      <c r="B93" s="1">
        <v>454.99</v>
      </c>
      <c r="C93" s="1">
        <v>474.78</v>
      </c>
      <c r="D93" s="1">
        <v>7.21</v>
      </c>
      <c r="F93" s="1">
        <v>16</v>
      </c>
      <c r="G93" s="1">
        <v>5</v>
      </c>
      <c r="H93" s="1">
        <v>2022</v>
      </c>
      <c r="J93" s="59">
        <v>44697</v>
      </c>
      <c r="K93" s="83">
        <v>455</v>
      </c>
      <c r="L93" s="83">
        <v>474.8</v>
      </c>
      <c r="M93" s="147">
        <v>7.2</v>
      </c>
      <c r="N93" s="47"/>
      <c r="O93" s="47"/>
    </row>
    <row r="94" spans="1:15" ht="15.6">
      <c r="A94" s="1" t="s">
        <v>317</v>
      </c>
      <c r="B94" s="1">
        <v>454.86</v>
      </c>
      <c r="C94" s="1">
        <v>478.29</v>
      </c>
      <c r="D94" s="1">
        <v>7.18</v>
      </c>
      <c r="F94" s="1">
        <v>17</v>
      </c>
      <c r="G94" s="1">
        <v>5</v>
      </c>
      <c r="H94" s="1">
        <v>2022</v>
      </c>
      <c r="J94" s="59">
        <v>44698</v>
      </c>
      <c r="K94" s="83">
        <v>454.9</v>
      </c>
      <c r="L94" s="83">
        <v>478.3</v>
      </c>
      <c r="M94" s="147">
        <v>7.2</v>
      </c>
      <c r="N94" s="47"/>
      <c r="O94" s="47"/>
    </row>
    <row r="95" spans="1:15" ht="15.6">
      <c r="A95" s="1" t="s">
        <v>318</v>
      </c>
      <c r="B95" s="1">
        <v>457.49</v>
      </c>
      <c r="C95" s="1">
        <v>481.19</v>
      </c>
      <c r="D95" s="1">
        <v>7.22</v>
      </c>
      <c r="F95" s="1">
        <v>18</v>
      </c>
      <c r="G95" s="1">
        <v>5</v>
      </c>
      <c r="H95" s="1">
        <v>2022</v>
      </c>
      <c r="J95" s="59">
        <v>44699</v>
      </c>
      <c r="K95" s="83">
        <v>457.5</v>
      </c>
      <c r="L95" s="83">
        <v>481.2</v>
      </c>
      <c r="M95" s="147">
        <v>7.2</v>
      </c>
      <c r="N95" s="47"/>
      <c r="O95" s="47"/>
    </row>
    <row r="96" spans="1:15" ht="15.6">
      <c r="A96" s="1" t="s">
        <v>319</v>
      </c>
      <c r="B96" s="1">
        <v>459.4</v>
      </c>
      <c r="C96" s="1">
        <v>484.07</v>
      </c>
      <c r="D96" s="1">
        <v>7.4</v>
      </c>
      <c r="F96" s="1">
        <v>19</v>
      </c>
      <c r="G96" s="1">
        <v>5</v>
      </c>
      <c r="H96" s="1">
        <v>2022</v>
      </c>
      <c r="J96" s="59">
        <v>44700</v>
      </c>
      <c r="K96" s="83">
        <v>459.4</v>
      </c>
      <c r="L96" s="83">
        <v>484.1</v>
      </c>
      <c r="M96" s="147">
        <v>7.4</v>
      </c>
      <c r="N96" s="47"/>
      <c r="O96" s="47"/>
    </row>
    <row r="97" spans="1:15" ht="15.6">
      <c r="A97" s="1" t="s">
        <v>320</v>
      </c>
      <c r="B97" s="1">
        <v>458.98</v>
      </c>
      <c r="C97" s="1">
        <v>485.74</v>
      </c>
      <c r="D97" s="1">
        <v>7.81</v>
      </c>
      <c r="F97" s="1">
        <v>20</v>
      </c>
      <c r="G97" s="1">
        <v>5</v>
      </c>
      <c r="H97" s="1">
        <v>2022</v>
      </c>
      <c r="J97" s="59">
        <v>44701</v>
      </c>
      <c r="K97" s="83">
        <v>459</v>
      </c>
      <c r="L97" s="83">
        <v>485.7</v>
      </c>
      <c r="M97" s="147">
        <v>7.8</v>
      </c>
      <c r="N97" s="47"/>
      <c r="O97" s="47"/>
    </row>
    <row r="98" spans="1:15" ht="15.6">
      <c r="A98" s="1" t="s">
        <v>321</v>
      </c>
      <c r="B98" s="1">
        <v>455.73</v>
      </c>
      <c r="C98" s="1">
        <v>486.58</v>
      </c>
      <c r="D98" s="1">
        <v>7.89</v>
      </c>
      <c r="F98" s="1">
        <v>23</v>
      </c>
      <c r="G98" s="1">
        <v>5</v>
      </c>
      <c r="H98" s="1">
        <v>2022</v>
      </c>
      <c r="J98" s="59">
        <v>44704</v>
      </c>
      <c r="K98" s="83">
        <v>455.7</v>
      </c>
      <c r="L98" s="83">
        <v>486.6</v>
      </c>
      <c r="M98" s="147">
        <v>7.9</v>
      </c>
      <c r="N98" s="47"/>
      <c r="O98" s="47"/>
    </row>
    <row r="99" spans="1:15" ht="15.6">
      <c r="A99" s="1" t="s">
        <v>322</v>
      </c>
      <c r="B99" s="1">
        <v>452.7</v>
      </c>
      <c r="C99" s="1">
        <v>484.71</v>
      </c>
      <c r="D99" s="1">
        <v>8.02</v>
      </c>
      <c r="F99" s="1">
        <v>24</v>
      </c>
      <c r="G99" s="1">
        <v>5</v>
      </c>
      <c r="H99" s="1">
        <v>2022</v>
      </c>
      <c r="J99" s="59">
        <v>44705</v>
      </c>
      <c r="K99" s="83">
        <v>452.7</v>
      </c>
      <c r="L99" s="83">
        <v>484.7</v>
      </c>
      <c r="M99" s="147">
        <v>8</v>
      </c>
      <c r="N99" s="47"/>
      <c r="O99" s="47"/>
    </row>
    <row r="100" spans="1:15" ht="15.6">
      <c r="A100" s="1" t="s">
        <v>323</v>
      </c>
      <c r="B100" s="1">
        <v>450.71</v>
      </c>
      <c r="C100" s="1">
        <v>480.77</v>
      </c>
      <c r="D100" s="1">
        <v>8.0399999999999991</v>
      </c>
      <c r="F100" s="1">
        <v>25</v>
      </c>
      <c r="G100" s="1">
        <v>5</v>
      </c>
      <c r="H100" s="1">
        <v>2022</v>
      </c>
      <c r="J100" s="59">
        <v>44706</v>
      </c>
      <c r="K100" s="83">
        <v>450.7</v>
      </c>
      <c r="L100" s="83">
        <v>480.8</v>
      </c>
      <c r="M100" s="147">
        <v>8</v>
      </c>
      <c r="N100" s="47"/>
      <c r="O100" s="47"/>
    </row>
    <row r="101" spans="1:15" ht="15.6">
      <c r="A101" s="1" t="s">
        <v>324</v>
      </c>
      <c r="B101" s="1">
        <v>447.17</v>
      </c>
      <c r="C101" s="1">
        <v>479.19</v>
      </c>
      <c r="D101" s="1">
        <v>7.04</v>
      </c>
      <c r="F101" s="1">
        <v>26</v>
      </c>
      <c r="G101" s="1">
        <v>5</v>
      </c>
      <c r="H101" s="1">
        <v>2022</v>
      </c>
      <c r="J101" s="59">
        <v>44707</v>
      </c>
      <c r="K101" s="83">
        <v>447.2</v>
      </c>
      <c r="L101" s="83">
        <v>479.2</v>
      </c>
      <c r="M101" s="147">
        <v>7</v>
      </c>
      <c r="N101" s="47"/>
      <c r="O101" s="47"/>
    </row>
    <row r="102" spans="1:15" ht="15.6">
      <c r="A102" s="1" t="s">
        <v>325</v>
      </c>
      <c r="B102" s="1">
        <v>448.18</v>
      </c>
      <c r="C102" s="1">
        <v>479.46</v>
      </c>
      <c r="D102" s="1">
        <v>6.83</v>
      </c>
      <c r="F102" s="1">
        <v>27</v>
      </c>
      <c r="G102" s="1">
        <v>5</v>
      </c>
      <c r="H102" s="1">
        <v>2022</v>
      </c>
      <c r="J102" s="59">
        <v>44708</v>
      </c>
      <c r="K102" s="83">
        <v>448.2</v>
      </c>
      <c r="L102" s="83">
        <v>479.5</v>
      </c>
      <c r="M102" s="147">
        <v>6.8</v>
      </c>
      <c r="N102" s="47"/>
      <c r="O102" s="47"/>
    </row>
    <row r="103" spans="1:15" ht="15.6">
      <c r="A103" s="1" t="s">
        <v>326</v>
      </c>
      <c r="B103" s="1">
        <v>449.56</v>
      </c>
      <c r="C103" s="1">
        <v>484.4</v>
      </c>
      <c r="D103" s="1">
        <v>7.34</v>
      </c>
      <c r="F103" s="1">
        <v>30</v>
      </c>
      <c r="G103" s="1">
        <v>5</v>
      </c>
      <c r="H103" s="1">
        <v>2022</v>
      </c>
      <c r="J103" s="59">
        <v>44711</v>
      </c>
      <c r="K103" s="83">
        <v>449.6</v>
      </c>
      <c r="L103" s="83">
        <v>484.4</v>
      </c>
      <c r="M103" s="147">
        <v>7.3</v>
      </c>
      <c r="N103" s="47"/>
      <c r="O103" s="47"/>
    </row>
    <row r="104" spans="1:15" ht="15.6">
      <c r="A104" s="1" t="s">
        <v>327</v>
      </c>
      <c r="B104" s="1">
        <v>447.99</v>
      </c>
      <c r="C104" s="1">
        <v>478.9</v>
      </c>
      <c r="D104" s="1">
        <v>7.33</v>
      </c>
      <c r="F104" s="1">
        <v>31</v>
      </c>
      <c r="G104" s="1">
        <v>5</v>
      </c>
      <c r="H104" s="1">
        <v>2022</v>
      </c>
      <c r="J104" s="59">
        <v>44712</v>
      </c>
      <c r="K104" s="83">
        <v>448</v>
      </c>
      <c r="L104" s="83">
        <v>478.9</v>
      </c>
      <c r="M104" s="147">
        <v>7.3</v>
      </c>
      <c r="N104" s="47"/>
      <c r="O104" s="47"/>
    </row>
    <row r="105" spans="1:15" ht="15.6">
      <c r="A105" s="1" t="s">
        <v>328</v>
      </c>
      <c r="B105" s="1">
        <v>445.64</v>
      </c>
      <c r="C105" s="1">
        <v>477.59</v>
      </c>
      <c r="D105" s="1">
        <v>7.27</v>
      </c>
      <c r="F105" s="1">
        <v>1</v>
      </c>
      <c r="G105" s="1">
        <v>6</v>
      </c>
      <c r="H105" s="1">
        <v>2022</v>
      </c>
      <c r="J105" s="59">
        <v>44713</v>
      </c>
      <c r="K105" s="83">
        <v>445.6</v>
      </c>
      <c r="L105" s="83">
        <v>477.6</v>
      </c>
      <c r="M105" s="147">
        <v>7.3</v>
      </c>
      <c r="N105" s="47"/>
      <c r="O105" s="47"/>
    </row>
    <row r="106" spans="1:15" ht="15.6">
      <c r="A106" s="1" t="s">
        <v>329</v>
      </c>
      <c r="B106" s="1">
        <v>443.26</v>
      </c>
      <c r="C106" s="1">
        <v>473.98</v>
      </c>
      <c r="D106" s="1">
        <v>7.19</v>
      </c>
      <c r="F106" s="1">
        <v>2</v>
      </c>
      <c r="G106" s="1">
        <v>6</v>
      </c>
      <c r="H106" s="1">
        <v>2022</v>
      </c>
      <c r="J106" s="59">
        <v>44714</v>
      </c>
      <c r="K106" s="83">
        <v>443.3</v>
      </c>
      <c r="L106" s="83">
        <v>474</v>
      </c>
      <c r="M106" s="147">
        <v>7.2</v>
      </c>
      <c r="N106" s="47"/>
      <c r="O106" s="47"/>
    </row>
    <row r="107" spans="1:15" ht="15.6">
      <c r="A107" s="1" t="s">
        <v>330</v>
      </c>
      <c r="B107" s="1">
        <v>440.15</v>
      </c>
      <c r="C107" s="1">
        <v>472.59</v>
      </c>
      <c r="D107" s="1">
        <v>7.14</v>
      </c>
      <c r="F107" s="1">
        <v>3</v>
      </c>
      <c r="G107" s="1">
        <v>6</v>
      </c>
      <c r="H107" s="1">
        <v>2022</v>
      </c>
      <c r="J107" s="59">
        <v>44715</v>
      </c>
      <c r="K107" s="83">
        <v>440.2</v>
      </c>
      <c r="L107" s="83">
        <v>472.6</v>
      </c>
      <c r="M107" s="147">
        <v>7.1</v>
      </c>
      <c r="N107" s="47"/>
      <c r="O107" s="47"/>
    </row>
    <row r="108" spans="1:15" ht="15.6">
      <c r="A108" s="1" t="s">
        <v>331</v>
      </c>
      <c r="B108" s="1">
        <v>437.62</v>
      </c>
      <c r="C108" s="1">
        <v>469.39</v>
      </c>
      <c r="D108" s="1">
        <v>7.19</v>
      </c>
      <c r="F108" s="1">
        <v>6</v>
      </c>
      <c r="G108" s="1">
        <v>6</v>
      </c>
      <c r="H108" s="1">
        <v>2022</v>
      </c>
      <c r="J108" s="59">
        <v>44718</v>
      </c>
      <c r="K108" s="83">
        <v>437.6</v>
      </c>
      <c r="L108" s="83">
        <v>469.4</v>
      </c>
      <c r="M108" s="147">
        <v>7.2</v>
      </c>
      <c r="N108" s="47"/>
      <c r="O108" s="47"/>
    </row>
    <row r="109" spans="1:15" ht="15.6">
      <c r="A109" s="1" t="s">
        <v>332</v>
      </c>
      <c r="B109" s="1">
        <v>433.87</v>
      </c>
      <c r="C109" s="1">
        <v>463.11</v>
      </c>
      <c r="D109" s="1">
        <v>7.11</v>
      </c>
      <c r="F109" s="1">
        <v>7</v>
      </c>
      <c r="G109" s="1">
        <v>6</v>
      </c>
      <c r="H109" s="1">
        <v>2022</v>
      </c>
      <c r="J109" s="59">
        <v>44719</v>
      </c>
      <c r="K109" s="83">
        <v>433.9</v>
      </c>
      <c r="L109" s="83">
        <v>463.1</v>
      </c>
      <c r="M109" s="147">
        <v>7.1</v>
      </c>
      <c r="N109" s="47"/>
      <c r="O109" s="47"/>
    </row>
    <row r="110" spans="1:15" ht="15.6">
      <c r="A110" s="1" t="s">
        <v>333</v>
      </c>
      <c r="B110" s="1">
        <v>430.79</v>
      </c>
      <c r="C110" s="1">
        <v>461.63</v>
      </c>
      <c r="D110" s="1">
        <v>7.17</v>
      </c>
      <c r="F110" s="1">
        <v>8</v>
      </c>
      <c r="G110" s="1">
        <v>6</v>
      </c>
      <c r="H110" s="1">
        <v>2022</v>
      </c>
      <c r="J110" s="59">
        <v>44720</v>
      </c>
      <c r="K110" s="83">
        <v>430.8</v>
      </c>
      <c r="L110" s="83">
        <v>461.6</v>
      </c>
      <c r="M110" s="147">
        <v>7.2</v>
      </c>
      <c r="N110" s="47"/>
      <c r="O110" s="47"/>
    </row>
    <row r="111" spans="1:15" ht="15.6">
      <c r="A111" s="1" t="s">
        <v>334</v>
      </c>
      <c r="B111" s="1">
        <v>426.85</v>
      </c>
      <c r="C111" s="1">
        <v>457.46</v>
      </c>
      <c r="D111" s="1">
        <v>7.4</v>
      </c>
      <c r="F111" s="1">
        <v>9</v>
      </c>
      <c r="G111" s="1">
        <v>6</v>
      </c>
      <c r="H111" s="1">
        <v>2022</v>
      </c>
      <c r="J111" s="59">
        <v>44721</v>
      </c>
      <c r="K111" s="83">
        <v>426.9</v>
      </c>
      <c r="L111" s="83">
        <v>457.5</v>
      </c>
      <c r="M111" s="147">
        <v>7.4</v>
      </c>
      <c r="N111" s="47"/>
      <c r="O111" s="47"/>
    </row>
    <row r="112" spans="1:15" ht="15.6">
      <c r="A112" s="1" t="s">
        <v>335</v>
      </c>
      <c r="B112" s="1">
        <v>421.95</v>
      </c>
      <c r="C112" s="1">
        <v>446.89</v>
      </c>
      <c r="D112" s="1">
        <v>7.39</v>
      </c>
      <c r="F112" s="1">
        <v>10</v>
      </c>
      <c r="G112" s="1">
        <v>6</v>
      </c>
      <c r="H112" s="1">
        <v>2022</v>
      </c>
      <c r="J112" s="59">
        <v>44722</v>
      </c>
      <c r="K112" s="83">
        <v>422</v>
      </c>
      <c r="L112" s="83">
        <v>446.9</v>
      </c>
      <c r="M112" s="147">
        <v>7.4</v>
      </c>
      <c r="N112" s="47"/>
      <c r="O112" s="47"/>
    </row>
    <row r="113" spans="1:15" ht="15.6">
      <c r="A113" s="1" t="s">
        <v>336</v>
      </c>
      <c r="B113" s="1">
        <v>418.64</v>
      </c>
      <c r="C113" s="1">
        <v>438.19</v>
      </c>
      <c r="D113" s="1">
        <v>7.37</v>
      </c>
      <c r="F113" s="1">
        <v>13</v>
      </c>
      <c r="G113" s="1">
        <v>6</v>
      </c>
      <c r="H113" s="1">
        <v>2022</v>
      </c>
      <c r="J113" s="59">
        <v>44725</v>
      </c>
      <c r="K113" s="83">
        <v>418.6</v>
      </c>
      <c r="L113" s="83">
        <v>438.2</v>
      </c>
      <c r="M113" s="147">
        <v>7.4</v>
      </c>
      <c r="N113" s="47"/>
      <c r="O113" s="47"/>
    </row>
    <row r="114" spans="1:15" ht="15.6">
      <c r="A114" s="1" t="s">
        <v>337</v>
      </c>
      <c r="B114" s="1">
        <v>419.63</v>
      </c>
      <c r="C114" s="1">
        <v>437.93</v>
      </c>
      <c r="D114" s="1">
        <v>7.39</v>
      </c>
      <c r="F114" s="1">
        <v>14</v>
      </c>
      <c r="G114" s="1">
        <v>6</v>
      </c>
      <c r="H114" s="1">
        <v>2022</v>
      </c>
      <c r="J114" s="59">
        <v>44726</v>
      </c>
      <c r="K114" s="83">
        <v>419.6</v>
      </c>
      <c r="L114" s="83">
        <v>437.9</v>
      </c>
      <c r="M114" s="147">
        <v>7.4</v>
      </c>
      <c r="N114" s="47"/>
      <c r="O114" s="47"/>
    </row>
    <row r="115" spans="1:15" ht="15.6">
      <c r="A115" s="1" t="s">
        <v>338</v>
      </c>
      <c r="B115" s="1">
        <v>424.42</v>
      </c>
      <c r="C115" s="1">
        <v>444.75</v>
      </c>
      <c r="D115" s="1">
        <v>7.49</v>
      </c>
      <c r="F115" s="1">
        <v>15</v>
      </c>
      <c r="G115" s="1">
        <v>6</v>
      </c>
      <c r="H115" s="1">
        <v>2022</v>
      </c>
      <c r="J115" s="59">
        <v>44727</v>
      </c>
      <c r="K115" s="83">
        <v>424.4</v>
      </c>
      <c r="L115" s="83">
        <v>444.8</v>
      </c>
      <c r="M115" s="147">
        <v>7.5</v>
      </c>
      <c r="N115" s="47"/>
      <c r="O115" s="47"/>
    </row>
    <row r="116" spans="1:15" ht="15.6">
      <c r="A116" s="1" t="s">
        <v>339</v>
      </c>
      <c r="B116" s="1">
        <v>427.53</v>
      </c>
      <c r="C116" s="1">
        <v>444.67</v>
      </c>
      <c r="D116" s="1">
        <v>7.56</v>
      </c>
      <c r="F116" s="1">
        <v>16</v>
      </c>
      <c r="G116" s="1">
        <v>6</v>
      </c>
      <c r="H116" s="1">
        <v>2022</v>
      </c>
      <c r="J116" s="59">
        <v>44728</v>
      </c>
      <c r="K116" s="83">
        <v>427.5</v>
      </c>
      <c r="L116" s="83">
        <v>444.7</v>
      </c>
      <c r="M116" s="147">
        <v>7.6</v>
      </c>
      <c r="N116" s="47"/>
      <c r="O116" s="47"/>
    </row>
    <row r="117" spans="1:15" ht="15.6">
      <c r="A117" s="1" t="s">
        <v>340</v>
      </c>
      <c r="B117" s="1">
        <v>425.3</v>
      </c>
      <c r="C117" s="1">
        <v>447.29</v>
      </c>
      <c r="D117" s="1">
        <v>7.53</v>
      </c>
      <c r="F117" s="1">
        <v>17</v>
      </c>
      <c r="G117" s="1">
        <v>6</v>
      </c>
      <c r="H117" s="1">
        <v>2022</v>
      </c>
      <c r="J117" s="59">
        <v>44729</v>
      </c>
      <c r="K117" s="83">
        <v>425.3</v>
      </c>
      <c r="L117" s="83">
        <v>447.3</v>
      </c>
      <c r="M117" s="147">
        <v>7.5</v>
      </c>
      <c r="N117" s="47"/>
      <c r="O117" s="47"/>
    </row>
    <row r="118" spans="1:15" ht="15.6">
      <c r="A118" s="1" t="s">
        <v>341</v>
      </c>
      <c r="B118" s="1">
        <v>421.03</v>
      </c>
      <c r="C118" s="1">
        <v>443.47</v>
      </c>
      <c r="D118" s="1">
        <v>7.51</v>
      </c>
      <c r="F118" s="1">
        <v>20</v>
      </c>
      <c r="G118" s="1">
        <v>6</v>
      </c>
      <c r="H118" s="1">
        <v>2022</v>
      </c>
      <c r="J118" s="59">
        <v>44732</v>
      </c>
      <c r="K118" s="83">
        <v>421</v>
      </c>
      <c r="L118" s="83">
        <v>443.5</v>
      </c>
      <c r="M118" s="147">
        <v>7.5</v>
      </c>
      <c r="N118" s="47"/>
      <c r="O118" s="47"/>
    </row>
    <row r="119" spans="1:15" ht="15.6">
      <c r="A119" s="1" t="s">
        <v>342</v>
      </c>
      <c r="B119" s="1">
        <v>417.01</v>
      </c>
      <c r="C119" s="1">
        <v>440.07</v>
      </c>
      <c r="D119" s="1">
        <v>7.65</v>
      </c>
      <c r="F119" s="1">
        <v>21</v>
      </c>
      <c r="G119" s="1">
        <v>6</v>
      </c>
      <c r="H119" s="1">
        <v>2022</v>
      </c>
      <c r="J119" s="59">
        <v>44733</v>
      </c>
      <c r="K119" s="83">
        <v>417</v>
      </c>
      <c r="L119" s="83">
        <v>440.1</v>
      </c>
      <c r="M119" s="147">
        <v>7.7</v>
      </c>
      <c r="N119" s="47"/>
      <c r="O119" s="47"/>
    </row>
    <row r="120" spans="1:15" ht="15.6">
      <c r="A120" s="1" t="s">
        <v>343</v>
      </c>
      <c r="B120" s="1">
        <v>412.62</v>
      </c>
      <c r="C120" s="1">
        <v>434.08</v>
      </c>
      <c r="D120" s="1">
        <v>7.76</v>
      </c>
      <c r="F120" s="1">
        <v>22</v>
      </c>
      <c r="G120" s="1">
        <v>6</v>
      </c>
      <c r="H120" s="1">
        <v>2022</v>
      </c>
      <c r="J120" s="59">
        <v>44734</v>
      </c>
      <c r="K120" s="83">
        <v>412.6</v>
      </c>
      <c r="L120" s="83">
        <v>434.1</v>
      </c>
      <c r="M120" s="147">
        <v>7.8</v>
      </c>
      <c r="N120" s="47"/>
      <c r="O120" s="47"/>
    </row>
    <row r="121" spans="1:15" ht="15.6">
      <c r="A121" s="1" t="s">
        <v>344</v>
      </c>
      <c r="B121" s="1">
        <v>410.82</v>
      </c>
      <c r="C121" s="1">
        <v>431.48</v>
      </c>
      <c r="D121" s="1">
        <v>7.74</v>
      </c>
      <c r="F121" s="1">
        <v>23</v>
      </c>
      <c r="G121" s="1">
        <v>6</v>
      </c>
      <c r="H121" s="1">
        <v>2022</v>
      </c>
      <c r="J121" s="59">
        <v>44735</v>
      </c>
      <c r="K121" s="83">
        <v>410.8</v>
      </c>
      <c r="L121" s="83">
        <v>431.5</v>
      </c>
      <c r="M121" s="147">
        <v>7.7</v>
      </c>
      <c r="N121" s="47"/>
      <c r="O121" s="47"/>
    </row>
    <row r="122" spans="1:15" ht="15.6">
      <c r="A122" s="1" t="s">
        <v>345</v>
      </c>
      <c r="B122" s="1">
        <v>408.56</v>
      </c>
      <c r="C122" s="1">
        <v>430.54</v>
      </c>
      <c r="D122" s="1">
        <v>7.67</v>
      </c>
      <c r="F122" s="1">
        <v>24</v>
      </c>
      <c r="G122" s="1">
        <v>6</v>
      </c>
      <c r="H122" s="1">
        <v>2022</v>
      </c>
      <c r="J122" s="59">
        <v>44736</v>
      </c>
      <c r="K122" s="83">
        <v>408.6</v>
      </c>
      <c r="L122" s="83">
        <v>430.5</v>
      </c>
      <c r="M122" s="147">
        <v>7.7</v>
      </c>
      <c r="N122" s="47"/>
      <c r="O122" s="47"/>
    </row>
    <row r="123" spans="1:15" ht="15.6">
      <c r="A123" s="1" t="s">
        <v>346</v>
      </c>
      <c r="B123" s="1">
        <v>409.64</v>
      </c>
      <c r="C123" s="1">
        <v>433.52</v>
      </c>
      <c r="D123" s="1">
        <v>7.69</v>
      </c>
      <c r="F123" s="1">
        <v>27</v>
      </c>
      <c r="G123" s="1">
        <v>6</v>
      </c>
      <c r="H123" s="1">
        <v>2022</v>
      </c>
      <c r="J123" s="59">
        <v>44739</v>
      </c>
      <c r="K123" s="83">
        <v>409.6</v>
      </c>
      <c r="L123" s="83">
        <v>433.5</v>
      </c>
      <c r="M123" s="147">
        <v>7.7</v>
      </c>
      <c r="N123" s="47"/>
      <c r="O123" s="47"/>
    </row>
    <row r="124" spans="1:15" ht="15.6">
      <c r="A124" s="1" t="s">
        <v>347</v>
      </c>
      <c r="B124" s="1">
        <v>408.39</v>
      </c>
      <c r="C124" s="1">
        <v>431.95</v>
      </c>
      <c r="D124" s="1">
        <v>7.72</v>
      </c>
      <c r="F124" s="1">
        <v>28</v>
      </c>
      <c r="G124" s="1">
        <v>6</v>
      </c>
      <c r="H124" s="1">
        <v>2022</v>
      </c>
      <c r="J124" s="59">
        <v>44740</v>
      </c>
      <c r="K124" s="83">
        <v>408.4</v>
      </c>
      <c r="L124" s="83">
        <v>432</v>
      </c>
      <c r="M124" s="147">
        <v>7.7</v>
      </c>
      <c r="N124" s="47"/>
      <c r="O124" s="47"/>
    </row>
    <row r="125" spans="1:15" ht="15.6">
      <c r="A125" s="1" t="s">
        <v>348</v>
      </c>
      <c r="B125" s="1">
        <v>408.31</v>
      </c>
      <c r="C125" s="1">
        <v>429.75</v>
      </c>
      <c r="D125" s="1">
        <v>7.83</v>
      </c>
      <c r="F125" s="1">
        <v>29</v>
      </c>
      <c r="G125" s="1">
        <v>6</v>
      </c>
      <c r="H125" s="1">
        <v>2022</v>
      </c>
      <c r="J125" s="59">
        <v>44741</v>
      </c>
      <c r="K125" s="83">
        <v>408.3</v>
      </c>
      <c r="L125" s="83">
        <v>429.8</v>
      </c>
      <c r="M125" s="147">
        <v>7.8</v>
      </c>
      <c r="N125" s="47"/>
      <c r="O125" s="47"/>
    </row>
    <row r="126" spans="1:15" ht="15.6">
      <c r="A126" s="1" t="s">
        <v>349</v>
      </c>
      <c r="B126" s="1">
        <v>407.21</v>
      </c>
      <c r="C126" s="1">
        <v>423.54</v>
      </c>
      <c r="D126" s="1">
        <v>7.75</v>
      </c>
      <c r="F126" s="1">
        <v>30</v>
      </c>
      <c r="G126" s="1">
        <v>6</v>
      </c>
      <c r="H126" s="1">
        <v>2022</v>
      </c>
      <c r="J126" s="59">
        <v>44742</v>
      </c>
      <c r="K126" s="83">
        <v>407.2</v>
      </c>
      <c r="L126" s="83">
        <v>423.5</v>
      </c>
      <c r="M126" s="147">
        <v>7.8</v>
      </c>
      <c r="N126" s="47"/>
      <c r="O126" s="47"/>
    </row>
    <row r="127" spans="1:15" ht="15.6">
      <c r="A127" s="1" t="s">
        <v>350</v>
      </c>
      <c r="B127" s="1">
        <v>407.95</v>
      </c>
      <c r="C127" s="1">
        <v>426.35</v>
      </c>
      <c r="D127" s="1">
        <v>7.46</v>
      </c>
      <c r="F127" s="1">
        <v>1</v>
      </c>
      <c r="G127" s="1">
        <v>7</v>
      </c>
      <c r="H127" s="1">
        <v>2022</v>
      </c>
      <c r="J127" s="59">
        <v>44743</v>
      </c>
      <c r="K127" s="83">
        <v>408</v>
      </c>
      <c r="L127" s="83">
        <v>426.4</v>
      </c>
      <c r="M127" s="147">
        <v>7.5</v>
      </c>
      <c r="N127" s="47"/>
      <c r="O127" s="47"/>
    </row>
    <row r="128" spans="1:15" ht="15.6">
      <c r="A128" s="1" t="s">
        <v>351</v>
      </c>
      <c r="B128" s="1">
        <v>407.52</v>
      </c>
      <c r="C128" s="1">
        <v>425.9</v>
      </c>
      <c r="D128" s="1">
        <v>7.41</v>
      </c>
      <c r="F128" s="1">
        <v>4</v>
      </c>
      <c r="G128" s="1">
        <v>7</v>
      </c>
      <c r="H128" s="1">
        <v>2022</v>
      </c>
      <c r="J128" s="59">
        <v>44746</v>
      </c>
      <c r="K128" s="83">
        <v>407.5</v>
      </c>
      <c r="L128" s="83">
        <v>425.9</v>
      </c>
      <c r="M128" s="147">
        <v>7.4</v>
      </c>
      <c r="N128" s="47"/>
      <c r="O128" s="47"/>
    </row>
    <row r="129" spans="1:15" ht="15.6">
      <c r="A129" s="1" t="s">
        <v>352</v>
      </c>
      <c r="B129" s="1">
        <v>408.2</v>
      </c>
      <c r="C129" s="1">
        <v>416.32</v>
      </c>
      <c r="D129" s="1">
        <v>6.61</v>
      </c>
      <c r="F129" s="1">
        <v>6</v>
      </c>
      <c r="G129" s="1">
        <v>7</v>
      </c>
      <c r="H129" s="1">
        <v>2022</v>
      </c>
      <c r="J129" s="59">
        <v>44748</v>
      </c>
      <c r="K129" s="83">
        <v>408.2</v>
      </c>
      <c r="L129" s="83">
        <v>416.3</v>
      </c>
      <c r="M129" s="147">
        <v>6.6</v>
      </c>
      <c r="N129" s="47"/>
      <c r="O129" s="47"/>
    </row>
    <row r="130" spans="1:15" ht="15.6">
      <c r="A130" s="1" t="s">
        <v>353</v>
      </c>
      <c r="B130" s="1">
        <v>409.38</v>
      </c>
      <c r="C130" s="1">
        <v>417.16</v>
      </c>
      <c r="D130" s="1">
        <v>6.5</v>
      </c>
      <c r="F130" s="1">
        <v>7</v>
      </c>
      <c r="G130" s="1">
        <v>7</v>
      </c>
      <c r="H130" s="1">
        <v>2022</v>
      </c>
      <c r="J130" s="59">
        <v>44749</v>
      </c>
      <c r="K130" s="83">
        <v>409.4</v>
      </c>
      <c r="L130" s="83">
        <v>417.2</v>
      </c>
      <c r="M130" s="147">
        <v>6.5</v>
      </c>
      <c r="N130" s="47"/>
      <c r="O130" s="47"/>
    </row>
    <row r="131" spans="1:15" ht="15.6">
      <c r="A131" s="1" t="s">
        <v>354</v>
      </c>
      <c r="B131" s="1">
        <v>410.67</v>
      </c>
      <c r="C131" s="1">
        <v>416.5</v>
      </c>
      <c r="D131" s="1">
        <v>6.72</v>
      </c>
      <c r="F131" s="1">
        <v>8</v>
      </c>
      <c r="G131" s="1">
        <v>7</v>
      </c>
      <c r="H131" s="1">
        <v>2022</v>
      </c>
      <c r="J131" s="59">
        <v>44750</v>
      </c>
      <c r="K131" s="83">
        <v>410.7</v>
      </c>
      <c r="L131" s="83">
        <v>416.5</v>
      </c>
      <c r="M131" s="147">
        <v>6.7</v>
      </c>
      <c r="N131" s="47"/>
      <c r="O131" s="47"/>
    </row>
    <row r="132" spans="1:15" ht="15.6">
      <c r="A132" s="1" t="s">
        <v>355</v>
      </c>
      <c r="B132" s="1">
        <v>410.96</v>
      </c>
      <c r="C132" s="1">
        <v>415.6</v>
      </c>
      <c r="D132" s="1">
        <v>6.69</v>
      </c>
      <c r="F132" s="1">
        <v>11</v>
      </c>
      <c r="G132" s="1">
        <v>7</v>
      </c>
      <c r="H132" s="1">
        <v>2022</v>
      </c>
      <c r="J132" s="59">
        <v>44753</v>
      </c>
      <c r="K132" s="83">
        <v>411</v>
      </c>
      <c r="L132" s="83">
        <v>415.6</v>
      </c>
      <c r="M132" s="147">
        <v>6.7</v>
      </c>
      <c r="N132" s="47"/>
      <c r="O132" s="47"/>
    </row>
    <row r="133" spans="1:15" ht="15.6">
      <c r="A133" s="1" t="s">
        <v>356</v>
      </c>
      <c r="B133" s="1">
        <v>411.04</v>
      </c>
      <c r="C133" s="1">
        <v>411.9</v>
      </c>
      <c r="D133" s="1">
        <v>7.02</v>
      </c>
      <c r="F133" s="1">
        <v>12</v>
      </c>
      <c r="G133" s="1">
        <v>7</v>
      </c>
      <c r="H133" s="1">
        <v>2022</v>
      </c>
      <c r="J133" s="59">
        <v>44754</v>
      </c>
      <c r="K133" s="83">
        <v>411</v>
      </c>
      <c r="L133" s="83">
        <v>411.9</v>
      </c>
      <c r="M133" s="147">
        <v>7</v>
      </c>
      <c r="N133" s="47"/>
      <c r="O133" s="47"/>
    </row>
    <row r="134" spans="1:15" ht="15.6">
      <c r="A134" s="1" t="s">
        <v>357</v>
      </c>
      <c r="B134" s="1">
        <v>411.84</v>
      </c>
      <c r="C134" s="1">
        <v>414.23</v>
      </c>
      <c r="D134" s="1">
        <v>7.06</v>
      </c>
      <c r="F134" s="1">
        <v>13</v>
      </c>
      <c r="G134" s="1">
        <v>7</v>
      </c>
      <c r="H134" s="1">
        <v>2022</v>
      </c>
      <c r="J134" s="59">
        <v>44755</v>
      </c>
      <c r="K134" s="83">
        <v>411.8</v>
      </c>
      <c r="L134" s="83">
        <v>414.2</v>
      </c>
      <c r="M134" s="147">
        <v>7.1</v>
      </c>
      <c r="N134" s="47"/>
      <c r="O134" s="47"/>
    </row>
    <row r="135" spans="1:15" ht="15.6">
      <c r="A135" s="1" t="s">
        <v>358</v>
      </c>
      <c r="B135" s="1">
        <v>412.63</v>
      </c>
      <c r="C135" s="1">
        <v>413.17</v>
      </c>
      <c r="D135" s="1">
        <v>7.07</v>
      </c>
      <c r="F135" s="1">
        <v>14</v>
      </c>
      <c r="G135" s="1">
        <v>7</v>
      </c>
      <c r="H135" s="1">
        <v>2022</v>
      </c>
      <c r="J135" s="59">
        <v>44756</v>
      </c>
      <c r="K135" s="83">
        <v>412.6</v>
      </c>
      <c r="L135" s="83">
        <v>413.2</v>
      </c>
      <c r="M135" s="147">
        <v>7.1</v>
      </c>
      <c r="N135" s="47"/>
      <c r="O135" s="47"/>
    </row>
    <row r="136" spans="1:15" ht="15.6">
      <c r="A136" s="1" t="s">
        <v>359</v>
      </c>
      <c r="B136" s="1">
        <v>413.42</v>
      </c>
      <c r="C136" s="1">
        <v>415.86</v>
      </c>
      <c r="D136" s="1">
        <v>7.25</v>
      </c>
      <c r="F136" s="1">
        <v>15</v>
      </c>
      <c r="G136" s="1">
        <v>7</v>
      </c>
      <c r="H136" s="1">
        <v>2022</v>
      </c>
      <c r="J136" s="59">
        <v>44757</v>
      </c>
      <c r="K136" s="83">
        <v>413.4</v>
      </c>
      <c r="L136" s="83">
        <v>415.9</v>
      </c>
      <c r="M136" s="147">
        <v>7.3</v>
      </c>
      <c r="N136" s="47"/>
      <c r="O136" s="47"/>
    </row>
    <row r="137" spans="1:15" ht="15.6">
      <c r="A137" s="1" t="s">
        <v>360</v>
      </c>
      <c r="B137" s="1">
        <v>415.05</v>
      </c>
      <c r="C137" s="1">
        <v>421.48</v>
      </c>
      <c r="D137" s="1">
        <v>7.37</v>
      </c>
      <c r="F137" s="1">
        <v>18</v>
      </c>
      <c r="G137" s="1">
        <v>7</v>
      </c>
      <c r="H137" s="1">
        <v>2022</v>
      </c>
      <c r="J137" s="59">
        <v>44760</v>
      </c>
      <c r="K137" s="83">
        <v>415.1</v>
      </c>
      <c r="L137" s="83">
        <v>421.5</v>
      </c>
      <c r="M137" s="147">
        <v>7.4</v>
      </c>
      <c r="N137" s="47"/>
      <c r="O137" s="47"/>
    </row>
    <row r="138" spans="1:15" ht="15.6">
      <c r="A138" s="1" t="s">
        <v>361</v>
      </c>
      <c r="B138" s="1">
        <v>415.35</v>
      </c>
      <c r="C138" s="1">
        <v>425.94</v>
      </c>
      <c r="D138" s="1">
        <v>7.53</v>
      </c>
      <c r="F138" s="1">
        <v>19</v>
      </c>
      <c r="G138" s="1">
        <v>7</v>
      </c>
      <c r="H138" s="1">
        <v>2022</v>
      </c>
      <c r="J138" s="59">
        <v>44761</v>
      </c>
      <c r="K138" s="83">
        <v>415.4</v>
      </c>
      <c r="L138" s="83">
        <v>425.9</v>
      </c>
      <c r="M138" s="147">
        <v>7.5</v>
      </c>
      <c r="N138" s="47"/>
      <c r="O138" s="47"/>
    </row>
    <row r="139" spans="1:15" ht="15.6">
      <c r="A139" s="1" t="s">
        <v>362</v>
      </c>
      <c r="B139" s="1">
        <v>415.6</v>
      </c>
      <c r="C139" s="1">
        <v>423.66</v>
      </c>
      <c r="D139" s="1">
        <v>7.55</v>
      </c>
      <c r="F139" s="1">
        <v>20</v>
      </c>
      <c r="G139" s="1">
        <v>7</v>
      </c>
      <c r="H139" s="1">
        <v>2022</v>
      </c>
      <c r="J139" s="59">
        <v>44762</v>
      </c>
      <c r="K139" s="83">
        <v>415.6</v>
      </c>
      <c r="L139" s="83">
        <v>423.7</v>
      </c>
      <c r="M139" s="147">
        <v>7.6</v>
      </c>
      <c r="N139" s="47"/>
      <c r="O139" s="47"/>
    </row>
    <row r="140" spans="1:15" ht="15.6">
      <c r="A140" s="1" t="s">
        <v>363</v>
      </c>
      <c r="B140" s="1">
        <v>414.84</v>
      </c>
      <c r="C140" s="1">
        <v>422.76</v>
      </c>
      <c r="D140" s="1">
        <v>7.24</v>
      </c>
      <c r="F140" s="1">
        <v>21</v>
      </c>
      <c r="G140" s="1">
        <v>7</v>
      </c>
      <c r="H140" s="1">
        <v>2022</v>
      </c>
      <c r="J140" s="59">
        <v>44763</v>
      </c>
      <c r="K140" s="83">
        <v>414.8</v>
      </c>
      <c r="L140" s="83">
        <v>422.8</v>
      </c>
      <c r="M140" s="147">
        <v>7.2</v>
      </c>
      <c r="N140" s="47"/>
      <c r="O140" s="47"/>
    </row>
    <row r="141" spans="1:15" ht="15.6">
      <c r="A141" s="1" t="s">
        <v>364</v>
      </c>
      <c r="B141" s="1">
        <v>413.1</v>
      </c>
      <c r="C141" s="1">
        <v>420.08</v>
      </c>
      <c r="D141" s="1">
        <v>7.17</v>
      </c>
      <c r="F141" s="1">
        <v>22</v>
      </c>
      <c r="G141" s="1">
        <v>7</v>
      </c>
      <c r="H141" s="1">
        <v>2022</v>
      </c>
      <c r="J141" s="59">
        <v>44764</v>
      </c>
      <c r="K141" s="83">
        <v>413.1</v>
      </c>
      <c r="L141" s="83">
        <v>420.1</v>
      </c>
      <c r="M141" s="147">
        <v>7.2</v>
      </c>
      <c r="N141" s="47"/>
      <c r="O141" s="47"/>
    </row>
    <row r="142" spans="1:15" ht="15.6">
      <c r="A142" s="1" t="s">
        <v>365</v>
      </c>
      <c r="B142" s="1">
        <v>411.32</v>
      </c>
      <c r="C142" s="1">
        <v>420.86</v>
      </c>
      <c r="D142" s="1">
        <v>7.09</v>
      </c>
      <c r="F142" s="1">
        <v>25</v>
      </c>
      <c r="G142" s="1">
        <v>7</v>
      </c>
      <c r="H142" s="1">
        <v>2022</v>
      </c>
      <c r="J142" s="59">
        <v>44767</v>
      </c>
      <c r="K142" s="83">
        <v>411.3</v>
      </c>
      <c r="L142" s="83">
        <v>420.9</v>
      </c>
      <c r="M142" s="147">
        <v>7.1</v>
      </c>
      <c r="N142" s="47"/>
      <c r="O142" s="47"/>
    </row>
    <row r="143" spans="1:15" ht="15.6">
      <c r="A143" s="1" t="s">
        <v>366</v>
      </c>
      <c r="B143" s="1">
        <v>409.43</v>
      </c>
      <c r="C143" s="1">
        <v>415.57</v>
      </c>
      <c r="D143" s="1">
        <v>6.98</v>
      </c>
      <c r="F143" s="1">
        <v>26</v>
      </c>
      <c r="G143" s="1">
        <v>7</v>
      </c>
      <c r="H143" s="1">
        <v>2022</v>
      </c>
      <c r="J143" s="59">
        <v>44768</v>
      </c>
      <c r="K143" s="83">
        <v>409.4</v>
      </c>
      <c r="L143" s="83">
        <v>415.6</v>
      </c>
      <c r="M143" s="147">
        <v>7</v>
      </c>
      <c r="N143" s="47"/>
      <c r="O143" s="47"/>
    </row>
    <row r="144" spans="1:15" ht="15.6">
      <c r="A144" s="1" t="s">
        <v>367</v>
      </c>
      <c r="B144" s="1">
        <v>407.85</v>
      </c>
      <c r="C144" s="1">
        <v>414.17</v>
      </c>
      <c r="D144" s="1">
        <v>6.79</v>
      </c>
      <c r="F144" s="1">
        <v>27</v>
      </c>
      <c r="G144" s="1">
        <v>7</v>
      </c>
      <c r="H144" s="1">
        <v>2022</v>
      </c>
      <c r="J144" s="59">
        <v>44769</v>
      </c>
      <c r="K144" s="83">
        <v>407.9</v>
      </c>
      <c r="L144" s="83">
        <v>414.2</v>
      </c>
      <c r="M144" s="147">
        <v>6.8</v>
      </c>
      <c r="N144" s="47"/>
      <c r="O144" s="47"/>
    </row>
    <row r="145" spans="1:15" ht="15.6">
      <c r="A145" s="1" t="s">
        <v>368</v>
      </c>
      <c r="B145" s="1">
        <v>406.69</v>
      </c>
      <c r="C145" s="1">
        <v>412.14</v>
      </c>
      <c r="D145" s="1">
        <v>6.72</v>
      </c>
      <c r="F145" s="1">
        <v>28</v>
      </c>
      <c r="G145" s="1">
        <v>7</v>
      </c>
      <c r="H145" s="1">
        <v>2022</v>
      </c>
      <c r="J145" s="59">
        <v>44770</v>
      </c>
      <c r="K145" s="83">
        <v>406.7</v>
      </c>
      <c r="L145" s="83">
        <v>412.1</v>
      </c>
      <c r="M145" s="147">
        <v>6.7</v>
      </c>
      <c r="N145" s="47"/>
      <c r="O145" s="47"/>
    </row>
    <row r="146" spans="1:15" ht="15.6">
      <c r="A146" s="1" t="s">
        <v>369</v>
      </c>
      <c r="B146" s="1">
        <v>407.71</v>
      </c>
      <c r="C146" s="1">
        <v>417.45</v>
      </c>
      <c r="D146" s="1">
        <v>6.63</v>
      </c>
      <c r="F146" s="1">
        <v>29</v>
      </c>
      <c r="G146" s="1">
        <v>7</v>
      </c>
      <c r="H146" s="1">
        <v>2022</v>
      </c>
      <c r="J146" s="59">
        <v>44771</v>
      </c>
      <c r="K146" s="83">
        <v>407.7</v>
      </c>
      <c r="L146" s="83">
        <v>417.5</v>
      </c>
      <c r="M146" s="147">
        <v>6.6</v>
      </c>
      <c r="N146" s="47"/>
      <c r="O146" s="47"/>
    </row>
    <row r="147" spans="1:15" ht="15.6">
      <c r="A147" s="1" t="s">
        <v>370</v>
      </c>
      <c r="B147" s="1">
        <v>407.53</v>
      </c>
      <c r="C147" s="1">
        <v>417.8</v>
      </c>
      <c r="D147" s="1">
        <v>6.59</v>
      </c>
      <c r="F147" s="1">
        <v>1</v>
      </c>
      <c r="G147" s="1">
        <v>8</v>
      </c>
      <c r="H147" s="1">
        <v>2022</v>
      </c>
      <c r="J147" s="59">
        <v>44774</v>
      </c>
      <c r="K147" s="83">
        <v>407.5</v>
      </c>
      <c r="L147" s="83">
        <v>417.8</v>
      </c>
      <c r="M147" s="147">
        <v>6.6</v>
      </c>
      <c r="N147" s="47"/>
      <c r="O147" s="47"/>
    </row>
    <row r="148" spans="1:15" ht="15.6">
      <c r="A148" s="1" t="s">
        <v>371</v>
      </c>
      <c r="B148" s="1">
        <v>406.97</v>
      </c>
      <c r="C148" s="1">
        <v>416.17</v>
      </c>
      <c r="D148" s="1">
        <v>6.74</v>
      </c>
      <c r="F148" s="1">
        <v>2</v>
      </c>
      <c r="G148" s="1">
        <v>8</v>
      </c>
      <c r="H148" s="1">
        <v>2022</v>
      </c>
      <c r="J148" s="59">
        <v>44775</v>
      </c>
      <c r="K148" s="83">
        <v>407</v>
      </c>
      <c r="L148" s="83">
        <v>416.2</v>
      </c>
      <c r="M148" s="147">
        <v>6.7</v>
      </c>
      <c r="N148" s="47"/>
      <c r="O148" s="47"/>
    </row>
    <row r="149" spans="1:15" ht="15.6">
      <c r="A149" s="1" t="s">
        <v>372</v>
      </c>
      <c r="B149" s="1">
        <v>406.42</v>
      </c>
      <c r="C149" s="1">
        <v>414.1</v>
      </c>
      <c r="D149" s="1">
        <v>6.74</v>
      </c>
      <c r="F149" s="1">
        <v>3</v>
      </c>
      <c r="G149" s="1">
        <v>8</v>
      </c>
      <c r="H149" s="1">
        <v>2022</v>
      </c>
      <c r="J149" s="59">
        <v>44776</v>
      </c>
      <c r="K149" s="83">
        <v>406.4</v>
      </c>
      <c r="L149" s="83">
        <v>414.1</v>
      </c>
      <c r="M149" s="147">
        <v>6.7</v>
      </c>
      <c r="N149" s="47"/>
      <c r="O149" s="47"/>
    </row>
    <row r="150" spans="1:15" ht="15.6">
      <c r="A150" s="1" t="s">
        <v>373</v>
      </c>
      <c r="B150" s="1">
        <v>405.95</v>
      </c>
      <c r="C150" s="1">
        <v>413.66</v>
      </c>
      <c r="D150" s="1">
        <v>6.73</v>
      </c>
      <c r="F150" s="1">
        <v>4</v>
      </c>
      <c r="G150" s="1">
        <v>8</v>
      </c>
      <c r="H150" s="1">
        <v>2022</v>
      </c>
      <c r="J150" s="59">
        <v>44777</v>
      </c>
      <c r="K150" s="83">
        <v>406</v>
      </c>
      <c r="L150" s="83">
        <v>413.7</v>
      </c>
      <c r="M150" s="147">
        <v>6.7</v>
      </c>
      <c r="N150" s="47"/>
      <c r="O150" s="47"/>
    </row>
    <row r="151" spans="1:15" ht="15.6">
      <c r="A151" s="1" t="s">
        <v>374</v>
      </c>
      <c r="B151" s="1">
        <v>406.14</v>
      </c>
      <c r="C151" s="1">
        <v>415.64</v>
      </c>
      <c r="D151" s="1">
        <v>6.71</v>
      </c>
      <c r="F151" s="1">
        <v>5</v>
      </c>
      <c r="G151" s="1">
        <v>8</v>
      </c>
      <c r="H151" s="1">
        <v>2022</v>
      </c>
      <c r="J151" s="59">
        <v>44778</v>
      </c>
      <c r="K151" s="83">
        <v>406.1</v>
      </c>
      <c r="L151" s="83">
        <v>415.6</v>
      </c>
      <c r="M151" s="147">
        <v>6.7</v>
      </c>
      <c r="N151" s="47"/>
      <c r="O151" s="47"/>
    </row>
    <row r="152" spans="1:15" ht="15.6">
      <c r="A152" s="1" t="s">
        <v>375</v>
      </c>
      <c r="B152" s="1">
        <v>406.61</v>
      </c>
      <c r="C152" s="1">
        <v>414.38</v>
      </c>
      <c r="D152" s="1">
        <v>6.73</v>
      </c>
      <c r="F152" s="1">
        <v>8</v>
      </c>
      <c r="G152" s="1">
        <v>8</v>
      </c>
      <c r="H152" s="1">
        <v>2022</v>
      </c>
      <c r="J152" s="59">
        <v>44781</v>
      </c>
      <c r="K152" s="83">
        <v>406.6</v>
      </c>
      <c r="L152" s="83">
        <v>414.4</v>
      </c>
      <c r="M152" s="147">
        <v>6.7</v>
      </c>
      <c r="N152" s="47"/>
      <c r="O152" s="47"/>
    </row>
    <row r="153" spans="1:15" ht="15.6">
      <c r="A153" s="1" t="s">
        <v>376</v>
      </c>
      <c r="B153" s="1">
        <v>406.28</v>
      </c>
      <c r="C153" s="1">
        <v>415.5</v>
      </c>
      <c r="D153" s="1">
        <v>6.72</v>
      </c>
      <c r="F153" s="1">
        <v>9</v>
      </c>
      <c r="G153" s="1">
        <v>8</v>
      </c>
      <c r="H153" s="1">
        <v>2022</v>
      </c>
      <c r="J153" s="59">
        <v>44782</v>
      </c>
      <c r="K153" s="83">
        <v>406.3</v>
      </c>
      <c r="L153" s="83">
        <v>415.5</v>
      </c>
      <c r="M153" s="147">
        <v>6.7</v>
      </c>
      <c r="N153" s="47"/>
      <c r="O153" s="47"/>
    </row>
    <row r="154" spans="1:15" ht="15.6">
      <c r="A154" s="1" t="s">
        <v>377</v>
      </c>
      <c r="B154" s="1">
        <v>405.78</v>
      </c>
      <c r="C154" s="1">
        <v>415.48</v>
      </c>
      <c r="D154" s="1">
        <v>6.71</v>
      </c>
      <c r="F154" s="1">
        <v>10</v>
      </c>
      <c r="G154" s="1">
        <v>8</v>
      </c>
      <c r="H154" s="1">
        <v>2022</v>
      </c>
      <c r="J154" s="59">
        <v>44783</v>
      </c>
      <c r="K154" s="83">
        <v>405.8</v>
      </c>
      <c r="L154" s="83">
        <v>415.5</v>
      </c>
      <c r="M154" s="147">
        <v>6.7</v>
      </c>
      <c r="N154" s="47"/>
      <c r="O154" s="47"/>
    </row>
    <row r="155" spans="1:15" ht="15.6">
      <c r="A155" s="1" t="s">
        <v>378</v>
      </c>
      <c r="B155" s="1">
        <v>406.09</v>
      </c>
      <c r="C155" s="1">
        <v>419.78</v>
      </c>
      <c r="D155" s="1">
        <v>6.7</v>
      </c>
      <c r="F155" s="1">
        <v>11</v>
      </c>
      <c r="G155" s="1">
        <v>8</v>
      </c>
      <c r="H155" s="1">
        <v>2022</v>
      </c>
      <c r="J155" s="59">
        <v>44784</v>
      </c>
      <c r="K155" s="83">
        <v>406.1</v>
      </c>
      <c r="L155" s="83">
        <v>419.8</v>
      </c>
      <c r="M155" s="147">
        <v>6.7</v>
      </c>
      <c r="N155" s="47"/>
      <c r="O155" s="47"/>
    </row>
    <row r="156" spans="1:15" ht="15.6">
      <c r="A156" s="1" t="s">
        <v>379</v>
      </c>
      <c r="B156" s="1">
        <v>405.91</v>
      </c>
      <c r="C156" s="1">
        <v>417.56</v>
      </c>
      <c r="D156" s="1">
        <v>6.66</v>
      </c>
      <c r="F156" s="1">
        <v>12</v>
      </c>
      <c r="G156" s="1">
        <v>8</v>
      </c>
      <c r="H156" s="1">
        <v>2022</v>
      </c>
      <c r="J156" s="59">
        <v>44785</v>
      </c>
      <c r="K156" s="83">
        <v>405.9</v>
      </c>
      <c r="L156" s="83">
        <v>417.6</v>
      </c>
      <c r="M156" s="147">
        <v>6.7</v>
      </c>
      <c r="N156" s="47"/>
      <c r="O156" s="47"/>
    </row>
    <row r="157" spans="1:15" ht="15.6">
      <c r="A157" s="1" t="s">
        <v>380</v>
      </c>
      <c r="B157" s="1">
        <v>406.19</v>
      </c>
      <c r="C157" s="1">
        <v>414.31</v>
      </c>
      <c r="D157" s="1">
        <v>6.6</v>
      </c>
      <c r="F157" s="1">
        <v>15</v>
      </c>
      <c r="G157" s="1">
        <v>8</v>
      </c>
      <c r="H157" s="1">
        <v>2022</v>
      </c>
      <c r="J157" s="59">
        <v>44788</v>
      </c>
      <c r="K157" s="83">
        <v>406.2</v>
      </c>
      <c r="L157" s="83">
        <v>414.3</v>
      </c>
      <c r="M157" s="147">
        <v>6.6</v>
      </c>
      <c r="N157" s="47"/>
      <c r="O157" s="47"/>
    </row>
    <row r="158" spans="1:15" ht="15.6">
      <c r="A158" s="1" t="s">
        <v>381</v>
      </c>
      <c r="B158" s="1">
        <v>406.09</v>
      </c>
      <c r="C158" s="1">
        <v>411.41</v>
      </c>
      <c r="D158" s="1">
        <v>6.62</v>
      </c>
      <c r="F158" s="1">
        <v>16</v>
      </c>
      <c r="G158" s="1">
        <v>8</v>
      </c>
      <c r="H158" s="1">
        <v>2022</v>
      </c>
      <c r="J158" s="59">
        <v>44789</v>
      </c>
      <c r="K158" s="83">
        <v>406.1</v>
      </c>
      <c r="L158" s="83">
        <v>411.4</v>
      </c>
      <c r="M158" s="147">
        <v>6.6</v>
      </c>
      <c r="N158" s="47"/>
      <c r="O158" s="47"/>
    </row>
    <row r="159" spans="1:15" ht="15.6">
      <c r="A159" s="1" t="s">
        <v>382</v>
      </c>
      <c r="B159" s="1">
        <v>405.96</v>
      </c>
      <c r="C159" s="1">
        <v>412.94</v>
      </c>
      <c r="D159" s="1">
        <v>6.7</v>
      </c>
      <c r="F159" s="1">
        <v>17</v>
      </c>
      <c r="G159" s="1">
        <v>8</v>
      </c>
      <c r="H159" s="1">
        <v>2022</v>
      </c>
      <c r="J159" s="59">
        <v>44790</v>
      </c>
      <c r="K159" s="83">
        <v>406</v>
      </c>
      <c r="L159" s="83">
        <v>412.9</v>
      </c>
      <c r="M159" s="147">
        <v>6.7</v>
      </c>
      <c r="N159" s="47"/>
      <c r="O159" s="47"/>
    </row>
    <row r="160" spans="1:15" ht="15.6">
      <c r="A160" s="1" t="s">
        <v>383</v>
      </c>
      <c r="B160" s="1">
        <v>405.79</v>
      </c>
      <c r="C160" s="1">
        <v>412.81</v>
      </c>
      <c r="D160" s="1">
        <v>6.83</v>
      </c>
      <c r="F160" s="1">
        <v>18</v>
      </c>
      <c r="G160" s="1">
        <v>8</v>
      </c>
      <c r="H160" s="1">
        <v>2022</v>
      </c>
      <c r="J160" s="59">
        <v>44791</v>
      </c>
      <c r="K160" s="83">
        <v>405.8</v>
      </c>
      <c r="L160" s="83">
        <v>412.8</v>
      </c>
      <c r="M160" s="147">
        <v>6.8</v>
      </c>
      <c r="N160" s="47"/>
      <c r="O160" s="47"/>
    </row>
    <row r="161" spans="1:15" ht="15.6">
      <c r="A161" s="1" t="s">
        <v>384</v>
      </c>
      <c r="B161" s="1">
        <v>405.15</v>
      </c>
      <c r="C161" s="1">
        <v>407.5</v>
      </c>
      <c r="D161" s="1">
        <v>6.87</v>
      </c>
      <c r="F161" s="1">
        <v>19</v>
      </c>
      <c r="G161" s="1">
        <v>8</v>
      </c>
      <c r="H161" s="1">
        <v>2022</v>
      </c>
      <c r="J161" s="59">
        <v>44792</v>
      </c>
      <c r="K161" s="83">
        <v>405.2</v>
      </c>
      <c r="L161" s="83">
        <v>407.5</v>
      </c>
      <c r="M161" s="147">
        <v>6.9</v>
      </c>
      <c r="N161" s="47"/>
      <c r="O161" s="47"/>
    </row>
    <row r="162" spans="1:15" ht="15.6">
      <c r="A162" s="1" t="s">
        <v>385</v>
      </c>
      <c r="B162" s="1">
        <v>405.46</v>
      </c>
      <c r="C162" s="1">
        <v>405.95</v>
      </c>
      <c r="D162" s="1">
        <v>6.81</v>
      </c>
      <c r="F162" s="1">
        <v>22</v>
      </c>
      <c r="G162" s="1">
        <v>8</v>
      </c>
      <c r="H162" s="1">
        <v>2022</v>
      </c>
      <c r="J162" s="59">
        <v>44795</v>
      </c>
      <c r="K162" s="83">
        <v>405.5</v>
      </c>
      <c r="L162" s="83">
        <v>406</v>
      </c>
      <c r="M162" s="147">
        <v>6.8</v>
      </c>
      <c r="N162" s="47"/>
      <c r="O162" s="47"/>
    </row>
    <row r="163" spans="1:15" ht="15.6">
      <c r="A163" s="1" t="s">
        <v>386</v>
      </c>
      <c r="B163" s="1">
        <v>404.93</v>
      </c>
      <c r="C163" s="1">
        <v>401.85</v>
      </c>
      <c r="D163" s="1">
        <v>6.76</v>
      </c>
      <c r="F163" s="1">
        <v>23</v>
      </c>
      <c r="G163" s="1">
        <v>8</v>
      </c>
      <c r="H163" s="1">
        <v>2022</v>
      </c>
      <c r="J163" s="59">
        <v>44796</v>
      </c>
      <c r="K163" s="83">
        <v>404.9</v>
      </c>
      <c r="L163" s="83">
        <v>401.9</v>
      </c>
      <c r="M163" s="147">
        <v>6.8</v>
      </c>
      <c r="N163" s="47"/>
      <c r="O163" s="47"/>
    </row>
    <row r="164" spans="1:15" ht="15.6">
      <c r="A164" s="1" t="s">
        <v>387</v>
      </c>
      <c r="B164" s="1">
        <v>404.87</v>
      </c>
      <c r="C164" s="1">
        <v>401.63</v>
      </c>
      <c r="D164" s="1">
        <v>6.75</v>
      </c>
      <c r="F164" s="1">
        <v>24</v>
      </c>
      <c r="G164" s="1">
        <v>8</v>
      </c>
      <c r="H164" s="1">
        <v>2022</v>
      </c>
      <c r="J164" s="59">
        <v>44797</v>
      </c>
      <c r="K164" s="83">
        <v>404.9</v>
      </c>
      <c r="L164" s="83">
        <v>401.6</v>
      </c>
      <c r="M164" s="147">
        <v>6.8</v>
      </c>
      <c r="N164" s="47"/>
      <c r="O164" s="47"/>
    </row>
    <row r="165" spans="1:15" ht="15.6">
      <c r="A165" s="1" t="s">
        <v>388</v>
      </c>
      <c r="B165" s="1">
        <v>404.94</v>
      </c>
      <c r="C165" s="1">
        <v>403.97</v>
      </c>
      <c r="D165" s="1">
        <v>6.78</v>
      </c>
      <c r="F165" s="1">
        <v>25</v>
      </c>
      <c r="G165" s="1">
        <v>8</v>
      </c>
      <c r="H165" s="1">
        <v>2022</v>
      </c>
      <c r="J165" s="59">
        <v>44798</v>
      </c>
      <c r="K165" s="83">
        <v>404.9</v>
      </c>
      <c r="L165" s="83">
        <v>404</v>
      </c>
      <c r="M165" s="147">
        <v>6.8</v>
      </c>
      <c r="N165" s="47"/>
      <c r="O165" s="47"/>
    </row>
    <row r="166" spans="1:15" ht="15.6">
      <c r="A166" s="1" t="s">
        <v>389</v>
      </c>
      <c r="B166" s="1">
        <v>404.82</v>
      </c>
      <c r="C166" s="1">
        <v>405.31</v>
      </c>
      <c r="D166" s="1">
        <v>6.74</v>
      </c>
      <c r="F166" s="1">
        <v>26</v>
      </c>
      <c r="G166" s="1">
        <v>8</v>
      </c>
      <c r="H166" s="1">
        <v>2022</v>
      </c>
      <c r="J166" s="59">
        <v>44799</v>
      </c>
      <c r="K166" s="83">
        <v>404.8</v>
      </c>
      <c r="L166" s="83">
        <v>405.3</v>
      </c>
      <c r="M166" s="147">
        <v>6.7</v>
      </c>
      <c r="N166" s="47"/>
      <c r="O166" s="47"/>
    </row>
    <row r="167" spans="1:15" ht="15.6">
      <c r="A167" s="1" t="s">
        <v>390</v>
      </c>
      <c r="B167" s="1">
        <v>405.12</v>
      </c>
      <c r="C167" s="1">
        <v>404.63</v>
      </c>
      <c r="D167" s="1">
        <v>6.72</v>
      </c>
      <c r="F167" s="1">
        <v>29</v>
      </c>
      <c r="G167" s="1">
        <v>8</v>
      </c>
      <c r="H167" s="1">
        <v>2022</v>
      </c>
      <c r="J167" s="59">
        <v>44802</v>
      </c>
      <c r="K167" s="83">
        <v>405.1</v>
      </c>
      <c r="L167" s="83">
        <v>404.6</v>
      </c>
      <c r="M167" s="147">
        <v>6.7</v>
      </c>
      <c r="N167" s="47"/>
      <c r="O167" s="47"/>
    </row>
    <row r="168" spans="1:15" ht="15.6">
      <c r="A168" s="1" t="s">
        <v>391</v>
      </c>
      <c r="B168" s="1">
        <v>404.77</v>
      </c>
      <c r="C168" s="1">
        <v>406.11</v>
      </c>
      <c r="D168" s="1">
        <v>6.69</v>
      </c>
      <c r="F168" s="1">
        <v>30</v>
      </c>
      <c r="G168" s="1">
        <v>8</v>
      </c>
      <c r="H168" s="1">
        <v>2022</v>
      </c>
      <c r="J168" s="59">
        <v>44803</v>
      </c>
      <c r="K168" s="83">
        <v>404.8</v>
      </c>
      <c r="L168" s="83">
        <v>406.1</v>
      </c>
      <c r="M168" s="147">
        <v>6.7</v>
      </c>
      <c r="N168" s="47"/>
      <c r="O168" s="47"/>
    </row>
    <row r="169" spans="1:15" ht="15.6">
      <c r="A169" s="1" t="s">
        <v>392</v>
      </c>
      <c r="B169" s="1">
        <v>404.56</v>
      </c>
      <c r="C169" s="1">
        <v>403.63</v>
      </c>
      <c r="D169" s="1">
        <v>6.71</v>
      </c>
      <c r="F169" s="1">
        <v>31</v>
      </c>
      <c r="G169" s="1">
        <v>8</v>
      </c>
      <c r="H169" s="1">
        <v>2022</v>
      </c>
      <c r="J169" s="59">
        <v>44804</v>
      </c>
      <c r="K169" s="83">
        <v>404.6</v>
      </c>
      <c r="L169" s="83">
        <v>403.6</v>
      </c>
      <c r="M169" s="147">
        <v>6.7</v>
      </c>
      <c r="N169" s="47"/>
      <c r="O169" s="47"/>
    </row>
    <row r="170" spans="1:15" ht="15.6">
      <c r="A170" s="1" t="s">
        <v>393</v>
      </c>
      <c r="B170" s="1">
        <v>404.74</v>
      </c>
      <c r="C170" s="1">
        <v>405.35</v>
      </c>
      <c r="D170" s="1">
        <v>6.72</v>
      </c>
      <c r="F170" s="1">
        <v>1</v>
      </c>
      <c r="G170" s="1">
        <v>9</v>
      </c>
      <c r="H170" s="1">
        <v>2022</v>
      </c>
      <c r="J170" s="59">
        <v>44805</v>
      </c>
      <c r="K170" s="83">
        <v>404.7</v>
      </c>
      <c r="L170" s="83">
        <v>405.4</v>
      </c>
      <c r="M170" s="147">
        <v>6.7</v>
      </c>
      <c r="N170" s="47"/>
      <c r="O170" s="47"/>
    </row>
    <row r="171" spans="1:15" ht="15.6">
      <c r="A171" s="1" t="s">
        <v>394</v>
      </c>
      <c r="B171" s="1">
        <v>404.59</v>
      </c>
      <c r="C171" s="1">
        <v>404.47</v>
      </c>
      <c r="D171" s="1">
        <v>6.7</v>
      </c>
      <c r="F171" s="1">
        <v>2</v>
      </c>
      <c r="G171" s="1">
        <v>9</v>
      </c>
      <c r="H171" s="1">
        <v>2022</v>
      </c>
      <c r="J171" s="59">
        <v>44806</v>
      </c>
      <c r="K171" s="83">
        <v>404.6</v>
      </c>
      <c r="L171" s="83">
        <v>404.5</v>
      </c>
      <c r="M171" s="147">
        <v>6.7</v>
      </c>
      <c r="N171" s="47"/>
      <c r="O171" s="47"/>
    </row>
    <row r="172" spans="1:15" ht="15.6">
      <c r="A172" s="1" t="s">
        <v>395</v>
      </c>
      <c r="B172" s="1">
        <v>404.74</v>
      </c>
      <c r="C172" s="1">
        <v>401.99</v>
      </c>
      <c r="D172" s="1">
        <v>6.67</v>
      </c>
      <c r="F172" s="1">
        <v>5</v>
      </c>
      <c r="G172" s="1">
        <v>9</v>
      </c>
      <c r="H172" s="1">
        <v>2022</v>
      </c>
      <c r="J172" s="59">
        <v>44809</v>
      </c>
      <c r="K172" s="83">
        <v>404.7</v>
      </c>
      <c r="L172" s="83">
        <v>402</v>
      </c>
      <c r="M172" s="147">
        <v>6.7</v>
      </c>
      <c r="N172" s="47"/>
      <c r="O172" s="47"/>
    </row>
    <row r="173" spans="1:15" ht="15.6">
      <c r="A173" s="1" t="s">
        <v>396</v>
      </c>
      <c r="B173" s="1">
        <v>404.8</v>
      </c>
      <c r="C173" s="1">
        <v>401.97</v>
      </c>
      <c r="D173" s="1">
        <v>6.65</v>
      </c>
      <c r="F173" s="1">
        <v>6</v>
      </c>
      <c r="G173" s="1">
        <v>9</v>
      </c>
      <c r="H173" s="1">
        <v>2022</v>
      </c>
      <c r="J173" s="59">
        <v>44810</v>
      </c>
      <c r="K173" s="83">
        <v>404.8</v>
      </c>
      <c r="L173" s="83">
        <v>402</v>
      </c>
      <c r="M173" s="147">
        <v>6.7</v>
      </c>
      <c r="N173" s="47"/>
      <c r="O173" s="47"/>
    </row>
    <row r="174" spans="1:15" ht="15.6">
      <c r="A174" s="1" t="s">
        <v>397</v>
      </c>
      <c r="B174" s="1">
        <v>404.9</v>
      </c>
      <c r="C174" s="1">
        <v>400.93</v>
      </c>
      <c r="D174" s="1">
        <v>6.63</v>
      </c>
      <c r="F174" s="1">
        <v>7</v>
      </c>
      <c r="G174" s="1">
        <v>9</v>
      </c>
      <c r="H174" s="1">
        <v>2022</v>
      </c>
      <c r="J174" s="59">
        <v>44811</v>
      </c>
      <c r="K174" s="83">
        <v>404.9</v>
      </c>
      <c r="L174" s="83">
        <v>400.9</v>
      </c>
      <c r="M174" s="147">
        <v>6.6</v>
      </c>
      <c r="N174" s="47"/>
      <c r="O174" s="47"/>
    </row>
    <row r="175" spans="1:15" ht="15.6">
      <c r="A175" s="1" t="s">
        <v>398</v>
      </c>
      <c r="B175" s="1">
        <v>405.11</v>
      </c>
      <c r="C175" s="1">
        <v>405.47</v>
      </c>
      <c r="D175" s="1">
        <v>6.67</v>
      </c>
      <c r="F175" s="1">
        <v>8</v>
      </c>
      <c r="G175" s="1">
        <v>9</v>
      </c>
      <c r="H175" s="1">
        <v>2022</v>
      </c>
      <c r="J175" s="59">
        <v>44812</v>
      </c>
      <c r="K175" s="83">
        <v>405.1</v>
      </c>
      <c r="L175" s="83">
        <v>405.5</v>
      </c>
      <c r="M175" s="147">
        <v>6.7</v>
      </c>
      <c r="N175" s="47"/>
      <c r="O175" s="47"/>
    </row>
    <row r="176" spans="1:15" ht="15.6">
      <c r="A176" s="1" t="s">
        <v>399</v>
      </c>
      <c r="B176" s="1">
        <v>405.32</v>
      </c>
      <c r="C176" s="1">
        <v>408.32</v>
      </c>
      <c r="D176" s="1">
        <v>6.72</v>
      </c>
      <c r="F176" s="1">
        <v>9</v>
      </c>
      <c r="G176" s="1">
        <v>9</v>
      </c>
      <c r="H176" s="1">
        <v>2022</v>
      </c>
      <c r="J176" s="59">
        <v>44813</v>
      </c>
      <c r="K176" s="83">
        <v>405.3</v>
      </c>
      <c r="L176" s="83">
        <v>408.3</v>
      </c>
      <c r="M176" s="147">
        <v>6.7</v>
      </c>
      <c r="N176" s="47"/>
      <c r="O176" s="47"/>
    </row>
    <row r="177" spans="1:15" ht="15.6">
      <c r="A177" s="1" t="s">
        <v>400</v>
      </c>
      <c r="B177" s="1">
        <v>405.47</v>
      </c>
      <c r="C177" s="1">
        <v>411.11</v>
      </c>
      <c r="D177" s="1">
        <v>6.72</v>
      </c>
      <c r="F177" s="1">
        <v>12</v>
      </c>
      <c r="G177" s="1">
        <v>9</v>
      </c>
      <c r="H177" s="1">
        <v>2022</v>
      </c>
      <c r="J177" s="59">
        <v>44816</v>
      </c>
      <c r="K177" s="83">
        <v>405.5</v>
      </c>
      <c r="L177" s="83">
        <v>411.1</v>
      </c>
      <c r="M177" s="147">
        <v>6.7</v>
      </c>
      <c r="N177" s="47"/>
      <c r="O177" s="47"/>
    </row>
    <row r="178" spans="1:15" ht="15.6">
      <c r="A178" s="1" t="s">
        <v>401</v>
      </c>
      <c r="B178" s="1">
        <v>405.71</v>
      </c>
      <c r="C178" s="1">
        <v>412.93</v>
      </c>
      <c r="D178" s="1">
        <v>6.77</v>
      </c>
      <c r="F178" s="1">
        <v>13</v>
      </c>
      <c r="G178" s="1">
        <v>9</v>
      </c>
      <c r="H178" s="1">
        <v>2022</v>
      </c>
      <c r="J178" s="59">
        <v>44817</v>
      </c>
      <c r="K178" s="83">
        <v>405.7</v>
      </c>
      <c r="L178" s="83">
        <v>412.9</v>
      </c>
      <c r="M178" s="147">
        <v>6.8</v>
      </c>
      <c r="N178" s="47"/>
      <c r="O178" s="47"/>
    </row>
    <row r="179" spans="1:15" ht="15.6">
      <c r="A179" s="1" t="s">
        <v>402</v>
      </c>
      <c r="B179" s="1">
        <v>406.73</v>
      </c>
      <c r="C179" s="1">
        <v>407.01</v>
      </c>
      <c r="D179" s="1">
        <v>6.81</v>
      </c>
      <c r="F179" s="1">
        <v>14</v>
      </c>
      <c r="G179" s="1">
        <v>9</v>
      </c>
      <c r="H179" s="1">
        <v>2022</v>
      </c>
      <c r="J179" s="59">
        <v>44818</v>
      </c>
      <c r="K179" s="83">
        <v>406.7</v>
      </c>
      <c r="L179" s="83">
        <v>407</v>
      </c>
      <c r="M179" s="147">
        <v>6.8</v>
      </c>
      <c r="N179" s="47"/>
      <c r="O179" s="47"/>
    </row>
    <row r="180" spans="1:15" ht="15.6">
      <c r="A180" s="1" t="s">
        <v>403</v>
      </c>
      <c r="B180" s="1">
        <v>411.14</v>
      </c>
      <c r="C180" s="1">
        <v>410.4</v>
      </c>
      <c r="D180" s="1">
        <v>6.89</v>
      </c>
      <c r="F180" s="1">
        <v>15</v>
      </c>
      <c r="G180" s="1">
        <v>9</v>
      </c>
      <c r="H180" s="1">
        <v>2022</v>
      </c>
      <c r="J180" s="59">
        <v>44819</v>
      </c>
      <c r="K180" s="83">
        <v>411.1</v>
      </c>
      <c r="L180" s="83">
        <v>410.4</v>
      </c>
      <c r="M180" s="147">
        <v>6.9</v>
      </c>
      <c r="N180" s="47"/>
      <c r="O180" s="47"/>
    </row>
    <row r="181" spans="1:15" ht="15.6">
      <c r="A181" s="1" t="s">
        <v>404</v>
      </c>
      <c r="B181" s="1">
        <v>415.97</v>
      </c>
      <c r="C181" s="1">
        <v>415.35</v>
      </c>
      <c r="D181" s="1">
        <v>6.93</v>
      </c>
      <c r="F181" s="1">
        <v>16</v>
      </c>
      <c r="G181" s="1">
        <v>9</v>
      </c>
      <c r="H181" s="1">
        <v>2022</v>
      </c>
      <c r="J181" s="59">
        <v>44820</v>
      </c>
      <c r="K181" s="83">
        <v>416</v>
      </c>
      <c r="L181" s="83">
        <v>415.4</v>
      </c>
      <c r="M181" s="147">
        <v>6.9</v>
      </c>
      <c r="N181" s="47"/>
      <c r="O181" s="47"/>
    </row>
    <row r="182" spans="1:15" ht="15.6">
      <c r="A182" s="1" t="s">
        <v>405</v>
      </c>
      <c r="B182" s="1">
        <v>418.3</v>
      </c>
      <c r="C182" s="1">
        <v>418.09</v>
      </c>
      <c r="D182" s="1">
        <v>6.96</v>
      </c>
      <c r="F182" s="1">
        <v>19</v>
      </c>
      <c r="G182" s="1">
        <v>9</v>
      </c>
      <c r="H182" s="1">
        <v>2022</v>
      </c>
      <c r="J182" s="59">
        <v>44823</v>
      </c>
      <c r="K182" s="83">
        <v>418.3</v>
      </c>
      <c r="L182" s="83">
        <v>418.1</v>
      </c>
      <c r="M182" s="147">
        <v>7</v>
      </c>
      <c r="N182" s="47"/>
      <c r="O182" s="47"/>
    </row>
    <row r="183" spans="1:15" ht="15.6">
      <c r="A183" s="1" t="s">
        <v>406</v>
      </c>
      <c r="B183" s="1">
        <v>417.92</v>
      </c>
      <c r="C183" s="1">
        <v>418.13</v>
      </c>
      <c r="D183" s="1">
        <v>6.97</v>
      </c>
      <c r="F183" s="1">
        <v>20</v>
      </c>
      <c r="G183" s="1">
        <v>9</v>
      </c>
      <c r="H183" s="1">
        <v>2022</v>
      </c>
      <c r="J183" s="59">
        <v>44824</v>
      </c>
      <c r="K183" s="83">
        <v>417.9</v>
      </c>
      <c r="L183" s="83">
        <v>418.1</v>
      </c>
      <c r="M183" s="147">
        <v>7</v>
      </c>
      <c r="N183" s="47"/>
      <c r="O183" s="47"/>
    </row>
    <row r="184" spans="1:15" ht="15.6">
      <c r="A184" s="1" t="s">
        <v>407</v>
      </c>
      <c r="B184" s="1">
        <v>418.04</v>
      </c>
      <c r="C184" s="1">
        <v>412.56</v>
      </c>
      <c r="D184" s="1">
        <v>7.02</v>
      </c>
      <c r="F184" s="1">
        <v>22</v>
      </c>
      <c r="G184" s="1">
        <v>9</v>
      </c>
      <c r="H184" s="1">
        <v>2022</v>
      </c>
      <c r="J184" s="59">
        <v>44826</v>
      </c>
      <c r="K184" s="83">
        <v>418</v>
      </c>
      <c r="L184" s="83">
        <v>412.6</v>
      </c>
      <c r="M184" s="147">
        <v>7</v>
      </c>
      <c r="N184" s="47"/>
      <c r="O184" s="47"/>
    </row>
    <row r="185" spans="1:15" ht="15.6">
      <c r="A185" s="1" t="s">
        <v>408</v>
      </c>
      <c r="B185" s="1">
        <v>416.27</v>
      </c>
      <c r="C185" s="1">
        <v>406.03</v>
      </c>
      <c r="D185" s="1">
        <v>7.25</v>
      </c>
      <c r="F185" s="1">
        <v>23</v>
      </c>
      <c r="G185" s="1">
        <v>9</v>
      </c>
      <c r="H185" s="1">
        <v>2022</v>
      </c>
      <c r="J185" s="59">
        <v>44827</v>
      </c>
      <c r="K185" s="83">
        <v>416.3</v>
      </c>
      <c r="L185" s="83">
        <v>406</v>
      </c>
      <c r="M185" s="147">
        <v>7.3</v>
      </c>
      <c r="N185" s="47"/>
      <c r="O185" s="47"/>
    </row>
    <row r="186" spans="1:15" ht="15.6">
      <c r="A186" s="1" t="s">
        <v>409</v>
      </c>
      <c r="B186" s="1">
        <v>413.06</v>
      </c>
      <c r="C186" s="1">
        <v>398.31</v>
      </c>
      <c r="D186" s="1">
        <v>7.14</v>
      </c>
      <c r="F186" s="1">
        <v>26</v>
      </c>
      <c r="G186" s="1">
        <v>9</v>
      </c>
      <c r="H186" s="1">
        <v>2022</v>
      </c>
      <c r="J186" s="59">
        <v>44830</v>
      </c>
      <c r="K186" s="83">
        <v>413.1</v>
      </c>
      <c r="L186" s="83">
        <v>398.3</v>
      </c>
      <c r="M186" s="147">
        <v>7.1</v>
      </c>
      <c r="N186" s="47"/>
      <c r="O186" s="47"/>
    </row>
    <row r="187" spans="1:15" ht="15.6">
      <c r="A187" s="1" t="s">
        <v>410</v>
      </c>
      <c r="B187" s="1">
        <v>409.82</v>
      </c>
      <c r="C187" s="1">
        <v>394.53</v>
      </c>
      <c r="D187" s="1">
        <v>7.05</v>
      </c>
      <c r="F187" s="1">
        <v>27</v>
      </c>
      <c r="G187" s="1">
        <v>9</v>
      </c>
      <c r="H187" s="1">
        <v>2022</v>
      </c>
      <c r="J187" s="59">
        <v>44831</v>
      </c>
      <c r="K187" s="83">
        <v>409.8</v>
      </c>
      <c r="L187" s="83">
        <v>394.5</v>
      </c>
      <c r="M187" s="147">
        <v>7.1</v>
      </c>
      <c r="N187" s="47"/>
      <c r="O187" s="47"/>
    </row>
    <row r="188" spans="1:15" ht="15.6">
      <c r="A188" s="1" t="s">
        <v>411</v>
      </c>
      <c r="B188" s="1">
        <v>408.04</v>
      </c>
      <c r="C188" s="1">
        <v>390.29</v>
      </c>
      <c r="D188" s="1">
        <v>6.99</v>
      </c>
      <c r="F188" s="1">
        <v>28</v>
      </c>
      <c r="G188" s="1">
        <v>9</v>
      </c>
      <c r="H188" s="1">
        <v>2022</v>
      </c>
      <c r="J188" s="59">
        <v>44832</v>
      </c>
      <c r="K188" s="83">
        <v>408</v>
      </c>
      <c r="L188" s="83">
        <v>390.3</v>
      </c>
      <c r="M188" s="147">
        <v>7</v>
      </c>
      <c r="N188" s="47"/>
      <c r="O188" s="47"/>
    </row>
    <row r="189" spans="1:15" ht="15.6">
      <c r="A189" s="1" t="s">
        <v>412</v>
      </c>
      <c r="B189" s="1">
        <v>405.93</v>
      </c>
      <c r="C189" s="1">
        <v>394.24</v>
      </c>
      <c r="D189" s="1">
        <v>7.12</v>
      </c>
      <c r="F189" s="1">
        <v>29</v>
      </c>
      <c r="G189" s="1">
        <v>9</v>
      </c>
      <c r="H189" s="1">
        <v>2022</v>
      </c>
      <c r="J189" s="59">
        <v>44833</v>
      </c>
      <c r="K189" s="83">
        <v>405.9</v>
      </c>
      <c r="L189" s="83">
        <v>394.2</v>
      </c>
      <c r="M189" s="147">
        <v>7.1</v>
      </c>
      <c r="N189" s="47"/>
      <c r="O189" s="47"/>
    </row>
    <row r="190" spans="1:15" ht="15.6">
      <c r="A190" s="1" t="s">
        <v>413</v>
      </c>
      <c r="B190" s="1">
        <v>405.65</v>
      </c>
      <c r="C190" s="1">
        <v>396.08</v>
      </c>
      <c r="D190" s="1">
        <v>7.57</v>
      </c>
      <c r="F190" s="1">
        <v>30</v>
      </c>
      <c r="G190" s="1">
        <v>9</v>
      </c>
      <c r="H190" s="1">
        <v>2022</v>
      </c>
      <c r="J190" s="59">
        <v>44834</v>
      </c>
      <c r="K190" s="83">
        <v>405.7</v>
      </c>
      <c r="L190" s="83">
        <v>396.1</v>
      </c>
      <c r="M190" s="147">
        <v>7.6</v>
      </c>
      <c r="N190" s="47"/>
      <c r="O190" s="47"/>
    </row>
    <row r="191" spans="1:15" ht="15.6">
      <c r="A191" s="1" t="s">
        <v>414</v>
      </c>
      <c r="B191" s="1">
        <v>406.22</v>
      </c>
      <c r="C191" s="1">
        <v>397.24</v>
      </c>
      <c r="D191" s="1">
        <v>7.09</v>
      </c>
      <c r="F191" s="1">
        <v>3</v>
      </c>
      <c r="G191" s="1">
        <v>10</v>
      </c>
      <c r="H191" s="1">
        <v>2022</v>
      </c>
      <c r="J191" s="59">
        <v>44837</v>
      </c>
      <c r="K191" s="83">
        <v>406.2</v>
      </c>
      <c r="L191" s="83">
        <v>397.2</v>
      </c>
      <c r="M191" s="147">
        <v>7.1</v>
      </c>
      <c r="N191" s="47"/>
      <c r="O191" s="47"/>
    </row>
    <row r="192" spans="1:15" ht="15.6">
      <c r="A192" s="1" t="s">
        <v>415</v>
      </c>
      <c r="B192" s="1">
        <v>406.49</v>
      </c>
      <c r="C192" s="1">
        <v>402.22</v>
      </c>
      <c r="D192" s="1">
        <v>6.9</v>
      </c>
      <c r="F192" s="1">
        <v>4</v>
      </c>
      <c r="G192" s="1">
        <v>10</v>
      </c>
      <c r="H192" s="1">
        <v>2022</v>
      </c>
      <c r="J192" s="59">
        <v>44838</v>
      </c>
      <c r="K192" s="83">
        <v>406.5</v>
      </c>
      <c r="L192" s="83">
        <v>402.2</v>
      </c>
      <c r="M192" s="147">
        <v>6.9</v>
      </c>
      <c r="N192" s="47"/>
      <c r="O192" s="47"/>
    </row>
    <row r="193" spans="1:15" ht="15.6">
      <c r="A193" s="1" t="s">
        <v>416</v>
      </c>
      <c r="B193" s="1">
        <v>405.7</v>
      </c>
      <c r="C193" s="1">
        <v>402.62</v>
      </c>
      <c r="D193" s="1">
        <v>6.8</v>
      </c>
      <c r="F193" s="1">
        <v>5</v>
      </c>
      <c r="G193" s="1">
        <v>10</v>
      </c>
      <c r="H193" s="1">
        <v>2022</v>
      </c>
      <c r="J193" s="59">
        <v>44839</v>
      </c>
      <c r="K193" s="83">
        <v>405.7</v>
      </c>
      <c r="L193" s="83">
        <v>402.6</v>
      </c>
      <c r="M193" s="147">
        <v>6.8</v>
      </c>
      <c r="N193" s="47"/>
      <c r="O193" s="47"/>
    </row>
    <row r="194" spans="1:15" ht="15.6">
      <c r="A194" s="1" t="s">
        <v>417</v>
      </c>
      <c r="B194" s="1">
        <v>405.46</v>
      </c>
      <c r="C194" s="1">
        <v>400.8</v>
      </c>
      <c r="D194" s="1">
        <v>6.7</v>
      </c>
      <c r="F194" s="1">
        <v>6</v>
      </c>
      <c r="G194" s="1">
        <v>10</v>
      </c>
      <c r="H194" s="1">
        <v>2022</v>
      </c>
      <c r="J194" s="59">
        <v>44840</v>
      </c>
      <c r="K194" s="83">
        <v>405.5</v>
      </c>
      <c r="L194" s="83">
        <v>400.8</v>
      </c>
      <c r="M194" s="147">
        <v>6.7</v>
      </c>
      <c r="N194" s="47"/>
      <c r="O194" s="47"/>
    </row>
    <row r="195" spans="1:15" ht="15.6">
      <c r="A195" s="1" t="s">
        <v>418</v>
      </c>
      <c r="B195" s="1">
        <v>404.56</v>
      </c>
      <c r="C195" s="1">
        <v>396.27</v>
      </c>
      <c r="D195" s="1">
        <v>6.59</v>
      </c>
      <c r="F195" s="1">
        <v>7</v>
      </c>
      <c r="G195" s="1">
        <v>10</v>
      </c>
      <c r="H195" s="1">
        <v>2022</v>
      </c>
      <c r="J195" s="59">
        <v>44841</v>
      </c>
      <c r="K195" s="83">
        <v>404.6</v>
      </c>
      <c r="L195" s="83">
        <v>396.3</v>
      </c>
      <c r="M195" s="147">
        <v>6.6</v>
      </c>
      <c r="N195" s="47"/>
      <c r="O195" s="47"/>
    </row>
    <row r="196" spans="1:15" ht="15.6">
      <c r="A196" s="1" t="s">
        <v>419</v>
      </c>
      <c r="B196" s="1">
        <v>404.3</v>
      </c>
      <c r="C196" s="1">
        <v>391.89</v>
      </c>
      <c r="D196" s="1">
        <v>6.51</v>
      </c>
      <c r="F196" s="1">
        <v>10</v>
      </c>
      <c r="G196" s="1">
        <v>10</v>
      </c>
      <c r="H196" s="1">
        <v>2022</v>
      </c>
      <c r="J196" s="59">
        <v>44844</v>
      </c>
      <c r="K196" s="83">
        <v>404.3</v>
      </c>
      <c r="L196" s="83">
        <v>391.9</v>
      </c>
      <c r="M196" s="147">
        <v>6.5</v>
      </c>
      <c r="N196" s="47"/>
      <c r="O196" s="47"/>
    </row>
    <row r="197" spans="1:15" ht="15.6">
      <c r="A197" s="1" t="s">
        <v>420</v>
      </c>
      <c r="B197" s="1">
        <v>404.02</v>
      </c>
      <c r="C197" s="1">
        <v>392.67</v>
      </c>
      <c r="D197" s="1">
        <v>6.33</v>
      </c>
      <c r="F197" s="1">
        <v>11</v>
      </c>
      <c r="G197" s="1">
        <v>10</v>
      </c>
      <c r="H197" s="1">
        <v>2022</v>
      </c>
      <c r="J197" s="59">
        <v>44845</v>
      </c>
      <c r="K197" s="83">
        <v>404</v>
      </c>
      <c r="L197" s="83">
        <v>392.7</v>
      </c>
      <c r="M197" s="147">
        <v>6.3</v>
      </c>
      <c r="N197" s="47"/>
      <c r="O197" s="47"/>
    </row>
    <row r="198" spans="1:15" ht="15.6">
      <c r="A198" s="1" t="s">
        <v>421</v>
      </c>
      <c r="B198" s="1">
        <v>403.73</v>
      </c>
      <c r="C198" s="1">
        <v>392.3</v>
      </c>
      <c r="D198" s="1">
        <v>6.23</v>
      </c>
      <c r="F198" s="1">
        <v>12</v>
      </c>
      <c r="G198" s="1">
        <v>10</v>
      </c>
      <c r="H198" s="1">
        <v>2022</v>
      </c>
      <c r="J198" s="59">
        <v>44846</v>
      </c>
      <c r="K198" s="83">
        <v>403.7</v>
      </c>
      <c r="L198" s="83">
        <v>392.3</v>
      </c>
      <c r="M198" s="147">
        <v>6.2</v>
      </c>
      <c r="N198" s="47"/>
      <c r="O198" s="47"/>
    </row>
    <row r="199" spans="1:15" ht="15.6">
      <c r="A199" s="1" t="s">
        <v>422</v>
      </c>
      <c r="B199" s="1">
        <v>403.91</v>
      </c>
      <c r="C199" s="1">
        <v>392.76</v>
      </c>
      <c r="D199" s="1">
        <v>6.36</v>
      </c>
      <c r="F199" s="1">
        <v>13</v>
      </c>
      <c r="G199" s="1">
        <v>10</v>
      </c>
      <c r="H199" s="1">
        <v>2022</v>
      </c>
      <c r="J199" s="59">
        <v>44847</v>
      </c>
      <c r="K199" s="83">
        <v>403.9</v>
      </c>
      <c r="L199" s="83">
        <v>392.8</v>
      </c>
      <c r="M199" s="147">
        <v>6.4</v>
      </c>
      <c r="N199" s="47"/>
      <c r="O199" s="47"/>
    </row>
    <row r="200" spans="1:15" ht="15.6">
      <c r="A200" s="1" t="s">
        <v>423</v>
      </c>
      <c r="B200" s="1">
        <v>403.94</v>
      </c>
      <c r="C200" s="1">
        <v>393.11</v>
      </c>
      <c r="D200" s="1">
        <v>6.41</v>
      </c>
      <c r="F200" s="1">
        <v>14</v>
      </c>
      <c r="G200" s="1">
        <v>10</v>
      </c>
      <c r="H200" s="1">
        <v>2022</v>
      </c>
      <c r="J200" s="59">
        <v>44848</v>
      </c>
      <c r="K200" s="83">
        <v>403.9</v>
      </c>
      <c r="L200" s="83">
        <v>393.1</v>
      </c>
      <c r="M200" s="147">
        <v>6.4</v>
      </c>
      <c r="N200" s="47"/>
      <c r="O200" s="47"/>
    </row>
    <row r="201" spans="1:15" ht="15.6">
      <c r="A201" s="1" t="s">
        <v>424</v>
      </c>
      <c r="B201" s="1">
        <v>404.13</v>
      </c>
      <c r="C201" s="1">
        <v>393.99</v>
      </c>
      <c r="D201" s="1">
        <v>6.54</v>
      </c>
      <c r="F201" s="1">
        <v>17</v>
      </c>
      <c r="G201" s="1">
        <v>10</v>
      </c>
      <c r="H201" s="1">
        <v>2022</v>
      </c>
      <c r="J201" s="59">
        <v>44851</v>
      </c>
      <c r="K201" s="83">
        <v>404.1</v>
      </c>
      <c r="L201" s="83">
        <v>394</v>
      </c>
      <c r="M201" s="147">
        <v>6.5</v>
      </c>
      <c r="N201" s="47"/>
      <c r="O201" s="47"/>
    </row>
    <row r="202" spans="1:15" ht="15.6">
      <c r="A202" s="1" t="s">
        <v>425</v>
      </c>
      <c r="B202" s="1">
        <v>403.96</v>
      </c>
      <c r="C202" s="1">
        <v>396.73</v>
      </c>
      <c r="D202" s="1">
        <v>6.56</v>
      </c>
      <c r="F202" s="1">
        <v>18</v>
      </c>
      <c r="G202" s="1">
        <v>10</v>
      </c>
      <c r="H202" s="1">
        <v>2022</v>
      </c>
      <c r="J202" s="59">
        <v>44852</v>
      </c>
      <c r="K202" s="83">
        <v>404</v>
      </c>
      <c r="L202" s="83">
        <v>396.7</v>
      </c>
      <c r="M202" s="147">
        <v>6.6</v>
      </c>
      <c r="N202" s="47"/>
      <c r="O202" s="47"/>
    </row>
    <row r="203" spans="1:15" ht="15.6">
      <c r="A203" s="1" t="s">
        <v>426</v>
      </c>
      <c r="B203" s="1">
        <v>403.99</v>
      </c>
      <c r="C203" s="1">
        <v>395.14</v>
      </c>
      <c r="D203" s="1">
        <v>6.58</v>
      </c>
      <c r="F203" s="1">
        <v>19</v>
      </c>
      <c r="G203" s="1">
        <v>10</v>
      </c>
      <c r="H203" s="1">
        <v>2022</v>
      </c>
      <c r="J203" s="59">
        <v>44853</v>
      </c>
      <c r="K203" s="83">
        <v>404</v>
      </c>
      <c r="L203" s="83">
        <v>395.1</v>
      </c>
      <c r="M203" s="147">
        <v>6.6</v>
      </c>
      <c r="N203" s="47"/>
      <c r="O203" s="47"/>
    </row>
    <row r="204" spans="1:15" ht="15.6">
      <c r="A204" s="1" t="s">
        <v>427</v>
      </c>
      <c r="B204" s="1">
        <v>403.59</v>
      </c>
      <c r="C204" s="1">
        <v>395.76</v>
      </c>
      <c r="D204" s="1">
        <v>6.57</v>
      </c>
      <c r="F204" s="1">
        <v>20</v>
      </c>
      <c r="G204" s="1">
        <v>10</v>
      </c>
      <c r="H204" s="1">
        <v>2022</v>
      </c>
      <c r="J204" s="59">
        <v>44854</v>
      </c>
      <c r="K204" s="83">
        <v>403.6</v>
      </c>
      <c r="L204" s="83">
        <v>395.8</v>
      </c>
      <c r="M204" s="147">
        <v>6.6</v>
      </c>
      <c r="N204" s="47"/>
      <c r="O204" s="47"/>
    </row>
    <row r="205" spans="1:15" ht="15.6">
      <c r="A205" s="1" t="s">
        <v>428</v>
      </c>
      <c r="B205" s="1">
        <v>403.01</v>
      </c>
      <c r="C205" s="1">
        <v>392.85</v>
      </c>
      <c r="D205" s="1">
        <v>6.6</v>
      </c>
      <c r="F205" s="1">
        <v>21</v>
      </c>
      <c r="G205" s="1">
        <v>10</v>
      </c>
      <c r="H205" s="1">
        <v>2022</v>
      </c>
      <c r="J205" s="59">
        <v>44855</v>
      </c>
      <c r="K205" s="83">
        <v>403</v>
      </c>
      <c r="L205" s="83">
        <v>392.9</v>
      </c>
      <c r="M205" s="147">
        <v>6.6</v>
      </c>
      <c r="N205" s="47"/>
      <c r="O205" s="47"/>
    </row>
    <row r="206" spans="1:15" ht="15.6">
      <c r="A206" s="1" t="s">
        <v>429</v>
      </c>
      <c r="B206" s="1">
        <v>402.33</v>
      </c>
      <c r="C206" s="1">
        <v>395.09</v>
      </c>
      <c r="D206" s="1">
        <v>6.59</v>
      </c>
      <c r="F206" s="1">
        <v>24</v>
      </c>
      <c r="G206" s="1">
        <v>10</v>
      </c>
      <c r="H206" s="1">
        <v>2022</v>
      </c>
      <c r="J206" s="59">
        <v>44858</v>
      </c>
      <c r="K206" s="83">
        <v>402.3</v>
      </c>
      <c r="L206" s="83">
        <v>395.1</v>
      </c>
      <c r="M206" s="147">
        <v>6.6</v>
      </c>
      <c r="N206" s="47"/>
      <c r="O206" s="47"/>
    </row>
    <row r="207" spans="1:15" ht="15.6">
      <c r="A207" s="1" t="s">
        <v>430</v>
      </c>
      <c r="B207" s="1">
        <v>400.91</v>
      </c>
      <c r="C207" s="1">
        <v>395.26</v>
      </c>
      <c r="D207" s="1">
        <v>6.53</v>
      </c>
      <c r="F207" s="1">
        <v>25</v>
      </c>
      <c r="G207" s="1">
        <v>10</v>
      </c>
      <c r="H207" s="1">
        <v>2022</v>
      </c>
      <c r="J207" s="59">
        <v>44859</v>
      </c>
      <c r="K207" s="83">
        <v>400.9</v>
      </c>
      <c r="L207" s="83">
        <v>395.3</v>
      </c>
      <c r="M207" s="147">
        <v>6.5</v>
      </c>
      <c r="N207" s="47"/>
      <c r="O207" s="47"/>
    </row>
    <row r="208" spans="1:15" ht="15.6">
      <c r="A208" s="1" t="s">
        <v>431</v>
      </c>
      <c r="B208" s="1">
        <v>399.38</v>
      </c>
      <c r="C208" s="1">
        <v>400.3</v>
      </c>
      <c r="D208" s="1">
        <v>6.51</v>
      </c>
      <c r="F208" s="1">
        <v>26</v>
      </c>
      <c r="G208" s="1">
        <v>10</v>
      </c>
      <c r="H208" s="1">
        <v>2022</v>
      </c>
      <c r="J208" s="59">
        <v>44860</v>
      </c>
      <c r="K208" s="83">
        <v>399.4</v>
      </c>
      <c r="L208" s="83">
        <v>400.3</v>
      </c>
      <c r="M208" s="147">
        <v>6.5</v>
      </c>
      <c r="N208" s="47"/>
      <c r="O208" s="47"/>
    </row>
    <row r="209" spans="1:15" ht="15.6">
      <c r="A209" s="1" t="s">
        <v>432</v>
      </c>
      <c r="B209" s="1">
        <v>396.7</v>
      </c>
      <c r="C209" s="1">
        <v>398.17</v>
      </c>
      <c r="D209" s="1">
        <v>6.47</v>
      </c>
      <c r="F209" s="1">
        <v>27</v>
      </c>
      <c r="G209" s="1">
        <v>10</v>
      </c>
      <c r="H209" s="1">
        <v>2022</v>
      </c>
      <c r="J209" s="59">
        <v>44861</v>
      </c>
      <c r="K209" s="83">
        <v>396.7</v>
      </c>
      <c r="L209" s="83">
        <v>398.2</v>
      </c>
      <c r="M209" s="147">
        <v>6.5</v>
      </c>
      <c r="N209" s="47"/>
      <c r="O209" s="47"/>
    </row>
    <row r="210" spans="1:15" ht="15.6">
      <c r="A210" s="1" t="s">
        <v>433</v>
      </c>
      <c r="B210" s="1">
        <v>395.53</v>
      </c>
      <c r="C210" s="1">
        <v>393.43</v>
      </c>
      <c r="D210" s="1">
        <v>6.42</v>
      </c>
      <c r="F210" s="1">
        <v>28</v>
      </c>
      <c r="G210" s="1">
        <v>10</v>
      </c>
      <c r="H210" s="1">
        <v>2022</v>
      </c>
      <c r="J210" s="59">
        <v>44862</v>
      </c>
      <c r="K210" s="83">
        <v>395.5</v>
      </c>
      <c r="L210" s="83">
        <v>393.4</v>
      </c>
      <c r="M210" s="147">
        <v>6.4</v>
      </c>
      <c r="N210" s="47"/>
      <c r="O210" s="47"/>
    </row>
    <row r="211" spans="1:15" ht="15.6">
      <c r="A211" s="1" t="s">
        <v>434</v>
      </c>
      <c r="B211" s="1">
        <v>395.4</v>
      </c>
      <c r="C211" s="1">
        <v>392.83</v>
      </c>
      <c r="D211" s="1">
        <v>6.41</v>
      </c>
      <c r="F211" s="1">
        <v>31</v>
      </c>
      <c r="G211" s="1">
        <v>10</v>
      </c>
      <c r="H211" s="1">
        <v>2022</v>
      </c>
      <c r="J211" s="59">
        <v>44865</v>
      </c>
      <c r="K211" s="83">
        <v>395.4</v>
      </c>
      <c r="L211" s="83">
        <v>392.8</v>
      </c>
      <c r="M211" s="147">
        <v>6.4</v>
      </c>
      <c r="N211" s="47"/>
      <c r="O211" s="47"/>
    </row>
    <row r="212" spans="1:15" ht="15.6">
      <c r="A212" s="1" t="s">
        <v>435</v>
      </c>
      <c r="B212" s="1">
        <v>395.19</v>
      </c>
      <c r="C212" s="1">
        <v>392.58</v>
      </c>
      <c r="D212" s="1">
        <v>6.45</v>
      </c>
      <c r="F212" s="1">
        <v>1</v>
      </c>
      <c r="G212" s="1">
        <v>11</v>
      </c>
      <c r="H212" s="1">
        <v>2022</v>
      </c>
      <c r="J212" s="59">
        <v>44866</v>
      </c>
      <c r="K212" s="83">
        <v>395.2</v>
      </c>
      <c r="L212" s="83">
        <v>392.6</v>
      </c>
      <c r="M212" s="147">
        <v>6.5</v>
      </c>
      <c r="N212" s="47"/>
      <c r="O212" s="47"/>
    </row>
    <row r="213" spans="1:15" ht="15.6">
      <c r="A213" s="1" t="s">
        <v>436</v>
      </c>
      <c r="B213" s="1">
        <v>395.37</v>
      </c>
      <c r="C213" s="1">
        <v>391.42</v>
      </c>
      <c r="D213" s="1">
        <v>6.42</v>
      </c>
      <c r="F213" s="1">
        <v>2</v>
      </c>
      <c r="G213" s="1">
        <v>11</v>
      </c>
      <c r="H213" s="1">
        <v>2022</v>
      </c>
      <c r="J213" s="59">
        <v>44867</v>
      </c>
      <c r="K213" s="83">
        <v>395.4</v>
      </c>
      <c r="L213" s="83">
        <v>391.4</v>
      </c>
      <c r="M213" s="147">
        <v>6.4</v>
      </c>
      <c r="N213" s="47"/>
      <c r="O213" s="47"/>
    </row>
    <row r="214" spans="1:15" ht="15.6">
      <c r="A214" s="1" t="s">
        <v>437</v>
      </c>
      <c r="B214" s="1">
        <v>395.34</v>
      </c>
      <c r="C214" s="1">
        <v>385.18</v>
      </c>
      <c r="D214" s="1">
        <v>6.36</v>
      </c>
      <c r="F214" s="1">
        <v>3</v>
      </c>
      <c r="G214" s="1">
        <v>11</v>
      </c>
      <c r="H214" s="1">
        <v>2022</v>
      </c>
      <c r="J214" s="59">
        <v>44868</v>
      </c>
      <c r="K214" s="83">
        <v>395.3</v>
      </c>
      <c r="L214" s="83">
        <v>385.2</v>
      </c>
      <c r="M214" s="147">
        <v>6.4</v>
      </c>
      <c r="N214" s="47"/>
      <c r="O214" s="47"/>
    </row>
    <row r="215" spans="1:15" ht="15.6">
      <c r="A215" s="1" t="s">
        <v>438</v>
      </c>
      <c r="B215" s="1">
        <v>395.52</v>
      </c>
      <c r="C215" s="1">
        <v>387.25</v>
      </c>
      <c r="D215" s="1">
        <v>6.37</v>
      </c>
      <c r="F215" s="1">
        <v>4</v>
      </c>
      <c r="G215" s="1">
        <v>11</v>
      </c>
      <c r="H215" s="1">
        <v>2022</v>
      </c>
      <c r="J215" s="59">
        <v>44869</v>
      </c>
      <c r="K215" s="83">
        <v>395.5</v>
      </c>
      <c r="L215" s="83">
        <v>387.3</v>
      </c>
      <c r="M215" s="147">
        <v>6.4</v>
      </c>
      <c r="N215" s="47"/>
      <c r="O215" s="47"/>
    </row>
    <row r="216" spans="1:15" ht="15.6">
      <c r="A216" s="1" t="s">
        <v>439</v>
      </c>
      <c r="B216" s="1">
        <v>395.94</v>
      </c>
      <c r="C216" s="1">
        <v>395.27</v>
      </c>
      <c r="D216" s="1">
        <v>6.37</v>
      </c>
      <c r="F216" s="1">
        <v>7</v>
      </c>
      <c r="G216" s="1">
        <v>11</v>
      </c>
      <c r="H216" s="1">
        <v>2022</v>
      </c>
      <c r="J216" s="59">
        <v>44872</v>
      </c>
      <c r="K216" s="83">
        <v>395.9</v>
      </c>
      <c r="L216" s="83">
        <v>395.3</v>
      </c>
      <c r="M216" s="147">
        <v>6.4</v>
      </c>
      <c r="N216" s="47"/>
      <c r="O216" s="47"/>
    </row>
    <row r="217" spans="1:15" ht="15.6">
      <c r="A217" s="1" t="s">
        <v>440</v>
      </c>
      <c r="B217" s="1">
        <v>396.21</v>
      </c>
      <c r="C217" s="1">
        <v>395.93</v>
      </c>
      <c r="D217" s="1">
        <v>6.5</v>
      </c>
      <c r="F217" s="1">
        <v>8</v>
      </c>
      <c r="G217" s="1">
        <v>11</v>
      </c>
      <c r="H217" s="1">
        <v>2022</v>
      </c>
      <c r="J217" s="59">
        <v>44873</v>
      </c>
      <c r="K217" s="83">
        <v>396.2</v>
      </c>
      <c r="L217" s="83">
        <v>395.9</v>
      </c>
      <c r="M217" s="147">
        <v>6.5</v>
      </c>
      <c r="N217" s="47"/>
      <c r="O217" s="47"/>
    </row>
    <row r="218" spans="1:15" ht="15.6">
      <c r="A218" s="1" t="s">
        <v>441</v>
      </c>
      <c r="B218" s="1">
        <v>394.66</v>
      </c>
      <c r="C218" s="1">
        <v>396.55</v>
      </c>
      <c r="D218" s="1">
        <v>6.46</v>
      </c>
      <c r="F218" s="1">
        <v>9</v>
      </c>
      <c r="G218" s="1">
        <v>11</v>
      </c>
      <c r="H218" s="1">
        <v>2022</v>
      </c>
      <c r="J218" s="59">
        <v>44874</v>
      </c>
      <c r="K218" s="83">
        <v>394.7</v>
      </c>
      <c r="L218" s="83">
        <v>396.6</v>
      </c>
      <c r="M218" s="147">
        <v>6.5</v>
      </c>
      <c r="N218" s="47"/>
      <c r="O218" s="47"/>
    </row>
    <row r="219" spans="1:15" ht="15.6">
      <c r="A219" s="1" t="s">
        <v>442</v>
      </c>
      <c r="B219" s="1">
        <v>395.27</v>
      </c>
      <c r="C219" s="1">
        <v>393.25</v>
      </c>
      <c r="D219" s="1">
        <v>6.47</v>
      </c>
      <c r="F219" s="1">
        <v>10</v>
      </c>
      <c r="G219" s="1">
        <v>11</v>
      </c>
      <c r="H219" s="1">
        <v>2022</v>
      </c>
      <c r="J219" s="59">
        <v>44875</v>
      </c>
      <c r="K219" s="83">
        <v>395.3</v>
      </c>
      <c r="L219" s="83">
        <v>393.3</v>
      </c>
      <c r="M219" s="147">
        <v>6.5</v>
      </c>
      <c r="N219" s="47"/>
      <c r="O219" s="47"/>
    </row>
    <row r="220" spans="1:15" ht="15.6">
      <c r="A220" s="1" t="s">
        <v>443</v>
      </c>
      <c r="B220" s="1">
        <v>396.12</v>
      </c>
      <c r="C220" s="1">
        <v>406.42</v>
      </c>
      <c r="D220" s="1">
        <v>6.59</v>
      </c>
      <c r="F220" s="1">
        <v>11</v>
      </c>
      <c r="G220" s="1">
        <v>11</v>
      </c>
      <c r="H220" s="1">
        <v>2022</v>
      </c>
      <c r="J220" s="59">
        <v>44876</v>
      </c>
      <c r="K220" s="83">
        <v>396.1</v>
      </c>
      <c r="L220" s="83">
        <v>406.4</v>
      </c>
      <c r="M220" s="147">
        <v>6.6</v>
      </c>
      <c r="N220" s="47"/>
      <c r="O220" s="47"/>
    </row>
    <row r="221" spans="1:15" ht="15.6">
      <c r="A221" s="1" t="s">
        <v>444</v>
      </c>
      <c r="B221" s="1">
        <v>395.93</v>
      </c>
      <c r="C221" s="1">
        <v>407.45</v>
      </c>
      <c r="D221" s="1">
        <v>6.56</v>
      </c>
      <c r="F221" s="1">
        <v>14</v>
      </c>
      <c r="G221" s="1">
        <v>11</v>
      </c>
      <c r="H221" s="1">
        <v>2022</v>
      </c>
      <c r="J221" s="59">
        <v>44879</v>
      </c>
      <c r="K221" s="83">
        <v>395.9</v>
      </c>
      <c r="L221" s="83">
        <v>407.5</v>
      </c>
      <c r="M221" s="147">
        <v>6.6</v>
      </c>
      <c r="N221" s="47"/>
      <c r="O221" s="47"/>
    </row>
    <row r="222" spans="1:15" ht="15.6">
      <c r="A222" s="1" t="s">
        <v>445</v>
      </c>
      <c r="B222" s="1">
        <v>395.83</v>
      </c>
      <c r="C222" s="1">
        <v>412.93</v>
      </c>
      <c r="D222" s="1">
        <v>6.57</v>
      </c>
      <c r="F222" s="1">
        <v>15</v>
      </c>
      <c r="G222" s="1">
        <v>11</v>
      </c>
      <c r="H222" s="1">
        <v>2022</v>
      </c>
      <c r="J222" s="59">
        <v>44880</v>
      </c>
      <c r="K222" s="83">
        <v>395.8</v>
      </c>
      <c r="L222" s="83">
        <v>412.9</v>
      </c>
      <c r="M222" s="147">
        <v>6.6</v>
      </c>
      <c r="N222" s="47"/>
      <c r="O222" s="47"/>
    </row>
    <row r="223" spans="1:15" ht="15.6">
      <c r="A223" s="1" t="s">
        <v>446</v>
      </c>
      <c r="B223" s="1">
        <v>395.15</v>
      </c>
      <c r="C223" s="1">
        <v>412.06</v>
      </c>
      <c r="D223" s="1">
        <v>6.55</v>
      </c>
      <c r="F223" s="1">
        <v>16</v>
      </c>
      <c r="G223" s="1">
        <v>11</v>
      </c>
      <c r="H223" s="1">
        <v>2022</v>
      </c>
      <c r="J223" s="59">
        <v>44881</v>
      </c>
      <c r="K223" s="83">
        <v>395.2</v>
      </c>
      <c r="L223" s="83">
        <v>412.1</v>
      </c>
      <c r="M223" s="147">
        <v>6.6</v>
      </c>
      <c r="N223" s="47"/>
      <c r="O223" s="47"/>
    </row>
    <row r="224" spans="1:15" ht="15.6">
      <c r="A224" s="1" t="s">
        <v>447</v>
      </c>
      <c r="B224" s="1">
        <v>395.53</v>
      </c>
      <c r="C224" s="1">
        <v>408.98</v>
      </c>
      <c r="D224" s="1">
        <v>6.55</v>
      </c>
      <c r="F224" s="1">
        <v>17</v>
      </c>
      <c r="G224" s="1">
        <v>11</v>
      </c>
      <c r="H224" s="1">
        <v>2022</v>
      </c>
      <c r="J224" s="59">
        <v>44882</v>
      </c>
      <c r="K224" s="83">
        <v>395.5</v>
      </c>
      <c r="L224" s="83">
        <v>409</v>
      </c>
      <c r="M224" s="147">
        <v>6.6</v>
      </c>
      <c r="N224" s="47"/>
      <c r="O224" s="47"/>
    </row>
    <row r="225" spans="1:15" ht="15.6">
      <c r="A225" s="1" t="s">
        <v>448</v>
      </c>
      <c r="B225" s="1">
        <v>395.19</v>
      </c>
      <c r="C225" s="1">
        <v>409.81</v>
      </c>
      <c r="D225" s="1">
        <v>6.55</v>
      </c>
      <c r="F225" s="1">
        <v>18</v>
      </c>
      <c r="G225" s="1">
        <v>11</v>
      </c>
      <c r="H225" s="1">
        <v>2022</v>
      </c>
      <c r="J225" s="59">
        <v>44883</v>
      </c>
      <c r="K225" s="83">
        <v>395.2</v>
      </c>
      <c r="L225" s="83">
        <v>409.8</v>
      </c>
      <c r="M225" s="147">
        <v>6.6</v>
      </c>
      <c r="N225" s="47"/>
      <c r="O225" s="47"/>
    </row>
    <row r="226" spans="1:15" ht="15.6">
      <c r="A226" s="1" t="s">
        <v>449</v>
      </c>
      <c r="B226" s="1">
        <v>395.18</v>
      </c>
      <c r="C226" s="1">
        <v>404.51</v>
      </c>
      <c r="D226" s="1">
        <v>6.51</v>
      </c>
      <c r="F226" s="1">
        <v>21</v>
      </c>
      <c r="G226" s="1">
        <v>11</v>
      </c>
      <c r="H226" s="1">
        <v>2022</v>
      </c>
      <c r="J226" s="59">
        <v>44886</v>
      </c>
      <c r="K226" s="83">
        <v>395.2</v>
      </c>
      <c r="L226" s="83">
        <v>404.5</v>
      </c>
      <c r="M226" s="147">
        <v>6.5</v>
      </c>
      <c r="N226" s="47"/>
      <c r="O226" s="47"/>
    </row>
    <row r="227" spans="1:15" ht="15.6">
      <c r="A227" s="1" t="s">
        <v>450</v>
      </c>
      <c r="B227" s="1">
        <v>394.79</v>
      </c>
      <c r="C227" s="1">
        <v>405.96</v>
      </c>
      <c r="D227" s="1">
        <v>6.51</v>
      </c>
      <c r="F227" s="1">
        <v>22</v>
      </c>
      <c r="G227" s="1">
        <v>11</v>
      </c>
      <c r="H227" s="1">
        <v>2022</v>
      </c>
      <c r="J227" s="59">
        <v>44887</v>
      </c>
      <c r="K227" s="83">
        <v>394.8</v>
      </c>
      <c r="L227" s="83">
        <v>406</v>
      </c>
      <c r="M227" s="147">
        <v>6.5</v>
      </c>
      <c r="N227" s="47"/>
      <c r="O227" s="47"/>
    </row>
    <row r="228" spans="1:15" ht="15.6">
      <c r="A228" s="1" t="s">
        <v>451</v>
      </c>
      <c r="B228" s="1">
        <v>394.93</v>
      </c>
      <c r="C228" s="1">
        <v>407.21</v>
      </c>
      <c r="D228" s="1">
        <v>6.53</v>
      </c>
      <c r="F228" s="1">
        <v>23</v>
      </c>
      <c r="G228" s="1">
        <v>11</v>
      </c>
      <c r="H228" s="1">
        <v>2022</v>
      </c>
      <c r="J228" s="59">
        <v>44888</v>
      </c>
      <c r="K228" s="83">
        <v>394.9</v>
      </c>
      <c r="L228" s="83">
        <v>407.2</v>
      </c>
      <c r="M228" s="147">
        <v>6.5</v>
      </c>
      <c r="N228" s="47"/>
      <c r="O228" s="47"/>
    </row>
    <row r="229" spans="1:15" ht="15.6">
      <c r="A229" s="1" t="s">
        <v>452</v>
      </c>
      <c r="B229" s="1">
        <v>395.29</v>
      </c>
      <c r="C229" s="1">
        <v>411.34</v>
      </c>
      <c r="D229" s="1">
        <v>6.55</v>
      </c>
      <c r="F229" s="1">
        <v>24</v>
      </c>
      <c r="G229" s="1">
        <v>11</v>
      </c>
      <c r="H229" s="1">
        <v>2022</v>
      </c>
      <c r="J229" s="59">
        <v>44889</v>
      </c>
      <c r="K229" s="83">
        <v>395.3</v>
      </c>
      <c r="L229" s="83">
        <v>411.3</v>
      </c>
      <c r="M229" s="147">
        <v>6.6</v>
      </c>
      <c r="N229" s="47"/>
      <c r="O229" s="47"/>
    </row>
    <row r="230" spans="1:15" ht="15.6">
      <c r="A230" s="1" t="s">
        <v>453</v>
      </c>
      <c r="B230" s="1">
        <v>395.05</v>
      </c>
      <c r="C230" s="1">
        <v>411.29</v>
      </c>
      <c r="D230" s="1">
        <v>6.53</v>
      </c>
      <c r="F230" s="1">
        <v>25</v>
      </c>
      <c r="G230" s="1">
        <v>11</v>
      </c>
      <c r="H230" s="1">
        <v>2022</v>
      </c>
      <c r="J230" s="59">
        <v>44890</v>
      </c>
      <c r="K230" s="83">
        <v>395.1</v>
      </c>
      <c r="L230" s="83">
        <v>411.3</v>
      </c>
      <c r="M230" s="147">
        <v>6.5</v>
      </c>
      <c r="N230" s="47"/>
      <c r="O230" s="47"/>
    </row>
    <row r="231" spans="1:15" ht="15.6">
      <c r="A231" s="1" t="s">
        <v>454</v>
      </c>
      <c r="B231" s="1">
        <v>395.92</v>
      </c>
      <c r="C231" s="1">
        <v>414.65</v>
      </c>
      <c r="D231" s="1">
        <v>6.52</v>
      </c>
      <c r="F231" s="1">
        <v>28</v>
      </c>
      <c r="G231" s="1">
        <v>11</v>
      </c>
      <c r="H231" s="1">
        <v>2022</v>
      </c>
      <c r="J231" s="59">
        <v>44893</v>
      </c>
      <c r="K231" s="83">
        <v>395.9</v>
      </c>
      <c r="L231" s="83">
        <v>414.7</v>
      </c>
      <c r="M231" s="147">
        <v>6.5</v>
      </c>
      <c r="N231" s="47"/>
      <c r="O231" s="47"/>
    </row>
    <row r="232" spans="1:15" ht="15.6">
      <c r="A232" s="1" t="s">
        <v>455</v>
      </c>
      <c r="B232" s="1">
        <v>395.12</v>
      </c>
      <c r="C232" s="1">
        <v>410.25</v>
      </c>
      <c r="D232" s="1">
        <v>6.49</v>
      </c>
      <c r="F232" s="1">
        <v>29</v>
      </c>
      <c r="G232" s="1">
        <v>11</v>
      </c>
      <c r="H232" s="1">
        <v>2022</v>
      </c>
      <c r="J232" s="59">
        <v>44894</v>
      </c>
      <c r="K232" s="83">
        <v>395.1</v>
      </c>
      <c r="L232" s="83">
        <v>410.3</v>
      </c>
      <c r="M232" s="147">
        <v>6.5</v>
      </c>
      <c r="N232" s="47"/>
      <c r="O232" s="47"/>
    </row>
    <row r="233" spans="1:15" ht="15.6">
      <c r="A233" s="1" t="s">
        <v>456</v>
      </c>
      <c r="B233" s="1">
        <v>394.87</v>
      </c>
      <c r="C233" s="1">
        <v>408.89</v>
      </c>
      <c r="D233" s="1">
        <v>6.49</v>
      </c>
      <c r="F233" s="1">
        <v>30</v>
      </c>
      <c r="G233" s="1">
        <v>11</v>
      </c>
      <c r="H233" s="1">
        <v>2022</v>
      </c>
      <c r="J233" s="59">
        <v>44895</v>
      </c>
      <c r="K233" s="83">
        <v>394.9</v>
      </c>
      <c r="L233" s="83">
        <v>408.9</v>
      </c>
      <c r="M233" s="147">
        <v>6.5</v>
      </c>
      <c r="N233" s="47"/>
      <c r="O233" s="47"/>
    </row>
    <row r="234" spans="1:15" ht="15.6">
      <c r="A234" s="1" t="s">
        <v>457</v>
      </c>
      <c r="B234" s="1">
        <v>395.35</v>
      </c>
      <c r="C234" s="1">
        <v>411.92</v>
      </c>
      <c r="D234" s="1">
        <v>6.46</v>
      </c>
      <c r="F234" s="1">
        <v>1</v>
      </c>
      <c r="G234" s="1">
        <v>12</v>
      </c>
      <c r="H234" s="1">
        <v>2022</v>
      </c>
      <c r="J234" s="59">
        <v>44896</v>
      </c>
      <c r="K234" s="83">
        <v>395.4</v>
      </c>
      <c r="L234" s="83">
        <v>411.9</v>
      </c>
      <c r="M234" s="147">
        <v>6.5</v>
      </c>
      <c r="N234" s="47"/>
      <c r="O234" s="47"/>
    </row>
    <row r="235" spans="1:15" ht="15.6">
      <c r="A235" s="1" t="s">
        <v>458</v>
      </c>
      <c r="B235" s="1">
        <v>395.2</v>
      </c>
      <c r="C235" s="1">
        <v>416.07</v>
      </c>
      <c r="D235" s="1">
        <v>6.39</v>
      </c>
      <c r="F235" s="1">
        <v>2</v>
      </c>
      <c r="G235" s="1">
        <v>12</v>
      </c>
      <c r="H235" s="1">
        <v>2022</v>
      </c>
      <c r="J235" s="59">
        <v>44897</v>
      </c>
      <c r="K235" s="83">
        <v>395.2</v>
      </c>
      <c r="L235" s="83">
        <v>416.1</v>
      </c>
      <c r="M235" s="147">
        <v>6.4</v>
      </c>
      <c r="N235" s="47"/>
      <c r="O235" s="47"/>
    </row>
    <row r="236" spans="1:15" ht="15.6">
      <c r="A236" s="1" t="s">
        <v>459</v>
      </c>
      <c r="B236" s="1">
        <v>395.91</v>
      </c>
      <c r="C236" s="1">
        <v>417.09</v>
      </c>
      <c r="D236" s="1">
        <v>6.36</v>
      </c>
      <c r="F236" s="1">
        <v>5</v>
      </c>
      <c r="G236" s="1">
        <v>12</v>
      </c>
      <c r="H236" s="1">
        <v>2022</v>
      </c>
      <c r="J236" s="59">
        <v>44900</v>
      </c>
      <c r="K236" s="83">
        <v>395.9</v>
      </c>
      <c r="L236" s="83">
        <v>417.1</v>
      </c>
      <c r="M236" s="147">
        <v>6.4</v>
      </c>
      <c r="N236" s="47"/>
      <c r="O236" s="47"/>
    </row>
    <row r="237" spans="1:15" ht="15.6">
      <c r="A237" s="1" t="s">
        <v>460</v>
      </c>
      <c r="B237" s="1">
        <v>395.59</v>
      </c>
      <c r="C237" s="1">
        <v>415.41</v>
      </c>
      <c r="D237" s="1">
        <v>6.28</v>
      </c>
      <c r="F237" s="1">
        <v>6</v>
      </c>
      <c r="G237" s="1">
        <v>12</v>
      </c>
      <c r="H237" s="1">
        <v>2022</v>
      </c>
      <c r="J237" s="59">
        <v>44901</v>
      </c>
      <c r="K237" s="83">
        <v>395.6</v>
      </c>
      <c r="L237" s="83">
        <v>415.4</v>
      </c>
      <c r="M237" s="147">
        <v>6.3</v>
      </c>
      <c r="N237" s="47"/>
      <c r="O237" s="47"/>
    </row>
    <row r="238" spans="1:15" ht="15.6">
      <c r="A238" s="1" t="s">
        <v>461</v>
      </c>
      <c r="B238" s="1">
        <v>395.72</v>
      </c>
      <c r="C238" s="1">
        <v>415.43</v>
      </c>
      <c r="D238" s="1">
        <v>6.29</v>
      </c>
      <c r="F238" s="1">
        <v>7</v>
      </c>
      <c r="G238" s="1">
        <v>12</v>
      </c>
      <c r="H238" s="1">
        <v>2022</v>
      </c>
      <c r="J238" s="59">
        <v>44902</v>
      </c>
      <c r="K238" s="83">
        <v>395.7</v>
      </c>
      <c r="L238" s="83">
        <v>415.4</v>
      </c>
      <c r="M238" s="147">
        <v>6.3</v>
      </c>
      <c r="N238" s="47"/>
      <c r="O238" s="47"/>
    </row>
    <row r="239" spans="1:15" ht="15.6">
      <c r="A239" s="1" t="s">
        <v>462</v>
      </c>
      <c r="B239" s="1">
        <v>395.15</v>
      </c>
      <c r="C239" s="1">
        <v>415.38</v>
      </c>
      <c r="D239" s="1">
        <v>6.32</v>
      </c>
      <c r="F239" s="1">
        <v>8</v>
      </c>
      <c r="G239" s="1">
        <v>12</v>
      </c>
      <c r="H239" s="1">
        <v>2022</v>
      </c>
      <c r="J239" s="59">
        <v>44903</v>
      </c>
      <c r="K239" s="83">
        <v>395.2</v>
      </c>
      <c r="L239" s="83">
        <v>415.4</v>
      </c>
      <c r="M239" s="147">
        <v>6.3</v>
      </c>
      <c r="N239" s="47"/>
      <c r="O239" s="47"/>
    </row>
    <row r="240" spans="1:15" ht="15.6">
      <c r="A240" s="1" t="s">
        <v>463</v>
      </c>
      <c r="B240" s="1">
        <v>395.3</v>
      </c>
      <c r="C240" s="1">
        <v>417.56</v>
      </c>
      <c r="D240" s="1">
        <v>6.33</v>
      </c>
      <c r="F240" s="1">
        <v>9</v>
      </c>
      <c r="G240" s="1">
        <v>12</v>
      </c>
      <c r="H240" s="1">
        <v>2022</v>
      </c>
      <c r="J240" s="59">
        <v>44904</v>
      </c>
      <c r="K240" s="83">
        <v>395.3</v>
      </c>
      <c r="L240" s="83">
        <v>417.6</v>
      </c>
      <c r="M240" s="147">
        <v>6.3</v>
      </c>
      <c r="N240" s="47"/>
      <c r="O240" s="47"/>
    </row>
    <row r="241" spans="1:15" ht="15.6">
      <c r="A241" s="1" t="s">
        <v>464</v>
      </c>
      <c r="B241" s="1">
        <v>395.53</v>
      </c>
      <c r="C241" s="1">
        <v>417.8</v>
      </c>
      <c r="D241" s="1">
        <v>6.29</v>
      </c>
      <c r="F241" s="1">
        <v>12</v>
      </c>
      <c r="G241" s="1">
        <v>12</v>
      </c>
      <c r="H241" s="1">
        <v>2022</v>
      </c>
      <c r="J241" s="59">
        <v>44907</v>
      </c>
      <c r="K241" s="83">
        <v>395.5</v>
      </c>
      <c r="L241" s="83">
        <v>417.8</v>
      </c>
      <c r="M241" s="147">
        <v>6.3</v>
      </c>
      <c r="N241" s="47"/>
      <c r="O241" s="47"/>
    </row>
    <row r="242" spans="1:15" ht="15.6">
      <c r="A242" s="1" t="s">
        <v>465</v>
      </c>
      <c r="B242" s="1">
        <v>395.07</v>
      </c>
      <c r="C242" s="1">
        <v>417.31</v>
      </c>
      <c r="D242" s="1">
        <v>6.25</v>
      </c>
      <c r="F242" s="1">
        <v>13</v>
      </c>
      <c r="G242" s="1">
        <v>12</v>
      </c>
      <c r="H242" s="1">
        <v>2022</v>
      </c>
      <c r="J242" s="59">
        <v>44908</v>
      </c>
      <c r="K242" s="83">
        <v>395.1</v>
      </c>
      <c r="L242" s="83">
        <v>417.3</v>
      </c>
      <c r="M242" s="147">
        <v>6.3</v>
      </c>
      <c r="N242" s="47"/>
      <c r="O242" s="47"/>
    </row>
    <row r="243" spans="1:15" ht="15.6">
      <c r="A243" s="1" t="s">
        <v>466</v>
      </c>
      <c r="B243" s="1">
        <v>394.13</v>
      </c>
      <c r="C243" s="1">
        <v>420.34</v>
      </c>
      <c r="D243" s="1">
        <v>6.21</v>
      </c>
      <c r="F243" s="1">
        <v>14</v>
      </c>
      <c r="G243" s="1">
        <v>12</v>
      </c>
      <c r="H243" s="1">
        <v>2022</v>
      </c>
      <c r="J243" s="59">
        <v>44909</v>
      </c>
      <c r="K243" s="83">
        <v>394.1</v>
      </c>
      <c r="L243" s="83">
        <v>420.3</v>
      </c>
      <c r="M243" s="147">
        <v>6.2</v>
      </c>
      <c r="N243" s="47"/>
      <c r="O243" s="47"/>
    </row>
    <row r="244" spans="1:15" ht="15.6">
      <c r="A244" s="1" t="s">
        <v>467</v>
      </c>
      <c r="B244" s="1">
        <v>394.26</v>
      </c>
      <c r="C244" s="1">
        <v>418.51</v>
      </c>
      <c r="D244" s="1">
        <v>6.13</v>
      </c>
      <c r="F244" s="1">
        <v>15</v>
      </c>
      <c r="G244" s="1">
        <v>12</v>
      </c>
      <c r="H244" s="1">
        <v>2022</v>
      </c>
      <c r="J244" s="59">
        <v>44910</v>
      </c>
      <c r="K244" s="83">
        <v>394.3</v>
      </c>
      <c r="L244" s="83">
        <v>418.5</v>
      </c>
      <c r="M244" s="147">
        <v>6.1</v>
      </c>
      <c r="N244" s="47"/>
      <c r="O244" s="47"/>
    </row>
    <row r="245" spans="1:15" ht="15.6">
      <c r="A245" s="1" t="s">
        <v>468</v>
      </c>
      <c r="B245" s="1">
        <v>394.45</v>
      </c>
      <c r="C245" s="1">
        <v>418.95</v>
      </c>
      <c r="D245" s="1">
        <v>6.1</v>
      </c>
      <c r="F245" s="1">
        <v>16</v>
      </c>
      <c r="G245" s="1">
        <v>12</v>
      </c>
      <c r="H245" s="1">
        <v>2022</v>
      </c>
      <c r="J245" s="59">
        <v>44911</v>
      </c>
      <c r="K245" s="83">
        <v>394.5</v>
      </c>
      <c r="L245" s="83">
        <v>419</v>
      </c>
      <c r="M245" s="147">
        <v>6.1</v>
      </c>
      <c r="N245" s="47"/>
      <c r="O245" s="47"/>
    </row>
    <row r="246" spans="1:15" ht="15.6">
      <c r="A246" s="1" t="s">
        <v>469</v>
      </c>
      <c r="B246" s="1">
        <v>394.29</v>
      </c>
      <c r="C246" s="1">
        <v>418.66</v>
      </c>
      <c r="D246" s="1">
        <v>5.92</v>
      </c>
      <c r="F246" s="1">
        <v>19</v>
      </c>
      <c r="G246" s="1">
        <v>12</v>
      </c>
      <c r="H246" s="1">
        <v>2022</v>
      </c>
      <c r="J246" s="59">
        <v>44914</v>
      </c>
      <c r="K246" s="83">
        <v>394.3</v>
      </c>
      <c r="L246" s="83">
        <v>418.7</v>
      </c>
      <c r="M246" s="147">
        <v>5.9</v>
      </c>
      <c r="N246" s="47"/>
      <c r="O246" s="47"/>
    </row>
    <row r="247" spans="1:15" ht="15.6">
      <c r="A247" s="1" t="s">
        <v>470</v>
      </c>
      <c r="B247" s="1">
        <v>393.73</v>
      </c>
      <c r="C247" s="1">
        <v>418.5</v>
      </c>
      <c r="D247" s="1">
        <v>5.72</v>
      </c>
      <c r="F247" s="1">
        <v>20</v>
      </c>
      <c r="G247" s="1">
        <v>12</v>
      </c>
      <c r="H247" s="1">
        <v>2022</v>
      </c>
      <c r="J247" s="59">
        <v>44915</v>
      </c>
      <c r="K247" s="83">
        <v>393.7</v>
      </c>
      <c r="L247" s="83">
        <v>418.5</v>
      </c>
      <c r="M247" s="147">
        <v>5.7</v>
      </c>
      <c r="N247" s="47"/>
      <c r="O247" s="47"/>
    </row>
    <row r="248" spans="1:15" ht="15.6">
      <c r="A248" s="1" t="s">
        <v>471</v>
      </c>
      <c r="B248" s="1">
        <v>393.97</v>
      </c>
      <c r="C248" s="1">
        <v>418.2</v>
      </c>
      <c r="D248" s="1">
        <v>5.58</v>
      </c>
      <c r="F248" s="1">
        <v>21</v>
      </c>
      <c r="G248" s="1">
        <v>12</v>
      </c>
      <c r="H248" s="1">
        <v>2022</v>
      </c>
      <c r="J248" s="59">
        <v>44916</v>
      </c>
      <c r="K248" s="83">
        <v>394</v>
      </c>
      <c r="L248" s="83">
        <v>418.2</v>
      </c>
      <c r="M248" s="147">
        <v>5.6</v>
      </c>
      <c r="N248" s="47"/>
      <c r="O248" s="47"/>
    </row>
    <row r="249" spans="1:15" ht="15.6">
      <c r="A249" s="1" t="s">
        <v>472</v>
      </c>
      <c r="B249" s="1">
        <v>394.07</v>
      </c>
      <c r="C249" s="1">
        <v>418.74</v>
      </c>
      <c r="D249" s="1">
        <v>5.45</v>
      </c>
      <c r="F249" s="1">
        <v>22</v>
      </c>
      <c r="G249" s="1">
        <v>12</v>
      </c>
      <c r="H249" s="1">
        <v>2022</v>
      </c>
      <c r="J249" s="59">
        <v>44917</v>
      </c>
      <c r="K249" s="83">
        <v>394.1</v>
      </c>
      <c r="L249" s="83">
        <v>418.7</v>
      </c>
      <c r="M249" s="147">
        <v>5.5</v>
      </c>
      <c r="N249" s="47"/>
      <c r="O249" s="47"/>
    </row>
    <row r="250" spans="1:15" ht="15.6">
      <c r="A250" s="1" t="s">
        <v>473</v>
      </c>
      <c r="B250" s="1">
        <v>393.81</v>
      </c>
      <c r="C250" s="1">
        <v>418.19</v>
      </c>
      <c r="D250" s="1">
        <v>5.79</v>
      </c>
      <c r="F250" s="1">
        <v>23</v>
      </c>
      <c r="G250" s="1">
        <v>12</v>
      </c>
      <c r="H250" s="1">
        <v>2022</v>
      </c>
      <c r="J250" s="59">
        <v>44918</v>
      </c>
      <c r="K250" s="83">
        <v>393.8</v>
      </c>
      <c r="L250" s="83">
        <v>418.2</v>
      </c>
      <c r="M250" s="147">
        <v>5.8</v>
      </c>
      <c r="N250" s="47"/>
      <c r="O250" s="47"/>
    </row>
    <row r="251" spans="1:15" ht="15.6">
      <c r="A251" s="1" t="s">
        <v>474</v>
      </c>
      <c r="B251" s="1">
        <v>394.49</v>
      </c>
      <c r="C251" s="1">
        <v>419.07</v>
      </c>
      <c r="D251" s="1">
        <v>5.76</v>
      </c>
      <c r="F251" s="1">
        <v>26</v>
      </c>
      <c r="G251" s="1">
        <v>12</v>
      </c>
      <c r="H251" s="1">
        <v>2022</v>
      </c>
      <c r="J251" s="59">
        <v>44921</v>
      </c>
      <c r="K251" s="83">
        <v>394.5</v>
      </c>
      <c r="L251" s="83">
        <v>419.1</v>
      </c>
      <c r="M251" s="147">
        <v>5.8</v>
      </c>
      <c r="N251" s="47"/>
      <c r="O251" s="47"/>
    </row>
    <row r="252" spans="1:15" ht="15.6">
      <c r="A252" s="1" t="s">
        <v>475</v>
      </c>
      <c r="B252" s="1">
        <v>393.6</v>
      </c>
      <c r="C252" s="1">
        <v>419.81</v>
      </c>
      <c r="D252" s="1">
        <v>5.61</v>
      </c>
      <c r="F252" s="1">
        <v>27</v>
      </c>
      <c r="G252" s="1">
        <v>12</v>
      </c>
      <c r="H252" s="1">
        <v>2022</v>
      </c>
      <c r="J252" s="59">
        <v>44922</v>
      </c>
      <c r="K252" s="83">
        <v>393.6</v>
      </c>
      <c r="L252" s="83">
        <v>419.8</v>
      </c>
      <c r="M252" s="147">
        <v>5.6</v>
      </c>
      <c r="N252" s="47"/>
      <c r="O252" s="47"/>
    </row>
    <row r="253" spans="1:15" ht="15.6">
      <c r="A253" s="1" t="s">
        <v>476</v>
      </c>
      <c r="B253" s="1">
        <v>393.27</v>
      </c>
      <c r="C253" s="1">
        <v>418.12</v>
      </c>
      <c r="D253" s="1">
        <v>5.51</v>
      </c>
      <c r="F253" s="1">
        <v>28</v>
      </c>
      <c r="G253" s="1">
        <v>12</v>
      </c>
      <c r="H253" s="1">
        <v>2022</v>
      </c>
      <c r="J253" s="59">
        <v>44923</v>
      </c>
      <c r="K253" s="83">
        <v>393.3</v>
      </c>
      <c r="L253" s="83">
        <v>418.1</v>
      </c>
      <c r="M253" s="147">
        <v>5.5</v>
      </c>
      <c r="N253" s="47"/>
      <c r="O253" s="47"/>
    </row>
    <row r="254" spans="1:15" ht="15.6">
      <c r="A254" s="1" t="s">
        <v>477</v>
      </c>
      <c r="B254" s="1">
        <v>393.41</v>
      </c>
      <c r="C254" s="1">
        <v>418.43</v>
      </c>
      <c r="D254" s="1">
        <v>5.45</v>
      </c>
      <c r="F254" s="1">
        <v>29</v>
      </c>
      <c r="G254" s="1">
        <v>12</v>
      </c>
      <c r="H254" s="1">
        <v>2022</v>
      </c>
      <c r="J254" s="59">
        <v>44924</v>
      </c>
      <c r="K254" s="83">
        <v>393.4</v>
      </c>
      <c r="L254" s="83">
        <v>418.4</v>
      </c>
      <c r="M254" s="147">
        <v>5.5</v>
      </c>
      <c r="N254" s="47"/>
      <c r="O254" s="47"/>
    </row>
    <row r="255" spans="1:15" ht="15.6">
      <c r="A255" s="1" t="s">
        <v>478</v>
      </c>
      <c r="B255" s="1">
        <v>393.57</v>
      </c>
      <c r="C255" s="1">
        <v>420.06</v>
      </c>
      <c r="D255" s="1">
        <v>5.59</v>
      </c>
      <c r="F255" s="1">
        <v>30</v>
      </c>
      <c r="G255" s="1">
        <v>12</v>
      </c>
      <c r="H255" s="1">
        <v>2022</v>
      </c>
      <c r="J255" s="59">
        <v>44925</v>
      </c>
      <c r="K255" s="83">
        <v>393.6</v>
      </c>
      <c r="L255" s="83">
        <v>420.1</v>
      </c>
      <c r="M255" s="147">
        <v>5.6</v>
      </c>
      <c r="N255" s="47"/>
      <c r="O255" s="47"/>
    </row>
    <row r="256" spans="1:15" ht="15.6">
      <c r="A256" s="1" t="s">
        <v>479</v>
      </c>
      <c r="B256" s="1">
        <v>394.69</v>
      </c>
      <c r="C256" s="1">
        <v>415.61</v>
      </c>
      <c r="D256" s="1">
        <v>5.57</v>
      </c>
      <c r="F256" s="1">
        <v>3</v>
      </c>
      <c r="G256" s="1">
        <v>1</v>
      </c>
      <c r="H256" s="1">
        <v>2023</v>
      </c>
      <c r="J256" s="59">
        <v>44929</v>
      </c>
      <c r="K256" s="83">
        <v>394.7</v>
      </c>
      <c r="L256" s="83">
        <v>415.6</v>
      </c>
      <c r="M256" s="147">
        <v>5.6</v>
      </c>
      <c r="N256" s="47"/>
      <c r="O256" s="47"/>
    </row>
    <row r="257" spans="1:15" ht="15.6">
      <c r="A257" s="1" t="s">
        <v>480</v>
      </c>
      <c r="B257" s="1">
        <v>394.49</v>
      </c>
      <c r="C257" s="1">
        <v>418.95</v>
      </c>
      <c r="D257" s="1">
        <v>5.51</v>
      </c>
      <c r="F257" s="1">
        <v>4</v>
      </c>
      <c r="G257" s="1">
        <v>1</v>
      </c>
      <c r="H257" s="1">
        <v>2023</v>
      </c>
      <c r="J257" s="59">
        <v>44930</v>
      </c>
      <c r="K257" s="83">
        <v>394.5</v>
      </c>
      <c r="L257" s="83">
        <v>419</v>
      </c>
      <c r="M257" s="147">
        <v>5.5</v>
      </c>
      <c r="N257" s="47"/>
      <c r="O257" s="47"/>
    </row>
    <row r="258" spans="1:15" ht="15.6">
      <c r="A258" s="1" t="s">
        <v>481</v>
      </c>
      <c r="B258" s="1">
        <v>394.78</v>
      </c>
      <c r="C258" s="1">
        <v>419.18</v>
      </c>
      <c r="D258" s="1">
        <v>5.49</v>
      </c>
      <c r="F258" s="1">
        <v>5</v>
      </c>
      <c r="G258" s="1">
        <v>1</v>
      </c>
      <c r="H258" s="1">
        <v>2023</v>
      </c>
      <c r="J258" s="59">
        <v>44931</v>
      </c>
      <c r="K258" s="83">
        <v>394.8</v>
      </c>
      <c r="L258" s="83">
        <v>419.2</v>
      </c>
      <c r="M258" s="147">
        <v>5.5</v>
      </c>
      <c r="N258" s="47"/>
      <c r="O258" s="47"/>
    </row>
    <row r="259" spans="1:15" ht="15.6">
      <c r="A259" s="1" t="s">
        <v>482</v>
      </c>
      <c r="B259" s="1">
        <v>394.93</v>
      </c>
      <c r="C259" s="1">
        <v>421.43</v>
      </c>
      <c r="D259" s="1">
        <v>5.65</v>
      </c>
      <c r="F259" s="1">
        <v>9</v>
      </c>
      <c r="G259" s="1">
        <v>1</v>
      </c>
      <c r="H259" s="1">
        <v>2023</v>
      </c>
      <c r="J259" s="59">
        <v>44935</v>
      </c>
      <c r="K259" s="83">
        <v>394.9</v>
      </c>
      <c r="L259" s="83">
        <v>421.4</v>
      </c>
      <c r="M259" s="147">
        <v>5.7</v>
      </c>
      <c r="N259" s="47"/>
      <c r="O259" s="47"/>
    </row>
    <row r="260" spans="1:15" ht="15.6">
      <c r="A260" s="1" t="s">
        <v>483</v>
      </c>
      <c r="B260" s="1">
        <v>395.13</v>
      </c>
      <c r="C260" s="1">
        <v>424.21</v>
      </c>
      <c r="D260" s="1">
        <v>5.68</v>
      </c>
      <c r="F260" s="1">
        <v>10</v>
      </c>
      <c r="G260" s="1">
        <v>1</v>
      </c>
      <c r="H260" s="1">
        <v>2023</v>
      </c>
      <c r="J260" s="59">
        <v>44936</v>
      </c>
      <c r="K260" s="83">
        <v>395.1</v>
      </c>
      <c r="L260" s="83">
        <v>424.2</v>
      </c>
      <c r="M260" s="147">
        <v>5.7</v>
      </c>
      <c r="N260" s="47"/>
      <c r="O260" s="47"/>
    </row>
    <row r="261" spans="1:15" ht="15.6">
      <c r="A261" s="1" t="s">
        <v>484</v>
      </c>
      <c r="B261" s="1">
        <v>395.96</v>
      </c>
      <c r="C261" s="1">
        <v>425.58</v>
      </c>
      <c r="D261" s="1">
        <v>5.76</v>
      </c>
      <c r="F261" s="1">
        <v>11</v>
      </c>
      <c r="G261" s="1">
        <v>1</v>
      </c>
      <c r="H261" s="1">
        <v>2023</v>
      </c>
      <c r="J261" s="59">
        <v>44937</v>
      </c>
      <c r="K261" s="83">
        <v>396</v>
      </c>
      <c r="L261" s="83">
        <v>425.6</v>
      </c>
      <c r="M261" s="147">
        <v>5.8</v>
      </c>
      <c r="N261" s="47"/>
      <c r="O261" s="47"/>
    </row>
    <row r="262" spans="1:15" ht="15.6">
      <c r="A262" s="1" t="s">
        <v>485</v>
      </c>
      <c r="B262" s="1">
        <v>396.31</v>
      </c>
      <c r="C262" s="1">
        <v>426.43</v>
      </c>
      <c r="D262" s="1">
        <v>5.85</v>
      </c>
      <c r="F262" s="1">
        <v>12</v>
      </c>
      <c r="G262" s="1">
        <v>1</v>
      </c>
      <c r="H262" s="1">
        <v>2023</v>
      </c>
      <c r="J262" s="59">
        <v>44938</v>
      </c>
      <c r="K262" s="83">
        <v>396.3</v>
      </c>
      <c r="L262" s="83">
        <v>426.4</v>
      </c>
      <c r="M262" s="147">
        <v>5.9</v>
      </c>
      <c r="N262" s="47"/>
      <c r="O262" s="47"/>
    </row>
    <row r="263" spans="1:15" ht="15.6">
      <c r="A263" s="1" t="s">
        <v>486</v>
      </c>
      <c r="B263" s="1">
        <v>396.56</v>
      </c>
      <c r="C263" s="1">
        <v>429.91</v>
      </c>
      <c r="D263" s="1">
        <v>5.88</v>
      </c>
      <c r="F263" s="1">
        <v>13</v>
      </c>
      <c r="G263" s="1">
        <v>1</v>
      </c>
      <c r="H263" s="1">
        <v>2023</v>
      </c>
      <c r="J263" s="59">
        <v>44939</v>
      </c>
      <c r="K263" s="83">
        <v>396.6</v>
      </c>
      <c r="L263" s="83">
        <v>429.9</v>
      </c>
      <c r="M263" s="147">
        <v>5.9</v>
      </c>
      <c r="N263" s="47"/>
      <c r="O263" s="47"/>
    </row>
    <row r="264" spans="1:15" ht="15.6">
      <c r="A264" s="1" t="s">
        <v>487</v>
      </c>
      <c r="B264" s="1">
        <v>396.8</v>
      </c>
      <c r="C264" s="1">
        <v>429.77</v>
      </c>
      <c r="D264" s="1">
        <v>5.8</v>
      </c>
      <c r="F264" s="1">
        <v>16</v>
      </c>
      <c r="G264" s="1">
        <v>1</v>
      </c>
      <c r="H264" s="1">
        <v>2023</v>
      </c>
      <c r="J264" s="59">
        <v>44942</v>
      </c>
      <c r="K264" s="83">
        <v>396.8</v>
      </c>
      <c r="L264" s="83">
        <v>429.8</v>
      </c>
      <c r="M264" s="147">
        <v>5.8</v>
      </c>
      <c r="N264" s="47"/>
      <c r="O264" s="47"/>
    </row>
    <row r="265" spans="1:15" ht="15.6">
      <c r="A265" s="1" t="s">
        <v>488</v>
      </c>
      <c r="B265" s="1">
        <v>396.84</v>
      </c>
      <c r="C265" s="1">
        <v>429.5</v>
      </c>
      <c r="D265" s="1">
        <v>5.78</v>
      </c>
      <c r="F265" s="1">
        <v>17</v>
      </c>
      <c r="G265" s="1">
        <v>1</v>
      </c>
      <c r="H265" s="1">
        <v>2023</v>
      </c>
      <c r="J265" s="59">
        <v>44943</v>
      </c>
      <c r="K265" s="83">
        <v>396.8</v>
      </c>
      <c r="L265" s="83">
        <v>429.5</v>
      </c>
      <c r="M265" s="147">
        <v>5.8</v>
      </c>
      <c r="N265" s="47"/>
      <c r="O265" s="47"/>
    </row>
    <row r="266" spans="1:15" ht="15.6">
      <c r="A266" s="1" t="s">
        <v>489</v>
      </c>
      <c r="B266" s="1">
        <v>396.36</v>
      </c>
      <c r="C266" s="1">
        <v>430.09</v>
      </c>
      <c r="D266" s="1">
        <v>5.76</v>
      </c>
      <c r="F266" s="1">
        <v>18</v>
      </c>
      <c r="G266" s="1">
        <v>1</v>
      </c>
      <c r="H266" s="1">
        <v>2023</v>
      </c>
      <c r="J266" s="59">
        <v>44944</v>
      </c>
      <c r="K266" s="83">
        <v>396.4</v>
      </c>
      <c r="L266" s="83">
        <v>430.1</v>
      </c>
      <c r="M266" s="147">
        <v>5.8</v>
      </c>
      <c r="N266" s="47"/>
      <c r="O266" s="47"/>
    </row>
    <row r="267" spans="1:15" ht="15.6">
      <c r="A267" s="1" t="s">
        <v>490</v>
      </c>
      <c r="B267" s="1">
        <v>396.37</v>
      </c>
      <c r="C267" s="1">
        <v>429.23</v>
      </c>
      <c r="D267" s="1">
        <v>5.76</v>
      </c>
      <c r="F267" s="1">
        <v>19</v>
      </c>
      <c r="G267" s="1">
        <v>1</v>
      </c>
      <c r="H267" s="1">
        <v>2023</v>
      </c>
      <c r="J267" s="59">
        <v>44945</v>
      </c>
      <c r="K267" s="83">
        <v>396.4</v>
      </c>
      <c r="L267" s="83">
        <v>429.2</v>
      </c>
      <c r="M267" s="147">
        <v>5.8</v>
      </c>
      <c r="N267" s="47"/>
      <c r="O267" s="47"/>
    </row>
    <row r="268" spans="1:15" ht="15.6">
      <c r="A268" s="1" t="s">
        <v>491</v>
      </c>
      <c r="B268" s="1">
        <v>396.25</v>
      </c>
      <c r="C268" s="1">
        <v>429.54</v>
      </c>
      <c r="D268" s="1">
        <v>5.77</v>
      </c>
      <c r="F268" s="1">
        <v>20</v>
      </c>
      <c r="G268" s="1">
        <v>1</v>
      </c>
      <c r="H268" s="1">
        <v>2023</v>
      </c>
      <c r="J268" s="59">
        <v>44946</v>
      </c>
      <c r="K268" s="83">
        <v>396.3</v>
      </c>
      <c r="L268" s="83">
        <v>429.5</v>
      </c>
      <c r="M268" s="147">
        <v>5.8</v>
      </c>
      <c r="N268" s="47"/>
      <c r="O268" s="47"/>
    </row>
    <row r="269" spans="1:15" ht="15.6">
      <c r="A269" s="1" t="s">
        <v>492</v>
      </c>
      <c r="B269" s="1">
        <v>396.66</v>
      </c>
      <c r="C269" s="1">
        <v>432.44</v>
      </c>
      <c r="D269" s="1">
        <v>5.78</v>
      </c>
      <c r="F269" s="1">
        <v>23</v>
      </c>
      <c r="G269" s="1">
        <v>1</v>
      </c>
      <c r="H269" s="1">
        <v>2023</v>
      </c>
      <c r="J269" s="59">
        <v>44949</v>
      </c>
      <c r="K269" s="83">
        <v>396.7</v>
      </c>
      <c r="L269" s="83">
        <v>432.4</v>
      </c>
      <c r="M269" s="147">
        <v>5.8</v>
      </c>
      <c r="N269" s="47"/>
      <c r="O269" s="47"/>
    </row>
    <row r="270" spans="1:15" ht="15.6">
      <c r="A270" s="1" t="s">
        <v>493</v>
      </c>
      <c r="B270" s="1">
        <v>396.4</v>
      </c>
      <c r="C270" s="1">
        <v>430.53</v>
      </c>
      <c r="D270" s="1">
        <v>5.77</v>
      </c>
      <c r="F270" s="1">
        <v>24</v>
      </c>
      <c r="G270" s="1">
        <v>1</v>
      </c>
      <c r="H270" s="1">
        <v>2023</v>
      </c>
      <c r="J270" s="59">
        <v>44950</v>
      </c>
      <c r="K270" s="83">
        <v>396.4</v>
      </c>
      <c r="L270" s="83">
        <v>430.5</v>
      </c>
      <c r="M270" s="147">
        <v>5.8</v>
      </c>
      <c r="N270" s="47"/>
      <c r="O270" s="47"/>
    </row>
    <row r="271" spans="1:15" ht="15.6">
      <c r="A271" s="1" t="s">
        <v>494</v>
      </c>
      <c r="B271" s="1">
        <v>396.02</v>
      </c>
      <c r="C271" s="1">
        <v>430.32</v>
      </c>
      <c r="D271" s="1">
        <v>5.73</v>
      </c>
      <c r="F271" s="1">
        <v>25</v>
      </c>
      <c r="G271" s="1">
        <v>1</v>
      </c>
      <c r="H271" s="1">
        <v>2023</v>
      </c>
      <c r="J271" s="59">
        <v>44951</v>
      </c>
      <c r="K271" s="83">
        <v>396</v>
      </c>
      <c r="L271" s="83">
        <v>430.3</v>
      </c>
      <c r="M271" s="147">
        <v>5.7</v>
      </c>
      <c r="N271" s="47"/>
      <c r="O271" s="47"/>
    </row>
    <row r="272" spans="1:15" ht="15.6">
      <c r="A272" s="1" t="s">
        <v>495</v>
      </c>
      <c r="B272" s="1">
        <v>395.65</v>
      </c>
      <c r="C272" s="1">
        <v>431.46</v>
      </c>
      <c r="D272" s="1">
        <v>5.73</v>
      </c>
      <c r="F272" s="1">
        <v>26</v>
      </c>
      <c r="G272" s="1">
        <v>1</v>
      </c>
      <c r="H272" s="1">
        <v>2023</v>
      </c>
      <c r="J272" s="59">
        <v>44952</v>
      </c>
      <c r="K272" s="83">
        <v>395.7</v>
      </c>
      <c r="L272" s="83">
        <v>431.5</v>
      </c>
      <c r="M272" s="147">
        <v>5.7</v>
      </c>
      <c r="N272" s="47"/>
      <c r="O272" s="47"/>
    </row>
    <row r="273" spans="1:15" ht="15.6">
      <c r="A273" s="1" t="s">
        <v>496</v>
      </c>
      <c r="B273" s="1">
        <v>396.02</v>
      </c>
      <c r="C273" s="1">
        <v>431.27</v>
      </c>
      <c r="D273" s="1">
        <v>5.71</v>
      </c>
      <c r="F273" s="1">
        <v>27</v>
      </c>
      <c r="G273" s="1">
        <v>1</v>
      </c>
      <c r="H273" s="1">
        <v>2023</v>
      </c>
      <c r="J273" s="59">
        <v>44953</v>
      </c>
      <c r="K273" s="83">
        <v>396</v>
      </c>
      <c r="L273" s="83">
        <v>431.3</v>
      </c>
      <c r="M273" s="147">
        <v>5.7</v>
      </c>
      <c r="N273" s="47"/>
      <c r="O273" s="47"/>
    </row>
    <row r="274" spans="1:15" ht="15.6">
      <c r="A274" s="1" t="s">
        <v>497</v>
      </c>
      <c r="B274" s="1">
        <v>395.88</v>
      </c>
      <c r="C274" s="1">
        <v>431.87</v>
      </c>
      <c r="D274" s="1">
        <v>5.69</v>
      </c>
      <c r="F274" s="1">
        <v>30</v>
      </c>
      <c r="G274" s="1">
        <v>1</v>
      </c>
      <c r="H274" s="1">
        <v>2023</v>
      </c>
      <c r="J274" s="59">
        <v>44956</v>
      </c>
      <c r="K274" s="83">
        <v>395.9</v>
      </c>
      <c r="L274" s="83">
        <v>431.9</v>
      </c>
      <c r="M274" s="147">
        <v>5.7</v>
      </c>
      <c r="N274" s="47"/>
      <c r="O274" s="47"/>
    </row>
    <row r="275" spans="1:15" ht="15.6">
      <c r="A275" s="1" t="s">
        <v>498</v>
      </c>
      <c r="B275" s="1">
        <v>395.67</v>
      </c>
      <c r="C275" s="1">
        <v>428.27</v>
      </c>
      <c r="D275" s="1">
        <v>5.61</v>
      </c>
      <c r="F275" s="1">
        <v>31</v>
      </c>
      <c r="G275" s="1">
        <v>1</v>
      </c>
      <c r="H275" s="1">
        <v>2023</v>
      </c>
      <c r="J275" s="59">
        <v>44957</v>
      </c>
      <c r="K275" s="83">
        <v>395.7</v>
      </c>
      <c r="L275" s="83">
        <v>428.3</v>
      </c>
      <c r="M275" s="147">
        <v>5.6</v>
      </c>
      <c r="N275" s="47"/>
      <c r="O275" s="47"/>
    </row>
    <row r="276" spans="1:15" ht="15.6">
      <c r="A276" s="1" t="s">
        <v>499</v>
      </c>
      <c r="B276" s="1">
        <v>395.74</v>
      </c>
      <c r="C276" s="1">
        <v>430.96</v>
      </c>
      <c r="D276" s="1">
        <v>5.65</v>
      </c>
      <c r="F276" s="1">
        <v>1</v>
      </c>
      <c r="G276" s="1">
        <v>2</v>
      </c>
      <c r="H276" s="1">
        <v>2023</v>
      </c>
      <c r="J276" s="59">
        <v>44958</v>
      </c>
      <c r="K276" s="83">
        <v>395.7</v>
      </c>
      <c r="L276" s="83">
        <v>431</v>
      </c>
      <c r="M276" s="147">
        <v>5.7</v>
      </c>
      <c r="N276" s="47"/>
      <c r="O276" s="47"/>
    </row>
    <row r="277" spans="1:15" ht="15.6">
      <c r="A277" s="1" t="s">
        <v>500</v>
      </c>
      <c r="B277" s="1">
        <v>396.04</v>
      </c>
      <c r="C277" s="1">
        <v>434.97</v>
      </c>
      <c r="D277" s="1">
        <v>5.65</v>
      </c>
      <c r="F277" s="1">
        <v>2</v>
      </c>
      <c r="G277" s="1">
        <v>2</v>
      </c>
      <c r="H277" s="1">
        <v>2023</v>
      </c>
      <c r="J277" s="59">
        <v>44959</v>
      </c>
      <c r="K277" s="83">
        <v>396</v>
      </c>
      <c r="L277" s="83">
        <v>435</v>
      </c>
      <c r="M277" s="147">
        <v>5.7</v>
      </c>
      <c r="N277" s="47"/>
      <c r="O277" s="47"/>
    </row>
    <row r="278" spans="1:15" ht="15.6">
      <c r="A278" s="1" t="s">
        <v>501</v>
      </c>
      <c r="B278" s="1">
        <v>396.48</v>
      </c>
      <c r="C278" s="1">
        <v>433.59</v>
      </c>
      <c r="D278" s="1">
        <v>5.63</v>
      </c>
      <c r="F278" s="1">
        <v>3</v>
      </c>
      <c r="G278" s="1">
        <v>2</v>
      </c>
      <c r="H278" s="1">
        <v>2023</v>
      </c>
      <c r="J278" s="59">
        <v>44960</v>
      </c>
      <c r="K278" s="83">
        <v>396.5</v>
      </c>
      <c r="L278" s="83">
        <v>433.6</v>
      </c>
      <c r="M278" s="147">
        <v>5.6</v>
      </c>
      <c r="N278" s="47"/>
      <c r="O278" s="47"/>
    </row>
    <row r="279" spans="1:15" ht="15.6">
      <c r="A279" s="1" t="s">
        <v>502</v>
      </c>
      <c r="B279" s="1">
        <v>396.62</v>
      </c>
      <c r="C279" s="1">
        <v>426.96</v>
      </c>
      <c r="D279" s="1">
        <v>5.61</v>
      </c>
      <c r="F279" s="1">
        <v>6</v>
      </c>
      <c r="G279" s="1">
        <v>2</v>
      </c>
      <c r="H279" s="1">
        <v>2023</v>
      </c>
      <c r="J279" s="59">
        <v>44963</v>
      </c>
      <c r="K279" s="83">
        <v>396.6</v>
      </c>
      <c r="L279" s="83">
        <v>427</v>
      </c>
      <c r="M279" s="147">
        <v>5.6</v>
      </c>
      <c r="N279" s="47"/>
      <c r="O279" s="47"/>
    </row>
    <row r="280" spans="1:15" ht="15.6">
      <c r="A280" s="1" t="s">
        <v>503</v>
      </c>
      <c r="B280" s="1">
        <v>395.88</v>
      </c>
      <c r="C280" s="1">
        <v>424.11</v>
      </c>
      <c r="D280" s="1">
        <v>5.59</v>
      </c>
      <c r="F280" s="1">
        <v>7</v>
      </c>
      <c r="G280" s="1">
        <v>2</v>
      </c>
      <c r="H280" s="1">
        <v>2023</v>
      </c>
      <c r="J280" s="59">
        <v>44964</v>
      </c>
      <c r="K280" s="83">
        <v>395.9</v>
      </c>
      <c r="L280" s="83">
        <v>424.1</v>
      </c>
      <c r="M280" s="147">
        <v>5.6</v>
      </c>
      <c r="N280" s="47"/>
      <c r="O280" s="47"/>
    </row>
    <row r="281" spans="1:15" ht="15.6">
      <c r="A281" s="1" t="s">
        <v>504</v>
      </c>
      <c r="B281" s="1">
        <v>395.9</v>
      </c>
      <c r="C281" s="1">
        <v>425.39</v>
      </c>
      <c r="D281" s="1">
        <v>5.53</v>
      </c>
      <c r="F281" s="1">
        <v>8</v>
      </c>
      <c r="G281" s="1">
        <v>2</v>
      </c>
      <c r="H281" s="1">
        <v>2023</v>
      </c>
      <c r="J281" s="59">
        <v>44965</v>
      </c>
      <c r="K281" s="83">
        <v>395.9</v>
      </c>
      <c r="L281" s="83">
        <v>425.4</v>
      </c>
      <c r="M281" s="147">
        <v>5.5</v>
      </c>
      <c r="N281" s="47"/>
      <c r="O281" s="47"/>
    </row>
    <row r="282" spans="1:15" ht="15.6">
      <c r="A282" s="1" t="s">
        <v>505</v>
      </c>
      <c r="B282" s="1">
        <v>395.92</v>
      </c>
      <c r="C282" s="1">
        <v>426.6</v>
      </c>
      <c r="D282" s="1">
        <v>5.44</v>
      </c>
      <c r="F282" s="1">
        <v>9</v>
      </c>
      <c r="G282" s="1">
        <v>2</v>
      </c>
      <c r="H282" s="1">
        <v>2023</v>
      </c>
      <c r="J282" s="59">
        <v>44966</v>
      </c>
      <c r="K282" s="83">
        <v>395.9</v>
      </c>
      <c r="L282" s="83">
        <v>426.6</v>
      </c>
      <c r="M282" s="147">
        <v>5.4</v>
      </c>
      <c r="N282" s="47"/>
      <c r="O282" s="47"/>
    </row>
    <row r="283" spans="1:15" ht="15.6">
      <c r="A283" s="1" t="s">
        <v>506</v>
      </c>
      <c r="B283" s="1">
        <v>395.24</v>
      </c>
      <c r="C283" s="1">
        <v>423.26</v>
      </c>
      <c r="D283" s="1">
        <v>5.41</v>
      </c>
      <c r="F283" s="1">
        <v>10</v>
      </c>
      <c r="G283" s="1">
        <v>2</v>
      </c>
      <c r="H283" s="1">
        <v>2023</v>
      </c>
      <c r="J283" s="59">
        <v>44967</v>
      </c>
      <c r="K283" s="83">
        <v>395.2</v>
      </c>
      <c r="L283" s="83">
        <v>423.3</v>
      </c>
      <c r="M283" s="147">
        <v>5.4</v>
      </c>
      <c r="N283" s="47"/>
      <c r="O283" s="47"/>
    </row>
    <row r="284" spans="1:15" ht="15.6">
      <c r="A284" s="1" t="s">
        <v>507</v>
      </c>
      <c r="B284" s="1">
        <v>394.69</v>
      </c>
      <c r="C284" s="1">
        <v>421.57</v>
      </c>
      <c r="D284" s="1">
        <v>5.35</v>
      </c>
      <c r="F284" s="1">
        <v>13</v>
      </c>
      <c r="G284" s="1">
        <v>2</v>
      </c>
      <c r="H284" s="1">
        <v>2023</v>
      </c>
      <c r="J284" s="59">
        <v>44970</v>
      </c>
      <c r="K284" s="83">
        <v>394.7</v>
      </c>
      <c r="L284" s="83">
        <v>421.6</v>
      </c>
      <c r="M284" s="147">
        <v>5.4</v>
      </c>
      <c r="N284" s="47"/>
      <c r="O284" s="47"/>
    </row>
    <row r="285" spans="1:15" ht="15.6">
      <c r="A285" s="1" t="s">
        <v>508</v>
      </c>
      <c r="B285" s="1">
        <v>394.1</v>
      </c>
      <c r="C285" s="1">
        <v>423.78</v>
      </c>
      <c r="D285" s="1">
        <v>5.34</v>
      </c>
      <c r="F285" s="1">
        <v>14</v>
      </c>
      <c r="G285" s="1">
        <v>2</v>
      </c>
      <c r="H285" s="1">
        <v>2023</v>
      </c>
      <c r="J285" s="59">
        <v>44971</v>
      </c>
      <c r="K285" s="83">
        <v>394.1</v>
      </c>
      <c r="L285" s="83">
        <v>423.8</v>
      </c>
      <c r="M285" s="147">
        <v>5.3</v>
      </c>
      <c r="N285" s="47"/>
      <c r="O285" s="47"/>
    </row>
    <row r="286" spans="1:15" ht="15.6">
      <c r="A286" s="1" t="s">
        <v>509</v>
      </c>
      <c r="B286" s="1">
        <v>393.5</v>
      </c>
      <c r="C286" s="1">
        <v>421.71</v>
      </c>
      <c r="D286" s="1">
        <v>5.29</v>
      </c>
      <c r="F286" s="1">
        <v>15</v>
      </c>
      <c r="G286" s="1">
        <v>2</v>
      </c>
      <c r="H286" s="1">
        <v>2023</v>
      </c>
      <c r="J286" s="59">
        <v>44972</v>
      </c>
      <c r="K286" s="83">
        <v>393.5</v>
      </c>
      <c r="L286" s="83">
        <v>421.7</v>
      </c>
      <c r="M286" s="147">
        <v>5.3</v>
      </c>
      <c r="N286" s="47"/>
      <c r="O286" s="47"/>
    </row>
    <row r="287" spans="1:15" ht="15.6">
      <c r="A287" s="1" t="s">
        <v>510</v>
      </c>
      <c r="B287" s="1">
        <v>393.52</v>
      </c>
      <c r="C287" s="1">
        <v>421.26</v>
      </c>
      <c r="D287" s="1">
        <v>5.26</v>
      </c>
      <c r="F287" s="1">
        <v>16</v>
      </c>
      <c r="G287" s="1">
        <v>2</v>
      </c>
      <c r="H287" s="1">
        <v>2023</v>
      </c>
      <c r="J287" s="59">
        <v>44973</v>
      </c>
      <c r="K287" s="83">
        <v>393.5</v>
      </c>
      <c r="L287" s="83">
        <v>421.3</v>
      </c>
      <c r="M287" s="147">
        <v>5.3</v>
      </c>
      <c r="N287" s="47"/>
      <c r="O287" s="47"/>
    </row>
    <row r="288" spans="1:15" ht="15.6">
      <c r="A288" s="1" t="s">
        <v>511</v>
      </c>
      <c r="B288" s="1">
        <v>392.89</v>
      </c>
      <c r="C288" s="1">
        <v>417.96</v>
      </c>
      <c r="D288" s="1">
        <v>5.27</v>
      </c>
      <c r="F288" s="1">
        <v>17</v>
      </c>
      <c r="G288" s="1">
        <v>2</v>
      </c>
      <c r="H288" s="1">
        <v>2023</v>
      </c>
      <c r="J288" s="59">
        <v>44974</v>
      </c>
      <c r="K288" s="83">
        <v>392.9</v>
      </c>
      <c r="L288" s="83">
        <v>418</v>
      </c>
      <c r="M288" s="147">
        <v>5.3</v>
      </c>
      <c r="N288" s="47"/>
      <c r="O288" s="47"/>
    </row>
    <row r="289" spans="1:15" ht="15.6">
      <c r="A289" s="1" t="s">
        <v>512</v>
      </c>
      <c r="B289" s="1">
        <v>392.35</v>
      </c>
      <c r="C289" s="1">
        <v>419.3</v>
      </c>
      <c r="D289" s="1">
        <v>5.28</v>
      </c>
      <c r="F289" s="1">
        <v>20</v>
      </c>
      <c r="G289" s="1">
        <v>2</v>
      </c>
      <c r="H289" s="1">
        <v>2023</v>
      </c>
      <c r="J289" s="59">
        <v>44977</v>
      </c>
      <c r="K289" s="83">
        <v>392.4</v>
      </c>
      <c r="L289" s="83">
        <v>419.3</v>
      </c>
      <c r="M289" s="147">
        <v>5.3</v>
      </c>
      <c r="N289" s="47"/>
      <c r="O289" s="47"/>
    </row>
    <row r="290" spans="1:15" ht="15.6">
      <c r="A290" s="1" t="s">
        <v>513</v>
      </c>
      <c r="B290" s="1">
        <v>391.68</v>
      </c>
      <c r="C290" s="1">
        <v>417.06</v>
      </c>
      <c r="D290" s="1">
        <v>5.25</v>
      </c>
      <c r="F290" s="1">
        <v>21</v>
      </c>
      <c r="G290" s="1">
        <v>2</v>
      </c>
      <c r="H290" s="1">
        <v>2023</v>
      </c>
      <c r="J290" s="59">
        <v>44978</v>
      </c>
      <c r="K290" s="83">
        <v>391.7</v>
      </c>
      <c r="L290" s="83">
        <v>417.1</v>
      </c>
      <c r="M290" s="147">
        <v>5.3</v>
      </c>
      <c r="N290" s="47"/>
      <c r="O290" s="47"/>
    </row>
    <row r="291" spans="1:15" ht="15.6">
      <c r="A291" s="1" t="s">
        <v>514</v>
      </c>
      <c r="B291" s="1">
        <v>390.48</v>
      </c>
      <c r="C291" s="1">
        <v>414.96</v>
      </c>
      <c r="D291" s="1">
        <v>5.21</v>
      </c>
      <c r="F291" s="1">
        <v>22</v>
      </c>
      <c r="G291" s="1">
        <v>2</v>
      </c>
      <c r="H291" s="1">
        <v>2023</v>
      </c>
      <c r="J291" s="59">
        <v>44979</v>
      </c>
      <c r="K291" s="83">
        <v>390.5</v>
      </c>
      <c r="L291" s="83">
        <v>415</v>
      </c>
      <c r="M291" s="147">
        <v>5.2</v>
      </c>
      <c r="N291" s="47"/>
      <c r="O291" s="47"/>
    </row>
    <row r="292" spans="1:15" ht="15.6">
      <c r="A292" s="1" t="s">
        <v>515</v>
      </c>
      <c r="B292" s="1">
        <v>390.08</v>
      </c>
      <c r="C292" s="1">
        <v>413.41</v>
      </c>
      <c r="D292" s="1">
        <v>5.2</v>
      </c>
      <c r="F292" s="1">
        <v>23</v>
      </c>
      <c r="G292" s="1">
        <v>2</v>
      </c>
      <c r="H292" s="1">
        <v>2023</v>
      </c>
      <c r="J292" s="59">
        <v>44980</v>
      </c>
      <c r="K292" s="83">
        <v>390.1</v>
      </c>
      <c r="L292" s="83">
        <v>413.4</v>
      </c>
      <c r="M292" s="147">
        <v>5.2</v>
      </c>
      <c r="N292" s="47"/>
      <c r="O292" s="47"/>
    </row>
    <row r="293" spans="1:15" ht="15.6">
      <c r="A293" s="1" t="s">
        <v>516</v>
      </c>
      <c r="B293" s="1">
        <v>389.42</v>
      </c>
      <c r="C293" s="1">
        <v>412.28</v>
      </c>
      <c r="D293" s="1">
        <v>5.13</v>
      </c>
      <c r="F293" s="1">
        <v>24</v>
      </c>
      <c r="G293" s="1">
        <v>2</v>
      </c>
      <c r="H293" s="1">
        <v>2023</v>
      </c>
      <c r="J293" s="59">
        <v>44981</v>
      </c>
      <c r="K293" s="83">
        <v>389.4</v>
      </c>
      <c r="L293" s="83">
        <v>412.3</v>
      </c>
      <c r="M293" s="147">
        <v>5.0999999999999996</v>
      </c>
      <c r="N293" s="47"/>
      <c r="O293" s="47"/>
    </row>
    <row r="294" spans="1:15" ht="15.6">
      <c r="A294" s="1" t="s">
        <v>517</v>
      </c>
      <c r="B294" s="1">
        <v>389.06</v>
      </c>
      <c r="C294" s="1">
        <v>411.12</v>
      </c>
      <c r="D294" s="1">
        <v>5.18</v>
      </c>
      <c r="F294" s="1">
        <v>27</v>
      </c>
      <c r="G294" s="1">
        <v>2</v>
      </c>
      <c r="H294" s="1">
        <v>2023</v>
      </c>
      <c r="J294" s="59">
        <v>44984</v>
      </c>
      <c r="K294" s="83">
        <v>389.1</v>
      </c>
      <c r="L294" s="83">
        <v>411.1</v>
      </c>
      <c r="M294" s="147">
        <v>5.2</v>
      </c>
      <c r="N294" s="47"/>
      <c r="O294" s="47"/>
    </row>
    <row r="295" spans="1:15" ht="15.6">
      <c r="A295" s="1" t="s">
        <v>518</v>
      </c>
      <c r="B295" s="1">
        <v>389.34</v>
      </c>
      <c r="C295" s="1">
        <v>413.4</v>
      </c>
      <c r="D295" s="1">
        <v>5.18</v>
      </c>
      <c r="F295" s="1">
        <v>28</v>
      </c>
      <c r="G295" s="1">
        <v>2</v>
      </c>
      <c r="H295" s="1">
        <v>2023</v>
      </c>
      <c r="J295" s="59">
        <v>44985</v>
      </c>
      <c r="K295" s="83">
        <v>389.3</v>
      </c>
      <c r="L295" s="83">
        <v>413.4</v>
      </c>
      <c r="M295" s="147">
        <v>5.2</v>
      </c>
      <c r="N295" s="47"/>
      <c r="O295" s="47"/>
    </row>
    <row r="296" spans="1:15" ht="15.6">
      <c r="A296" s="1" t="s">
        <v>519</v>
      </c>
      <c r="B296" s="1">
        <v>389.01</v>
      </c>
      <c r="C296" s="1">
        <v>414.88</v>
      </c>
      <c r="D296" s="1">
        <v>5.17</v>
      </c>
      <c r="F296" s="1">
        <v>1</v>
      </c>
      <c r="G296" s="1">
        <v>3</v>
      </c>
      <c r="H296" s="1">
        <v>2023</v>
      </c>
      <c r="J296" s="59">
        <v>44986</v>
      </c>
      <c r="K296" s="83">
        <v>389</v>
      </c>
      <c r="L296" s="83">
        <v>414.9</v>
      </c>
      <c r="M296" s="147">
        <v>5.2</v>
      </c>
      <c r="N296" s="47"/>
      <c r="O296" s="47"/>
    </row>
    <row r="297" spans="1:15" ht="15.6">
      <c r="A297" s="1" t="s">
        <v>520</v>
      </c>
      <c r="B297" s="1">
        <v>388.95</v>
      </c>
      <c r="C297" s="1">
        <v>412.87</v>
      </c>
      <c r="D297" s="1">
        <v>5.15</v>
      </c>
      <c r="F297" s="1">
        <v>2</v>
      </c>
      <c r="G297" s="1">
        <v>3</v>
      </c>
      <c r="H297" s="1">
        <v>2023</v>
      </c>
      <c r="J297" s="59">
        <v>44987</v>
      </c>
      <c r="K297" s="83">
        <v>389</v>
      </c>
      <c r="L297" s="83">
        <v>412.9</v>
      </c>
      <c r="M297" s="147">
        <v>5.2</v>
      </c>
      <c r="N297" s="47"/>
      <c r="O297" s="47"/>
    </row>
    <row r="298" spans="1:15" ht="15.6">
      <c r="A298" s="1" t="s">
        <v>521</v>
      </c>
      <c r="B298" s="1">
        <v>388.17</v>
      </c>
      <c r="C298" s="1">
        <v>412.08</v>
      </c>
      <c r="D298" s="1">
        <v>5.15</v>
      </c>
      <c r="F298" s="1">
        <v>3</v>
      </c>
      <c r="G298" s="1">
        <v>3</v>
      </c>
      <c r="H298" s="1">
        <v>2023</v>
      </c>
      <c r="J298" s="59">
        <v>44988</v>
      </c>
      <c r="K298" s="83">
        <v>388.2</v>
      </c>
      <c r="L298" s="83">
        <v>412.1</v>
      </c>
      <c r="M298" s="147">
        <v>5.2</v>
      </c>
      <c r="N298" s="47"/>
      <c r="O298" s="47"/>
    </row>
    <row r="299" spans="1:15" ht="15.6">
      <c r="A299" s="1" t="s">
        <v>522</v>
      </c>
      <c r="B299" s="1">
        <v>388.49</v>
      </c>
      <c r="C299" s="1">
        <v>412.85</v>
      </c>
      <c r="D299" s="1">
        <v>5.16</v>
      </c>
      <c r="F299" s="1">
        <v>6</v>
      </c>
      <c r="G299" s="1">
        <v>3</v>
      </c>
      <c r="H299" s="1">
        <v>2023</v>
      </c>
      <c r="J299" s="59">
        <v>44991</v>
      </c>
      <c r="K299" s="83">
        <v>388.5</v>
      </c>
      <c r="L299" s="83">
        <v>412.9</v>
      </c>
      <c r="M299" s="147">
        <v>5.2</v>
      </c>
      <c r="N299" s="47"/>
      <c r="O299" s="47"/>
    </row>
    <row r="300" spans="1:15" ht="15.6">
      <c r="A300" s="1" t="s">
        <v>523</v>
      </c>
      <c r="B300" s="1">
        <v>388.6</v>
      </c>
      <c r="C300" s="1">
        <v>414.21</v>
      </c>
      <c r="D300" s="1">
        <v>5.15</v>
      </c>
      <c r="F300" s="1">
        <v>7</v>
      </c>
      <c r="G300" s="1">
        <v>3</v>
      </c>
      <c r="H300" s="1">
        <v>2023</v>
      </c>
      <c r="J300" s="59">
        <v>44992</v>
      </c>
      <c r="K300" s="83">
        <v>388.6</v>
      </c>
      <c r="L300" s="83">
        <v>414.2</v>
      </c>
      <c r="M300" s="147">
        <v>5.2</v>
      </c>
      <c r="N300" s="47"/>
      <c r="O300" s="47"/>
    </row>
    <row r="301" spans="1:15" ht="15.6">
      <c r="A301" s="1" t="s">
        <v>524</v>
      </c>
      <c r="B301" s="1">
        <v>388.49</v>
      </c>
      <c r="C301" s="1">
        <v>410.56</v>
      </c>
      <c r="D301" s="1">
        <v>5.12</v>
      </c>
      <c r="F301" s="1">
        <v>9</v>
      </c>
      <c r="G301" s="1">
        <v>3</v>
      </c>
      <c r="H301" s="1">
        <v>2023</v>
      </c>
      <c r="J301" s="59">
        <v>44994</v>
      </c>
      <c r="K301" s="83">
        <v>388.5</v>
      </c>
      <c r="L301" s="83">
        <v>410.6</v>
      </c>
      <c r="M301" s="147">
        <v>5.0999999999999996</v>
      </c>
      <c r="N301" s="47"/>
      <c r="O301" s="47"/>
    </row>
    <row r="302" spans="1:15" ht="15.6">
      <c r="A302" s="1" t="s">
        <v>525</v>
      </c>
      <c r="B302" s="1">
        <v>388.18</v>
      </c>
      <c r="C302" s="1">
        <v>411</v>
      </c>
      <c r="D302" s="1">
        <v>5.1100000000000003</v>
      </c>
      <c r="F302" s="1">
        <v>10</v>
      </c>
      <c r="G302" s="1">
        <v>3</v>
      </c>
      <c r="H302" s="1">
        <v>2023</v>
      </c>
      <c r="J302" s="59">
        <v>44995</v>
      </c>
      <c r="K302" s="83">
        <v>388.2</v>
      </c>
      <c r="L302" s="83">
        <v>411</v>
      </c>
      <c r="M302" s="147">
        <v>5.0999999999999996</v>
      </c>
      <c r="N302" s="47"/>
      <c r="O302" s="47"/>
    </row>
    <row r="303" spans="1:15" ht="15.6">
      <c r="A303" s="1" t="s">
        <v>526</v>
      </c>
      <c r="B303" s="1">
        <v>388.44</v>
      </c>
      <c r="C303" s="1">
        <v>414.47</v>
      </c>
      <c r="D303" s="1">
        <v>5.17</v>
      </c>
      <c r="F303" s="1">
        <v>13</v>
      </c>
      <c r="G303" s="1">
        <v>3</v>
      </c>
      <c r="H303" s="1">
        <v>2023</v>
      </c>
      <c r="J303" s="59">
        <v>44998</v>
      </c>
      <c r="K303" s="83">
        <v>388.4</v>
      </c>
      <c r="L303" s="83">
        <v>414.5</v>
      </c>
      <c r="M303" s="147">
        <v>5.2</v>
      </c>
      <c r="N303" s="47"/>
      <c r="O303" s="47"/>
    </row>
    <row r="304" spans="1:15" ht="15.6">
      <c r="A304" s="1" t="s">
        <v>527</v>
      </c>
      <c r="B304" s="1">
        <v>388.79</v>
      </c>
      <c r="C304" s="1">
        <v>416.78</v>
      </c>
      <c r="D304" s="1">
        <v>5.16</v>
      </c>
      <c r="F304" s="1">
        <v>14</v>
      </c>
      <c r="G304" s="1">
        <v>3</v>
      </c>
      <c r="H304" s="1">
        <v>2023</v>
      </c>
      <c r="J304" s="59">
        <v>44999</v>
      </c>
      <c r="K304" s="83">
        <v>388.8</v>
      </c>
      <c r="L304" s="83">
        <v>416.8</v>
      </c>
      <c r="M304" s="147">
        <v>5.2</v>
      </c>
      <c r="N304" s="47"/>
      <c r="O304" s="47"/>
    </row>
    <row r="305" spans="1:15" ht="15.6">
      <c r="A305" s="1" t="s">
        <v>528</v>
      </c>
      <c r="B305" s="1">
        <v>388.4</v>
      </c>
      <c r="C305" s="1">
        <v>412.75</v>
      </c>
      <c r="D305" s="1">
        <v>5.12</v>
      </c>
      <c r="F305" s="1">
        <v>15</v>
      </c>
      <c r="G305" s="1">
        <v>3</v>
      </c>
      <c r="H305" s="1">
        <v>2023</v>
      </c>
      <c r="J305" s="59">
        <v>45000</v>
      </c>
      <c r="K305" s="83">
        <v>388.4</v>
      </c>
      <c r="L305" s="83">
        <v>412.8</v>
      </c>
      <c r="M305" s="147">
        <v>5.0999999999999996</v>
      </c>
      <c r="N305" s="47"/>
      <c r="O305" s="47"/>
    </row>
    <row r="306" spans="1:15" ht="15.6">
      <c r="A306" s="1" t="s">
        <v>529</v>
      </c>
      <c r="B306" s="1">
        <v>388.63</v>
      </c>
      <c r="C306" s="1">
        <v>412.53</v>
      </c>
      <c r="D306" s="1">
        <v>5.0999999999999996</v>
      </c>
      <c r="F306" s="1">
        <v>16</v>
      </c>
      <c r="G306" s="1">
        <v>3</v>
      </c>
      <c r="H306" s="1">
        <v>2023</v>
      </c>
      <c r="J306" s="59">
        <v>45001</v>
      </c>
      <c r="K306" s="83">
        <v>388.6</v>
      </c>
      <c r="L306" s="83">
        <v>412.5</v>
      </c>
      <c r="M306" s="147">
        <v>5.0999999999999996</v>
      </c>
      <c r="N306" s="47"/>
      <c r="O306" s="47"/>
    </row>
    <row r="307" spans="1:15" ht="15.6">
      <c r="A307" s="1" t="s">
        <v>530</v>
      </c>
      <c r="B307" s="1">
        <v>388.28</v>
      </c>
      <c r="C307" s="1">
        <v>412.9</v>
      </c>
      <c r="D307" s="1">
        <v>5.07</v>
      </c>
      <c r="F307" s="1">
        <v>17</v>
      </c>
      <c r="G307" s="1">
        <v>3</v>
      </c>
      <c r="H307" s="1">
        <v>2023</v>
      </c>
      <c r="J307" s="59">
        <v>45002</v>
      </c>
      <c r="K307" s="83">
        <v>388.3</v>
      </c>
      <c r="L307" s="83">
        <v>412.9</v>
      </c>
      <c r="M307" s="147">
        <v>5.0999999999999996</v>
      </c>
      <c r="N307" s="47"/>
      <c r="O307" s="47"/>
    </row>
    <row r="308" spans="1:15" ht="15.6">
      <c r="A308" s="1" t="s">
        <v>531</v>
      </c>
      <c r="B308" s="1">
        <v>388.48</v>
      </c>
      <c r="C308" s="1">
        <v>415.48</v>
      </c>
      <c r="D308" s="1">
        <v>5.04</v>
      </c>
      <c r="F308" s="1">
        <v>20</v>
      </c>
      <c r="G308" s="1">
        <v>3</v>
      </c>
      <c r="H308" s="1">
        <v>2023</v>
      </c>
      <c r="J308" s="59">
        <v>45005</v>
      </c>
      <c r="K308" s="83">
        <v>388.5</v>
      </c>
      <c r="L308" s="83">
        <v>415.5</v>
      </c>
      <c r="M308" s="147">
        <v>5</v>
      </c>
      <c r="N308" s="47"/>
      <c r="O308" s="47"/>
    </row>
    <row r="309" spans="1:15" ht="15.6">
      <c r="A309" s="1" t="s">
        <v>532</v>
      </c>
      <c r="B309" s="1">
        <v>388.35</v>
      </c>
      <c r="C309" s="1">
        <v>418.21</v>
      </c>
      <c r="D309" s="1">
        <v>5.05</v>
      </c>
      <c r="F309" s="1">
        <v>21</v>
      </c>
      <c r="G309" s="1">
        <v>3</v>
      </c>
      <c r="H309" s="1">
        <v>2023</v>
      </c>
      <c r="J309" s="59">
        <v>45006</v>
      </c>
      <c r="K309" s="83">
        <v>388.4</v>
      </c>
      <c r="L309" s="83">
        <v>418.2</v>
      </c>
      <c r="M309" s="147">
        <v>5.0999999999999996</v>
      </c>
      <c r="N309" s="47"/>
      <c r="O309" s="47"/>
    </row>
    <row r="310" spans="1:15" ht="15.6">
      <c r="A310" s="1" t="s">
        <v>533</v>
      </c>
      <c r="B310" s="1">
        <v>388.17</v>
      </c>
      <c r="C310" s="1">
        <v>418.91</v>
      </c>
      <c r="D310" s="1">
        <v>5.04</v>
      </c>
      <c r="F310" s="1">
        <v>22</v>
      </c>
      <c r="G310" s="1">
        <v>3</v>
      </c>
      <c r="H310" s="1">
        <v>2023</v>
      </c>
      <c r="J310" s="59">
        <v>45007</v>
      </c>
      <c r="K310" s="83">
        <v>388.2</v>
      </c>
      <c r="L310" s="83">
        <v>418.9</v>
      </c>
      <c r="M310" s="147">
        <v>5</v>
      </c>
      <c r="N310" s="47"/>
      <c r="O310" s="47"/>
    </row>
    <row r="311" spans="1:15" ht="15.6">
      <c r="A311" s="1" t="s">
        <v>534</v>
      </c>
      <c r="B311" s="1">
        <v>388.33</v>
      </c>
      <c r="C311" s="1">
        <v>422.31</v>
      </c>
      <c r="D311" s="1">
        <v>5.0999999999999996</v>
      </c>
      <c r="F311" s="1">
        <v>23</v>
      </c>
      <c r="G311" s="1">
        <v>3</v>
      </c>
      <c r="H311" s="1">
        <v>2023</v>
      </c>
      <c r="J311" s="59">
        <v>45008</v>
      </c>
      <c r="K311" s="83">
        <v>388.3</v>
      </c>
      <c r="L311" s="83">
        <v>422.3</v>
      </c>
      <c r="M311" s="147">
        <v>5.0999999999999996</v>
      </c>
      <c r="N311" s="47"/>
      <c r="O311" s="47"/>
    </row>
    <row r="312" spans="1:15" ht="15.6">
      <c r="A312" s="1" t="s">
        <v>535</v>
      </c>
      <c r="B312" s="1">
        <v>388.07</v>
      </c>
      <c r="C312" s="1">
        <v>416.17</v>
      </c>
      <c r="D312" s="1">
        <v>5.07</v>
      </c>
      <c r="F312" s="1">
        <v>24</v>
      </c>
      <c r="G312" s="1">
        <v>3</v>
      </c>
      <c r="H312" s="1">
        <v>2023</v>
      </c>
      <c r="J312" s="59">
        <v>45009</v>
      </c>
      <c r="K312" s="83">
        <v>388.1</v>
      </c>
      <c r="L312" s="83">
        <v>416.2</v>
      </c>
      <c r="M312" s="147">
        <v>5.0999999999999996</v>
      </c>
      <c r="N312" s="47"/>
      <c r="O312" s="47"/>
    </row>
    <row r="313" spans="1:15" ht="15.6">
      <c r="A313" s="1" t="s">
        <v>536</v>
      </c>
      <c r="B313" s="1">
        <v>388.53</v>
      </c>
      <c r="C313" s="1">
        <v>418.37</v>
      </c>
      <c r="D313" s="1">
        <v>5.08</v>
      </c>
      <c r="F313" s="1">
        <v>27</v>
      </c>
      <c r="G313" s="1">
        <v>3</v>
      </c>
      <c r="H313" s="1">
        <v>2023</v>
      </c>
      <c r="J313" s="59">
        <v>45012</v>
      </c>
      <c r="K313" s="83">
        <v>388.5</v>
      </c>
      <c r="L313" s="83">
        <v>418.4</v>
      </c>
      <c r="M313" s="147">
        <v>5.0999999999999996</v>
      </c>
      <c r="N313" s="47"/>
      <c r="O313" s="47"/>
    </row>
    <row r="314" spans="1:15" ht="15.6">
      <c r="A314" s="1" t="s">
        <v>537</v>
      </c>
      <c r="B314" s="1">
        <v>388.29</v>
      </c>
      <c r="C314" s="1">
        <v>420.21</v>
      </c>
      <c r="D314" s="1">
        <v>5.07</v>
      </c>
      <c r="F314" s="1">
        <v>28</v>
      </c>
      <c r="G314" s="1">
        <v>3</v>
      </c>
      <c r="H314" s="1">
        <v>2023</v>
      </c>
      <c r="J314" s="59">
        <v>45013</v>
      </c>
      <c r="K314" s="83">
        <v>388.3</v>
      </c>
      <c r="L314" s="83">
        <v>420.2</v>
      </c>
      <c r="M314" s="147">
        <v>5.0999999999999996</v>
      </c>
      <c r="N314" s="47"/>
      <c r="O314" s="47"/>
    </row>
    <row r="315" spans="1:15" ht="15.6">
      <c r="A315" s="1" t="s">
        <v>538</v>
      </c>
      <c r="B315" s="1">
        <v>388.21</v>
      </c>
      <c r="C315" s="1">
        <v>421.48</v>
      </c>
      <c r="D315" s="1">
        <v>5.04</v>
      </c>
      <c r="F315" s="1">
        <v>29</v>
      </c>
      <c r="G315" s="1">
        <v>3</v>
      </c>
      <c r="H315" s="1">
        <v>2023</v>
      </c>
      <c r="J315" s="59">
        <v>45014</v>
      </c>
      <c r="K315" s="83">
        <v>388.2</v>
      </c>
      <c r="L315" s="83">
        <v>421.5</v>
      </c>
      <c r="M315" s="147">
        <v>5</v>
      </c>
      <c r="N315" s="47"/>
      <c r="O315" s="47"/>
    </row>
    <row r="316" spans="1:15" ht="15.6">
      <c r="A316" s="1" t="s">
        <v>539</v>
      </c>
      <c r="B316" s="1">
        <v>388.3</v>
      </c>
      <c r="C316" s="1">
        <v>422.39</v>
      </c>
      <c r="D316" s="1">
        <v>5.03</v>
      </c>
      <c r="F316" s="1">
        <v>30</v>
      </c>
      <c r="G316" s="1">
        <v>3</v>
      </c>
      <c r="H316" s="1">
        <v>2023</v>
      </c>
      <c r="J316" s="59">
        <v>45015</v>
      </c>
      <c r="K316" s="83">
        <v>388.3</v>
      </c>
      <c r="L316" s="83">
        <v>422.4</v>
      </c>
      <c r="M316" s="147">
        <v>5</v>
      </c>
      <c r="N316" s="47"/>
      <c r="O316" s="47"/>
    </row>
    <row r="317" spans="1:15" ht="15.6">
      <c r="A317" s="1" t="s">
        <v>540</v>
      </c>
      <c r="B317" s="1">
        <v>388.48</v>
      </c>
      <c r="C317" s="1">
        <v>422.28</v>
      </c>
      <c r="D317" s="1">
        <v>5.0199999999999996</v>
      </c>
      <c r="F317" s="1">
        <v>31</v>
      </c>
      <c r="G317" s="1">
        <v>3</v>
      </c>
      <c r="H317" s="1">
        <v>2023</v>
      </c>
      <c r="J317" s="59">
        <v>45016</v>
      </c>
      <c r="K317" s="83">
        <v>388.5</v>
      </c>
      <c r="L317" s="83">
        <v>422.3</v>
      </c>
      <c r="M317" s="147">
        <v>5</v>
      </c>
      <c r="N317" s="47"/>
      <c r="O317" s="47"/>
    </row>
    <row r="318" spans="1:15" ht="15.6">
      <c r="A318" s="1" t="s">
        <v>541</v>
      </c>
      <c r="B318" s="1">
        <v>388.48</v>
      </c>
      <c r="C318" s="1">
        <v>422.32</v>
      </c>
      <c r="D318" s="1">
        <v>4.97</v>
      </c>
      <c r="F318" s="1">
        <v>3</v>
      </c>
      <c r="G318" s="1">
        <v>4</v>
      </c>
      <c r="H318" s="1">
        <v>2023</v>
      </c>
      <c r="J318" s="59">
        <v>45019</v>
      </c>
      <c r="K318" s="83">
        <v>388.5</v>
      </c>
      <c r="L318" s="83">
        <v>422.3</v>
      </c>
      <c r="M318" s="147">
        <v>5</v>
      </c>
      <c r="N318" s="47"/>
      <c r="O318" s="47"/>
    </row>
    <row r="319" spans="1:15" ht="15.6">
      <c r="A319" s="1" t="s">
        <v>542</v>
      </c>
      <c r="B319" s="1">
        <v>388.15</v>
      </c>
      <c r="C319" s="1">
        <v>423.74</v>
      </c>
      <c r="D319" s="1">
        <v>4.8899999999999997</v>
      </c>
      <c r="F319" s="1">
        <v>4</v>
      </c>
      <c r="G319" s="1">
        <v>4</v>
      </c>
      <c r="H319" s="1">
        <v>2023</v>
      </c>
      <c r="J319" s="59">
        <v>45020</v>
      </c>
      <c r="K319" s="83">
        <v>388.2</v>
      </c>
      <c r="L319" s="83">
        <v>423.7</v>
      </c>
      <c r="M319" s="147">
        <v>4.9000000000000004</v>
      </c>
      <c r="N319" s="47"/>
      <c r="O319" s="47"/>
    </row>
    <row r="320" spans="1:15" ht="15.6">
      <c r="A320" s="1" t="s">
        <v>543</v>
      </c>
      <c r="B320" s="1">
        <v>388.32</v>
      </c>
      <c r="C320" s="1">
        <v>424.98</v>
      </c>
      <c r="D320" s="1">
        <v>4.8899999999999997</v>
      </c>
      <c r="F320" s="1">
        <v>5</v>
      </c>
      <c r="G320" s="1">
        <v>4</v>
      </c>
      <c r="H320" s="1">
        <v>2023</v>
      </c>
      <c r="J320" s="59">
        <v>45021</v>
      </c>
      <c r="K320" s="83">
        <v>388.3</v>
      </c>
      <c r="L320" s="83">
        <v>425</v>
      </c>
      <c r="M320" s="147">
        <v>4.9000000000000004</v>
      </c>
      <c r="N320" s="47"/>
      <c r="O320" s="47"/>
    </row>
    <row r="321" spans="1:15" ht="15.6">
      <c r="A321" s="1" t="s">
        <v>544</v>
      </c>
      <c r="B321" s="1">
        <v>388.21</v>
      </c>
      <c r="C321" s="1">
        <v>423.23</v>
      </c>
      <c r="D321" s="1">
        <v>4.79</v>
      </c>
      <c r="F321" s="1">
        <v>6</v>
      </c>
      <c r="G321" s="1">
        <v>4</v>
      </c>
      <c r="H321" s="1">
        <v>2023</v>
      </c>
      <c r="J321" s="59">
        <v>45022</v>
      </c>
      <c r="K321" s="83">
        <v>388.2</v>
      </c>
      <c r="L321" s="83">
        <v>423.2</v>
      </c>
      <c r="M321" s="147">
        <v>4.8</v>
      </c>
      <c r="N321" s="47"/>
      <c r="O321" s="47"/>
    </row>
    <row r="322" spans="1:15" ht="15.6">
      <c r="A322" s="1" t="s">
        <v>545</v>
      </c>
      <c r="B322" s="1">
        <v>388.43</v>
      </c>
      <c r="C322" s="1">
        <v>424.17</v>
      </c>
      <c r="D322" s="1">
        <v>4.7300000000000004</v>
      </c>
      <c r="F322" s="1">
        <v>7</v>
      </c>
      <c r="G322" s="1">
        <v>4</v>
      </c>
      <c r="H322" s="1">
        <v>2023</v>
      </c>
      <c r="J322" s="59">
        <v>45023</v>
      </c>
      <c r="K322" s="83">
        <v>388.4</v>
      </c>
      <c r="L322" s="83">
        <v>424.2</v>
      </c>
      <c r="M322" s="147">
        <v>4.7</v>
      </c>
      <c r="N322" s="47"/>
      <c r="O322" s="47"/>
    </row>
    <row r="323" spans="1:15" ht="15.6">
      <c r="A323" s="1" t="s">
        <v>546</v>
      </c>
      <c r="B323" s="1">
        <v>388.24</v>
      </c>
      <c r="C323" s="1">
        <v>423.41</v>
      </c>
      <c r="D323" s="1">
        <v>4.75</v>
      </c>
      <c r="F323" s="1">
        <v>10</v>
      </c>
      <c r="G323" s="1">
        <v>4</v>
      </c>
      <c r="H323" s="1">
        <v>2023</v>
      </c>
      <c r="J323" s="59">
        <v>45026</v>
      </c>
      <c r="K323" s="83">
        <v>388.2</v>
      </c>
      <c r="L323" s="83">
        <v>423.4</v>
      </c>
      <c r="M323" s="147">
        <v>4.8</v>
      </c>
      <c r="N323" s="47"/>
      <c r="O323" s="47"/>
    </row>
    <row r="324" spans="1:15" ht="15.6">
      <c r="A324" s="1" t="s">
        <v>547</v>
      </c>
      <c r="B324" s="1">
        <v>388.18</v>
      </c>
      <c r="C324" s="1">
        <v>424.05</v>
      </c>
      <c r="D324" s="1">
        <v>4.7300000000000004</v>
      </c>
      <c r="F324" s="1">
        <v>11</v>
      </c>
      <c r="G324" s="1">
        <v>4</v>
      </c>
      <c r="H324" s="1">
        <v>2023</v>
      </c>
      <c r="J324" s="59">
        <v>45027</v>
      </c>
      <c r="K324" s="83">
        <v>388.2</v>
      </c>
      <c r="L324" s="83">
        <v>424.1</v>
      </c>
      <c r="M324" s="147">
        <v>4.7</v>
      </c>
      <c r="N324" s="47"/>
      <c r="O324" s="47"/>
    </row>
    <row r="325" spans="1:15" ht="15.6">
      <c r="A325" s="1" t="s">
        <v>548</v>
      </c>
      <c r="B325" s="1">
        <v>388.21</v>
      </c>
      <c r="C325" s="1">
        <v>424.12</v>
      </c>
      <c r="D325" s="1">
        <v>4.7300000000000004</v>
      </c>
      <c r="F325" s="1">
        <v>12</v>
      </c>
      <c r="G325" s="1">
        <v>4</v>
      </c>
      <c r="H325" s="1">
        <v>2023</v>
      </c>
      <c r="J325" s="59">
        <v>45028</v>
      </c>
      <c r="K325" s="83">
        <v>388.2</v>
      </c>
      <c r="L325" s="83">
        <v>424.1</v>
      </c>
      <c r="M325" s="147">
        <v>4.7</v>
      </c>
      <c r="N325" s="47"/>
      <c r="O325" s="47"/>
    </row>
    <row r="326" spans="1:15" ht="15.6">
      <c r="A326" s="1" t="s">
        <v>549</v>
      </c>
      <c r="B326" s="1">
        <v>387.97</v>
      </c>
      <c r="C326" s="1">
        <v>427.35</v>
      </c>
      <c r="D326" s="1">
        <v>4.75</v>
      </c>
      <c r="F326" s="1">
        <v>13</v>
      </c>
      <c r="G326" s="1">
        <v>4</v>
      </c>
      <c r="H326" s="1">
        <v>2023</v>
      </c>
      <c r="J326" s="59">
        <v>45029</v>
      </c>
      <c r="K326" s="83">
        <v>388</v>
      </c>
      <c r="L326" s="83">
        <v>427.4</v>
      </c>
      <c r="M326" s="147">
        <v>4.8</v>
      </c>
      <c r="N326" s="47"/>
      <c r="O326" s="47"/>
    </row>
    <row r="327" spans="1:15" ht="15.6">
      <c r="A327" s="1" t="s">
        <v>550</v>
      </c>
      <c r="B327" s="1">
        <v>388.2</v>
      </c>
      <c r="C327" s="1">
        <v>429.19</v>
      </c>
      <c r="D327" s="1">
        <v>4.76</v>
      </c>
      <c r="F327" s="1">
        <v>14</v>
      </c>
      <c r="G327" s="1">
        <v>4</v>
      </c>
      <c r="H327" s="1">
        <v>2023</v>
      </c>
      <c r="J327" s="59">
        <v>45030</v>
      </c>
      <c r="K327" s="83">
        <v>388.2</v>
      </c>
      <c r="L327" s="83">
        <v>429.2</v>
      </c>
      <c r="M327" s="147">
        <v>4.8</v>
      </c>
      <c r="N327" s="47"/>
      <c r="O327" s="47"/>
    </row>
    <row r="328" spans="1:15" ht="15.6">
      <c r="A328" s="1" t="s">
        <v>551</v>
      </c>
      <c r="B328" s="1">
        <v>387.94</v>
      </c>
      <c r="C328" s="1">
        <v>426</v>
      </c>
      <c r="D328" s="1">
        <v>4.76</v>
      </c>
      <c r="F328" s="1">
        <v>17</v>
      </c>
      <c r="G328" s="1">
        <v>4</v>
      </c>
      <c r="H328" s="1">
        <v>2023</v>
      </c>
      <c r="J328" s="59">
        <v>45033</v>
      </c>
      <c r="K328" s="83">
        <v>387.9</v>
      </c>
      <c r="L328" s="83">
        <v>426</v>
      </c>
      <c r="M328" s="147">
        <v>4.8</v>
      </c>
      <c r="N328" s="47"/>
      <c r="O328" s="47"/>
    </row>
    <row r="329" spans="1:15" ht="15.6">
      <c r="A329" s="1" t="s">
        <v>552</v>
      </c>
      <c r="B329" s="1">
        <v>387.78</v>
      </c>
      <c r="C329" s="1">
        <v>425.67</v>
      </c>
      <c r="D329" s="1">
        <v>4.75</v>
      </c>
      <c r="F329" s="1">
        <v>18</v>
      </c>
      <c r="G329" s="1">
        <v>4</v>
      </c>
      <c r="H329" s="1">
        <v>2023</v>
      </c>
      <c r="J329" s="59">
        <v>45034</v>
      </c>
      <c r="K329" s="83">
        <v>387.8</v>
      </c>
      <c r="L329" s="83">
        <v>425.7</v>
      </c>
      <c r="M329" s="147">
        <v>4.8</v>
      </c>
      <c r="N329" s="47"/>
      <c r="O329" s="47"/>
    </row>
    <row r="330" spans="1:15" ht="15.6">
      <c r="A330" s="1" t="s">
        <v>553</v>
      </c>
      <c r="B330" s="1">
        <v>387.66</v>
      </c>
      <c r="C330" s="1">
        <v>423.75</v>
      </c>
      <c r="D330" s="1">
        <v>4.75</v>
      </c>
      <c r="F330" s="1">
        <v>19</v>
      </c>
      <c r="G330" s="1">
        <v>4</v>
      </c>
      <c r="H330" s="1">
        <v>2023</v>
      </c>
      <c r="J330" s="59">
        <v>45035</v>
      </c>
      <c r="K330" s="83">
        <v>387.7</v>
      </c>
      <c r="L330" s="83">
        <v>423.8</v>
      </c>
      <c r="M330" s="147">
        <v>4.8</v>
      </c>
      <c r="N330" s="47"/>
      <c r="O330" s="47"/>
    </row>
    <row r="331" spans="1:15" ht="15.6">
      <c r="A331" s="1" t="s">
        <v>554</v>
      </c>
      <c r="B331" s="1">
        <v>387.21</v>
      </c>
      <c r="C331" s="1">
        <v>424.89</v>
      </c>
      <c r="D331" s="1">
        <v>4.75</v>
      </c>
      <c r="F331" s="1">
        <v>20</v>
      </c>
      <c r="G331" s="1">
        <v>4</v>
      </c>
      <c r="H331" s="1">
        <v>2023</v>
      </c>
      <c r="J331" s="59">
        <v>45036</v>
      </c>
      <c r="K331" s="83">
        <v>387.2</v>
      </c>
      <c r="L331" s="83">
        <v>424.9</v>
      </c>
      <c r="M331" s="147">
        <v>4.8</v>
      </c>
      <c r="N331" s="47"/>
      <c r="O331" s="47"/>
    </row>
    <row r="332" spans="1:15" ht="15.6">
      <c r="A332" s="1" t="s">
        <v>555</v>
      </c>
      <c r="B332" s="1">
        <v>387.47</v>
      </c>
      <c r="C332" s="1">
        <v>424.82</v>
      </c>
      <c r="D332" s="1">
        <v>4.76</v>
      </c>
      <c r="F332" s="1">
        <v>21</v>
      </c>
      <c r="G332" s="1">
        <v>4</v>
      </c>
      <c r="H332" s="1">
        <v>2023</v>
      </c>
      <c r="J332" s="59">
        <v>45037</v>
      </c>
      <c r="K332" s="83">
        <v>387.5</v>
      </c>
      <c r="L332" s="83">
        <v>424.8</v>
      </c>
      <c r="M332" s="147">
        <v>4.8</v>
      </c>
      <c r="N332" s="47"/>
      <c r="O332" s="47"/>
    </row>
    <row r="333" spans="1:15" ht="15.6">
      <c r="A333" s="1" t="s">
        <v>556</v>
      </c>
      <c r="B333" s="1">
        <v>386.24</v>
      </c>
      <c r="C333" s="1">
        <v>425.64</v>
      </c>
      <c r="D333" s="1">
        <v>4.7300000000000004</v>
      </c>
      <c r="F333" s="1">
        <v>25</v>
      </c>
      <c r="G333" s="1">
        <v>4</v>
      </c>
      <c r="H333" s="1">
        <v>2023</v>
      </c>
      <c r="J333" s="59">
        <v>45041</v>
      </c>
      <c r="K333" s="83">
        <v>386.2</v>
      </c>
      <c r="L333" s="83">
        <v>425.6</v>
      </c>
      <c r="M333" s="147">
        <v>4.7</v>
      </c>
      <c r="N333" s="47"/>
      <c r="O333" s="47"/>
    </row>
    <row r="334" spans="1:15" ht="15.6">
      <c r="A334" s="1" t="s">
        <v>557</v>
      </c>
      <c r="B334" s="1">
        <v>387.33</v>
      </c>
      <c r="C334" s="1">
        <v>427.84</v>
      </c>
      <c r="D334" s="1">
        <v>4.75</v>
      </c>
      <c r="F334" s="1">
        <v>26</v>
      </c>
      <c r="G334" s="1">
        <v>4</v>
      </c>
      <c r="H334" s="1">
        <v>2023</v>
      </c>
      <c r="J334" s="59">
        <v>45042</v>
      </c>
      <c r="K334" s="83">
        <v>387.3</v>
      </c>
      <c r="L334" s="83">
        <v>427.8</v>
      </c>
      <c r="M334" s="147">
        <v>4.8</v>
      </c>
      <c r="N334" s="47"/>
      <c r="O334" s="47"/>
    </row>
    <row r="335" spans="1:15" ht="15.6">
      <c r="A335" s="1" t="s">
        <v>558</v>
      </c>
      <c r="B335" s="1">
        <v>386.43</v>
      </c>
      <c r="C335" s="1">
        <v>426.85</v>
      </c>
      <c r="D335" s="1">
        <v>4.74</v>
      </c>
      <c r="F335" s="1">
        <v>27</v>
      </c>
      <c r="G335" s="1">
        <v>4</v>
      </c>
      <c r="H335" s="1">
        <v>2023</v>
      </c>
      <c r="J335" s="59">
        <v>45043</v>
      </c>
      <c r="K335" s="83">
        <v>386.4</v>
      </c>
      <c r="L335" s="83">
        <v>426.9</v>
      </c>
      <c r="M335" s="147">
        <v>4.7</v>
      </c>
      <c r="N335" s="47"/>
      <c r="O335" s="47"/>
    </row>
    <row r="336" spans="1:15" ht="15.6">
      <c r="A336" s="1" t="s">
        <v>559</v>
      </c>
      <c r="B336" s="1">
        <v>386.64</v>
      </c>
      <c r="C336" s="1">
        <v>424.69</v>
      </c>
      <c r="D336" s="1">
        <v>4.8499999999999996</v>
      </c>
      <c r="F336" s="1">
        <v>28</v>
      </c>
      <c r="G336" s="1">
        <v>4</v>
      </c>
      <c r="H336" s="1">
        <v>2023</v>
      </c>
      <c r="J336" s="59">
        <v>45044</v>
      </c>
      <c r="K336" s="83">
        <v>386.6</v>
      </c>
      <c r="L336" s="83">
        <v>424.7</v>
      </c>
      <c r="M336" s="147">
        <v>4.9000000000000004</v>
      </c>
      <c r="N336" s="47"/>
      <c r="O336" s="47"/>
    </row>
    <row r="337" spans="1:15" ht="15.6">
      <c r="A337" s="1" t="s">
        <v>560</v>
      </c>
      <c r="B337" s="1">
        <v>386.85</v>
      </c>
      <c r="C337" s="1">
        <v>423.91</v>
      </c>
      <c r="D337" s="1">
        <v>4.8499999999999996</v>
      </c>
      <c r="F337" s="1">
        <v>2</v>
      </c>
      <c r="G337" s="1">
        <v>5</v>
      </c>
      <c r="H337" s="1">
        <v>2023</v>
      </c>
      <c r="J337" s="59">
        <v>45048</v>
      </c>
      <c r="K337" s="83">
        <v>386.9</v>
      </c>
      <c r="L337" s="83">
        <v>423.9</v>
      </c>
      <c r="M337" s="147">
        <v>4.9000000000000004</v>
      </c>
      <c r="N337" s="47"/>
      <c r="O337" s="47"/>
    </row>
    <row r="338" spans="1:15" ht="15.6">
      <c r="A338" s="1" t="s">
        <v>561</v>
      </c>
      <c r="B338" s="1">
        <v>386.98</v>
      </c>
      <c r="C338" s="1">
        <v>426.96</v>
      </c>
      <c r="D338" s="1">
        <v>4.87</v>
      </c>
      <c r="F338" s="1">
        <v>3</v>
      </c>
      <c r="G338" s="1">
        <v>5</v>
      </c>
      <c r="H338" s="1">
        <v>2023</v>
      </c>
      <c r="J338" s="59">
        <v>45049</v>
      </c>
      <c r="K338" s="83">
        <v>387</v>
      </c>
      <c r="L338" s="83">
        <v>427</v>
      </c>
      <c r="M338" s="147">
        <v>4.9000000000000004</v>
      </c>
      <c r="N338" s="47"/>
      <c r="O338" s="47"/>
    </row>
    <row r="339" spans="1:15" ht="15.6">
      <c r="A339" s="1" t="s">
        <v>562</v>
      </c>
      <c r="B339" s="1">
        <v>387.31</v>
      </c>
      <c r="C339" s="1">
        <v>428.44</v>
      </c>
      <c r="D339" s="1">
        <v>4.95</v>
      </c>
      <c r="F339" s="1">
        <v>4</v>
      </c>
      <c r="G339" s="1">
        <v>5</v>
      </c>
      <c r="H339" s="1">
        <v>2023</v>
      </c>
      <c r="J339" s="59">
        <v>45050</v>
      </c>
      <c r="K339" s="83">
        <v>387.3</v>
      </c>
      <c r="L339" s="83">
        <v>428.4</v>
      </c>
      <c r="M339" s="147">
        <v>5</v>
      </c>
      <c r="N339" s="47"/>
      <c r="O339" s="47"/>
    </row>
    <row r="340" spans="1:15" ht="15.6">
      <c r="A340" s="1" t="s">
        <v>563</v>
      </c>
      <c r="B340" s="1">
        <v>386.35</v>
      </c>
      <c r="C340" s="1">
        <v>425.83</v>
      </c>
      <c r="D340" s="1">
        <v>5.0199999999999996</v>
      </c>
      <c r="F340" s="1">
        <v>5</v>
      </c>
      <c r="G340" s="1">
        <v>5</v>
      </c>
      <c r="H340" s="1">
        <v>2023</v>
      </c>
      <c r="J340" s="59">
        <v>45051</v>
      </c>
      <c r="K340" s="83">
        <v>386.4</v>
      </c>
      <c r="L340" s="83">
        <v>425.8</v>
      </c>
      <c r="M340" s="147">
        <v>5</v>
      </c>
      <c r="N340" s="47"/>
      <c r="O340" s="47"/>
    </row>
    <row r="341" spans="1:15" ht="15.6">
      <c r="A341" s="1" t="s">
        <v>564</v>
      </c>
      <c r="B341" s="1">
        <v>386.44</v>
      </c>
      <c r="C341" s="1">
        <v>426.98</v>
      </c>
      <c r="D341" s="1">
        <v>4.9800000000000004</v>
      </c>
      <c r="F341" s="1">
        <v>8</v>
      </c>
      <c r="G341" s="1">
        <v>5</v>
      </c>
      <c r="H341" s="1">
        <v>2023</v>
      </c>
      <c r="J341" s="59">
        <v>45054</v>
      </c>
      <c r="K341" s="83">
        <v>386.4</v>
      </c>
      <c r="L341" s="83">
        <v>427</v>
      </c>
      <c r="M341" s="147">
        <v>5</v>
      </c>
      <c r="N341" s="47"/>
      <c r="O341" s="47"/>
    </row>
    <row r="342" spans="1:15" ht="15.6">
      <c r="A342" s="1" t="s">
        <v>565</v>
      </c>
      <c r="B342" s="1">
        <v>386.4</v>
      </c>
      <c r="C342" s="1">
        <v>423.22</v>
      </c>
      <c r="D342" s="1">
        <v>5.08</v>
      </c>
      <c r="F342" s="1">
        <v>10</v>
      </c>
      <c r="G342" s="1">
        <v>5</v>
      </c>
      <c r="H342" s="1">
        <v>2023</v>
      </c>
      <c r="J342" s="59">
        <v>45056</v>
      </c>
      <c r="K342" s="83">
        <v>386.4</v>
      </c>
      <c r="L342" s="83">
        <v>423.2</v>
      </c>
      <c r="M342" s="147">
        <v>5.0999999999999996</v>
      </c>
      <c r="N342" s="47"/>
      <c r="O342" s="47"/>
    </row>
    <row r="343" spans="1:15" ht="15.6">
      <c r="A343" s="1" t="s">
        <v>566</v>
      </c>
      <c r="B343" s="1">
        <v>386.33</v>
      </c>
      <c r="C343" s="1">
        <v>422.1</v>
      </c>
      <c r="D343" s="1">
        <v>5.07</v>
      </c>
      <c r="F343" s="1">
        <v>11</v>
      </c>
      <c r="G343" s="1">
        <v>5</v>
      </c>
      <c r="H343" s="1">
        <v>2023</v>
      </c>
      <c r="J343" s="59">
        <v>45057</v>
      </c>
      <c r="K343" s="83">
        <v>386.3</v>
      </c>
      <c r="L343" s="83">
        <v>422.1</v>
      </c>
      <c r="M343" s="147">
        <v>5.0999999999999996</v>
      </c>
      <c r="N343" s="47"/>
      <c r="O343" s="47"/>
    </row>
    <row r="344" spans="1:15" ht="15.6">
      <c r="A344" s="1" t="s">
        <v>567</v>
      </c>
      <c r="B344" s="1">
        <v>386.38</v>
      </c>
      <c r="C344" s="1">
        <v>421.35</v>
      </c>
      <c r="D344" s="1">
        <v>5</v>
      </c>
      <c r="F344" s="1">
        <v>12</v>
      </c>
      <c r="G344" s="1">
        <v>5</v>
      </c>
      <c r="H344" s="1">
        <v>2023</v>
      </c>
      <c r="J344" s="59">
        <v>45058</v>
      </c>
      <c r="K344" s="83">
        <v>386.4</v>
      </c>
      <c r="L344" s="83">
        <v>421.4</v>
      </c>
      <c r="M344" s="147">
        <v>5</v>
      </c>
      <c r="N344" s="47"/>
      <c r="O344" s="47"/>
    </row>
    <row r="345" spans="1:15" ht="15.6">
      <c r="A345" s="1" t="s">
        <v>568</v>
      </c>
      <c r="B345" s="1">
        <v>387.23</v>
      </c>
      <c r="C345" s="1">
        <v>421.19</v>
      </c>
      <c r="D345" s="1">
        <v>4.88</v>
      </c>
      <c r="F345" s="1">
        <v>15</v>
      </c>
      <c r="G345" s="1">
        <v>5</v>
      </c>
      <c r="H345" s="1">
        <v>2023</v>
      </c>
      <c r="J345" s="59">
        <v>45061</v>
      </c>
      <c r="K345" s="83">
        <v>387.2</v>
      </c>
      <c r="L345" s="83">
        <v>421.2</v>
      </c>
      <c r="M345" s="147">
        <v>4.9000000000000004</v>
      </c>
      <c r="N345" s="47"/>
      <c r="O345" s="47"/>
    </row>
    <row r="346" spans="1:15" ht="15.6">
      <c r="A346" s="1" t="s">
        <v>569</v>
      </c>
      <c r="B346" s="1">
        <v>386.35</v>
      </c>
      <c r="C346" s="1">
        <v>420.85</v>
      </c>
      <c r="D346" s="1">
        <v>4.83</v>
      </c>
      <c r="F346" s="1">
        <v>16</v>
      </c>
      <c r="G346" s="1">
        <v>5</v>
      </c>
      <c r="H346" s="1">
        <v>2023</v>
      </c>
      <c r="J346" s="59">
        <v>45062</v>
      </c>
      <c r="K346" s="83">
        <v>386.4</v>
      </c>
      <c r="L346" s="83">
        <v>420.9</v>
      </c>
      <c r="M346" s="147">
        <v>4.8</v>
      </c>
      <c r="N346" s="47"/>
      <c r="O346" s="47"/>
    </row>
    <row r="347" spans="1:15" ht="15.6">
      <c r="A347" s="1" t="s">
        <v>570</v>
      </c>
      <c r="B347" s="1">
        <v>386.31</v>
      </c>
      <c r="C347" s="1">
        <v>418.37</v>
      </c>
      <c r="D347" s="1">
        <v>4.78</v>
      </c>
      <c r="F347" s="1">
        <v>17</v>
      </c>
      <c r="G347" s="1">
        <v>5</v>
      </c>
      <c r="H347" s="1">
        <v>2023</v>
      </c>
      <c r="J347" s="59">
        <v>45063</v>
      </c>
      <c r="K347" s="83">
        <v>386.3</v>
      </c>
      <c r="L347" s="83">
        <v>418.4</v>
      </c>
      <c r="M347" s="147">
        <v>4.8</v>
      </c>
      <c r="N347" s="47"/>
      <c r="O347" s="47"/>
    </row>
    <row r="348" spans="1:15" ht="15.6">
      <c r="A348" s="1" t="s">
        <v>571</v>
      </c>
      <c r="B348" s="1">
        <v>387.03</v>
      </c>
      <c r="C348" s="1">
        <v>418.53</v>
      </c>
      <c r="D348" s="1">
        <v>4.84</v>
      </c>
      <c r="F348" s="1">
        <v>18</v>
      </c>
      <c r="G348" s="1">
        <v>5</v>
      </c>
      <c r="H348" s="1">
        <v>2023</v>
      </c>
      <c r="J348" s="59">
        <v>45064</v>
      </c>
      <c r="K348" s="83">
        <v>387</v>
      </c>
      <c r="L348" s="83">
        <v>418.5</v>
      </c>
      <c r="M348" s="147">
        <v>4.8</v>
      </c>
      <c r="N348" s="47"/>
      <c r="O348" s="47"/>
    </row>
    <row r="349" spans="1:15" ht="15.6">
      <c r="A349" s="1" t="s">
        <v>572</v>
      </c>
      <c r="B349" s="1">
        <v>386.42</v>
      </c>
      <c r="C349" s="1">
        <v>417.14</v>
      </c>
      <c r="D349" s="1">
        <v>4.83</v>
      </c>
      <c r="F349" s="1">
        <v>19</v>
      </c>
      <c r="G349" s="1">
        <v>5</v>
      </c>
      <c r="H349" s="1">
        <v>2023</v>
      </c>
      <c r="J349" s="59">
        <v>45065</v>
      </c>
      <c r="K349" s="83">
        <v>386.4</v>
      </c>
      <c r="L349" s="83">
        <v>417.1</v>
      </c>
      <c r="M349" s="147">
        <v>4.8</v>
      </c>
      <c r="N349" s="47"/>
      <c r="O349" s="47"/>
    </row>
    <row r="350" spans="1:15" ht="15.6">
      <c r="A350" s="1" t="s">
        <v>573</v>
      </c>
      <c r="B350" s="1">
        <v>386.91</v>
      </c>
      <c r="C350" s="1">
        <v>418.64</v>
      </c>
      <c r="D350" s="1">
        <v>4.84</v>
      </c>
      <c r="F350" s="1">
        <v>22</v>
      </c>
      <c r="G350" s="1">
        <v>5</v>
      </c>
      <c r="H350" s="1">
        <v>2023</v>
      </c>
      <c r="J350" s="59">
        <v>45068</v>
      </c>
      <c r="K350" s="83">
        <v>386.9</v>
      </c>
      <c r="L350" s="83">
        <v>418.6</v>
      </c>
      <c r="M350" s="147">
        <v>4.8</v>
      </c>
      <c r="N350" s="47"/>
      <c r="O350" s="47"/>
    </row>
    <row r="351" spans="1:15" ht="15.6">
      <c r="A351" s="1" t="s">
        <v>574</v>
      </c>
      <c r="B351" s="1">
        <v>386.25</v>
      </c>
      <c r="C351" s="1">
        <v>416.22</v>
      </c>
      <c r="D351" s="1">
        <v>4.82</v>
      </c>
      <c r="F351" s="1">
        <v>23</v>
      </c>
      <c r="G351" s="1">
        <v>5</v>
      </c>
      <c r="H351" s="1">
        <v>2023</v>
      </c>
      <c r="J351" s="59">
        <v>45069</v>
      </c>
      <c r="K351" s="83">
        <v>386.3</v>
      </c>
      <c r="L351" s="83">
        <v>416.2</v>
      </c>
      <c r="M351" s="147">
        <v>4.8</v>
      </c>
      <c r="N351" s="47"/>
      <c r="O351" s="47"/>
    </row>
    <row r="352" spans="1:15" ht="15.6">
      <c r="A352" s="1" t="s">
        <v>575</v>
      </c>
      <c r="B352" s="1">
        <v>385.94</v>
      </c>
      <c r="C352" s="1">
        <v>415.04</v>
      </c>
      <c r="D352" s="1">
        <v>4.83</v>
      </c>
      <c r="F352" s="1">
        <v>24</v>
      </c>
      <c r="G352" s="1">
        <v>5</v>
      </c>
      <c r="H352" s="1">
        <v>2023</v>
      </c>
      <c r="J352" s="59">
        <v>45070</v>
      </c>
      <c r="K352" s="83">
        <v>385.9</v>
      </c>
      <c r="L352" s="83">
        <v>415</v>
      </c>
      <c r="M352" s="147">
        <v>4.8</v>
      </c>
      <c r="N352" s="47"/>
      <c r="O352" s="47"/>
    </row>
    <row r="353" spans="1:15" ht="15.6">
      <c r="A353" s="1" t="s">
        <v>576</v>
      </c>
      <c r="B353" s="1">
        <v>386.4</v>
      </c>
      <c r="C353" s="1">
        <v>414.34</v>
      </c>
      <c r="D353" s="1">
        <v>4.83</v>
      </c>
      <c r="F353" s="1">
        <v>25</v>
      </c>
      <c r="G353" s="1">
        <v>5</v>
      </c>
      <c r="H353" s="1">
        <v>2023</v>
      </c>
      <c r="J353" s="59">
        <v>45071</v>
      </c>
      <c r="K353" s="83">
        <v>386.4</v>
      </c>
      <c r="L353" s="83">
        <v>414.3</v>
      </c>
      <c r="M353" s="147">
        <v>4.8</v>
      </c>
      <c r="N353" s="47"/>
      <c r="O353" s="47"/>
    </row>
    <row r="354" spans="1:15" ht="15.6">
      <c r="A354" s="1" t="s">
        <v>577</v>
      </c>
      <c r="B354" s="1">
        <v>386.52</v>
      </c>
      <c r="C354" s="1">
        <v>415.24</v>
      </c>
      <c r="D354" s="1">
        <v>4.83</v>
      </c>
      <c r="F354" s="1">
        <v>26</v>
      </c>
      <c r="G354" s="1">
        <v>5</v>
      </c>
      <c r="H354" s="1">
        <v>2023</v>
      </c>
      <c r="J354" s="59">
        <v>45072</v>
      </c>
      <c r="K354" s="83">
        <v>386.5</v>
      </c>
      <c r="L354" s="83">
        <v>415.2</v>
      </c>
      <c r="M354" s="147">
        <v>4.8</v>
      </c>
      <c r="N354" s="47"/>
      <c r="O354" s="47"/>
    </row>
    <row r="355" spans="1:15" ht="15.6">
      <c r="A355" s="1" t="s">
        <v>578</v>
      </c>
      <c r="B355" s="1">
        <v>386.17</v>
      </c>
      <c r="C355" s="1">
        <v>413.78</v>
      </c>
      <c r="D355" s="1">
        <v>4.82</v>
      </c>
      <c r="F355" s="1">
        <v>29</v>
      </c>
      <c r="G355" s="1">
        <v>5</v>
      </c>
      <c r="H355" s="1">
        <v>2023</v>
      </c>
      <c r="J355" s="59">
        <v>45075</v>
      </c>
      <c r="K355" s="83">
        <v>386.2</v>
      </c>
      <c r="L355" s="83">
        <v>413.8</v>
      </c>
      <c r="M355" s="147">
        <v>4.8</v>
      </c>
      <c r="N355" s="47"/>
      <c r="O355" s="47"/>
    </row>
    <row r="356" spans="1:15" ht="15.6">
      <c r="A356" s="1" t="s">
        <v>579</v>
      </c>
      <c r="B356" s="1">
        <v>386.52</v>
      </c>
      <c r="C356" s="1">
        <v>414.89</v>
      </c>
      <c r="D356" s="1">
        <v>4.78</v>
      </c>
      <c r="F356" s="1">
        <v>30</v>
      </c>
      <c r="G356" s="1">
        <v>5</v>
      </c>
      <c r="H356" s="1">
        <v>2023</v>
      </c>
      <c r="J356" s="59">
        <v>45076</v>
      </c>
      <c r="K356" s="83">
        <v>386.5</v>
      </c>
      <c r="L356" s="83">
        <v>414.9</v>
      </c>
      <c r="M356" s="147">
        <v>4.8</v>
      </c>
      <c r="N356" s="47"/>
      <c r="O356" s="47"/>
    </row>
    <row r="357" spans="1:15" ht="15.6">
      <c r="A357" s="1" t="s">
        <v>580</v>
      </c>
      <c r="B357" s="1">
        <v>386.62</v>
      </c>
      <c r="C357" s="1">
        <v>412.76</v>
      </c>
      <c r="D357" s="1">
        <v>4.7699999999999996</v>
      </c>
      <c r="F357" s="1">
        <v>31</v>
      </c>
      <c r="G357" s="1">
        <v>5</v>
      </c>
      <c r="H357" s="1">
        <v>2023</v>
      </c>
      <c r="J357" s="59">
        <v>45077</v>
      </c>
      <c r="K357" s="83">
        <v>386.6</v>
      </c>
      <c r="L357" s="83">
        <v>412.8</v>
      </c>
      <c r="M357" s="147">
        <v>4.8</v>
      </c>
      <c r="N357" s="47"/>
      <c r="O357" s="47"/>
    </row>
    <row r="358" spans="1:15" ht="15.6">
      <c r="A358" s="1" t="s">
        <v>581</v>
      </c>
      <c r="B358" s="1">
        <v>386.98</v>
      </c>
      <c r="C358" s="1">
        <v>414.49</v>
      </c>
      <c r="D358" s="1">
        <v>4.78</v>
      </c>
      <c r="F358" s="1">
        <v>1</v>
      </c>
      <c r="G358" s="1">
        <v>6</v>
      </c>
      <c r="H358" s="1">
        <v>2023</v>
      </c>
      <c r="J358" s="59">
        <v>45078</v>
      </c>
      <c r="K358" s="83">
        <v>387</v>
      </c>
      <c r="L358" s="83">
        <v>414.5</v>
      </c>
      <c r="M358" s="147">
        <v>4.8</v>
      </c>
      <c r="N358" s="47"/>
      <c r="O358" s="47"/>
    </row>
    <row r="359" spans="1:15" ht="15.6">
      <c r="A359" s="1" t="s">
        <v>582</v>
      </c>
      <c r="B359" s="1">
        <v>387.22</v>
      </c>
      <c r="C359" s="1">
        <v>416.92</v>
      </c>
      <c r="D359" s="1">
        <v>4.78</v>
      </c>
      <c r="F359" s="1">
        <v>2</v>
      </c>
      <c r="G359" s="1">
        <v>6</v>
      </c>
      <c r="H359" s="1">
        <v>2023</v>
      </c>
      <c r="J359" s="59">
        <v>45079</v>
      </c>
      <c r="K359" s="83">
        <v>387.2</v>
      </c>
      <c r="L359" s="83">
        <v>416.9</v>
      </c>
      <c r="M359" s="147">
        <v>4.8</v>
      </c>
      <c r="N359" s="47"/>
      <c r="O359" s="47"/>
    </row>
    <row r="360" spans="1:15" ht="15.6">
      <c r="A360" s="1" t="s">
        <v>583</v>
      </c>
      <c r="B360" s="1">
        <v>387.28</v>
      </c>
      <c r="C360" s="1">
        <v>414.12</v>
      </c>
      <c r="D360" s="1">
        <v>4.76</v>
      </c>
      <c r="F360" s="1">
        <v>5</v>
      </c>
      <c r="G360" s="1">
        <v>6</v>
      </c>
      <c r="H360" s="1">
        <v>2023</v>
      </c>
      <c r="J360" s="59">
        <v>45082</v>
      </c>
      <c r="K360" s="83">
        <v>387.3</v>
      </c>
      <c r="L360" s="83">
        <v>414.1</v>
      </c>
      <c r="M360" s="147">
        <v>4.8</v>
      </c>
      <c r="N360" s="47"/>
      <c r="O360" s="47"/>
    </row>
    <row r="361" spans="1:15" ht="15.6">
      <c r="A361" s="1" t="s">
        <v>584</v>
      </c>
      <c r="B361" s="1">
        <v>387.04</v>
      </c>
      <c r="C361" s="1">
        <v>414.13</v>
      </c>
      <c r="D361" s="1">
        <v>4.7699999999999996</v>
      </c>
      <c r="F361" s="1">
        <v>6</v>
      </c>
      <c r="G361" s="1">
        <v>6</v>
      </c>
      <c r="H361" s="1">
        <v>2023</v>
      </c>
      <c r="J361" s="59">
        <v>45083</v>
      </c>
      <c r="K361" s="83">
        <v>387</v>
      </c>
      <c r="L361" s="83">
        <v>414.1</v>
      </c>
      <c r="M361" s="147">
        <v>4.8</v>
      </c>
      <c r="N361" s="47"/>
      <c r="O361" s="47"/>
    </row>
    <row r="362" spans="1:15" ht="15.6">
      <c r="A362" s="1" t="s">
        <v>585</v>
      </c>
      <c r="B362" s="1">
        <v>386.75</v>
      </c>
      <c r="C362" s="1">
        <v>414.33</v>
      </c>
      <c r="D362" s="1">
        <v>4.75</v>
      </c>
      <c r="F362" s="1">
        <v>7</v>
      </c>
      <c r="G362" s="1">
        <v>6</v>
      </c>
      <c r="H362" s="1">
        <v>2023</v>
      </c>
      <c r="J362" s="59">
        <v>45084</v>
      </c>
      <c r="K362" s="83">
        <v>386.8</v>
      </c>
      <c r="L362" s="83">
        <v>414.3</v>
      </c>
      <c r="M362" s="147">
        <v>4.8</v>
      </c>
      <c r="N362" s="47"/>
      <c r="O362" s="47"/>
    </row>
    <row r="363" spans="1:15" ht="15.6">
      <c r="A363" s="1" t="s">
        <v>586</v>
      </c>
      <c r="B363" s="1">
        <v>387.04</v>
      </c>
      <c r="C363" s="1">
        <v>415.29</v>
      </c>
      <c r="D363" s="1">
        <v>4.72</v>
      </c>
      <c r="F363" s="1">
        <v>8</v>
      </c>
      <c r="G363" s="1">
        <v>6</v>
      </c>
      <c r="H363" s="1">
        <v>2023</v>
      </c>
      <c r="J363" s="59">
        <v>45085</v>
      </c>
      <c r="K363" s="83">
        <v>387</v>
      </c>
      <c r="L363" s="83">
        <v>415.3</v>
      </c>
      <c r="M363" s="147">
        <v>4.7</v>
      </c>
      <c r="N363" s="47"/>
      <c r="O363" s="47"/>
    </row>
    <row r="364" spans="1:15" ht="15.6">
      <c r="A364" s="1" t="s">
        <v>587</v>
      </c>
      <c r="B364" s="1">
        <v>386.18</v>
      </c>
      <c r="C364" s="1">
        <v>415.57</v>
      </c>
      <c r="D364" s="1">
        <v>4.67</v>
      </c>
      <c r="F364" s="1">
        <v>9</v>
      </c>
      <c r="G364" s="1">
        <v>6</v>
      </c>
      <c r="H364" s="1">
        <v>2023</v>
      </c>
      <c r="J364" s="59">
        <v>45086</v>
      </c>
      <c r="K364" s="83">
        <v>386.2</v>
      </c>
      <c r="L364" s="83">
        <v>415.6</v>
      </c>
      <c r="M364" s="147">
        <v>4.7</v>
      </c>
      <c r="N364" s="47"/>
      <c r="O364" s="47"/>
    </row>
    <row r="365" spans="1:15" ht="15.6">
      <c r="A365" s="1" t="s">
        <v>588</v>
      </c>
      <c r="B365" s="1">
        <v>386.4</v>
      </c>
      <c r="C365" s="1">
        <v>416.19</v>
      </c>
      <c r="D365" s="1">
        <v>4.68</v>
      </c>
      <c r="F365" s="1">
        <v>12</v>
      </c>
      <c r="G365" s="1">
        <v>6</v>
      </c>
      <c r="H365" s="1">
        <v>2023</v>
      </c>
      <c r="J365" s="59">
        <v>45089</v>
      </c>
      <c r="K365" s="83">
        <v>386.4</v>
      </c>
      <c r="L365" s="83">
        <v>416.2</v>
      </c>
      <c r="M365" s="147">
        <v>4.7</v>
      </c>
      <c r="N365" s="47"/>
      <c r="O365" s="47"/>
    </row>
    <row r="366" spans="1:15" ht="15.6">
      <c r="A366" s="1" t="s">
        <v>589</v>
      </c>
      <c r="B366" s="1">
        <v>387.21</v>
      </c>
      <c r="C366" s="1">
        <v>418.11</v>
      </c>
      <c r="D366" s="1">
        <v>4.63</v>
      </c>
      <c r="F366" s="1">
        <v>13</v>
      </c>
      <c r="G366" s="1">
        <v>6</v>
      </c>
      <c r="H366" s="1">
        <v>2023</v>
      </c>
      <c r="J366" s="59">
        <v>45090</v>
      </c>
      <c r="K366" s="83">
        <v>387.2</v>
      </c>
      <c r="L366" s="83">
        <v>418.1</v>
      </c>
      <c r="M366" s="147">
        <v>4.5999999999999996</v>
      </c>
      <c r="N366" s="47"/>
      <c r="O366" s="47"/>
    </row>
    <row r="367" spans="1:15" ht="15.6">
      <c r="A367" s="1" t="s">
        <v>590</v>
      </c>
      <c r="B367" s="1">
        <v>386.6</v>
      </c>
      <c r="C367" s="1">
        <v>417.76</v>
      </c>
      <c r="D367" s="1">
        <v>4.5999999999999996</v>
      </c>
      <c r="F367" s="1">
        <v>14</v>
      </c>
      <c r="G367" s="1">
        <v>6</v>
      </c>
      <c r="H367" s="1">
        <v>2023</v>
      </c>
      <c r="J367" s="59">
        <v>45091</v>
      </c>
      <c r="K367" s="83">
        <v>386.6</v>
      </c>
      <c r="L367" s="83">
        <v>417.8</v>
      </c>
      <c r="M367" s="147">
        <v>4.5999999999999996</v>
      </c>
      <c r="N367" s="47"/>
      <c r="O367" s="47"/>
    </row>
    <row r="368" spans="1:15" ht="15.6">
      <c r="A368" s="1" t="s">
        <v>591</v>
      </c>
      <c r="B368" s="1">
        <v>386.54</v>
      </c>
      <c r="C368" s="1">
        <v>419.13</v>
      </c>
      <c r="D368" s="1">
        <v>4.62</v>
      </c>
      <c r="F368" s="1">
        <v>15</v>
      </c>
      <c r="G368" s="1">
        <v>6</v>
      </c>
      <c r="H368" s="1">
        <v>2023</v>
      </c>
      <c r="J368" s="59">
        <v>45092</v>
      </c>
      <c r="K368" s="83">
        <v>386.5</v>
      </c>
      <c r="L368" s="83">
        <v>419.1</v>
      </c>
      <c r="M368" s="147">
        <v>4.5999999999999996</v>
      </c>
      <c r="N368" s="47"/>
      <c r="O368" s="47"/>
    </row>
    <row r="369" spans="1:15" ht="15.6">
      <c r="A369" s="1" t="s">
        <v>592</v>
      </c>
      <c r="B369" s="1">
        <v>386.54</v>
      </c>
      <c r="C369" s="1">
        <v>423.3</v>
      </c>
      <c r="D369" s="1">
        <v>4.62</v>
      </c>
      <c r="F369" s="1">
        <v>16</v>
      </c>
      <c r="G369" s="1">
        <v>6</v>
      </c>
      <c r="H369" s="1">
        <v>2023</v>
      </c>
      <c r="J369" s="59">
        <v>45093</v>
      </c>
      <c r="K369" s="83">
        <v>386.5</v>
      </c>
      <c r="L369" s="83">
        <v>423.3</v>
      </c>
      <c r="M369" s="147">
        <v>4.5999999999999996</v>
      </c>
      <c r="N369" s="47"/>
      <c r="O369" s="47"/>
    </row>
    <row r="370" spans="1:15" ht="15.6">
      <c r="A370" s="1" t="s">
        <v>593</v>
      </c>
      <c r="B370" s="1">
        <v>386.27</v>
      </c>
      <c r="C370" s="1">
        <v>421.73</v>
      </c>
      <c r="D370" s="1">
        <v>4.59</v>
      </c>
      <c r="F370" s="1">
        <v>19</v>
      </c>
      <c r="G370" s="1">
        <v>6</v>
      </c>
      <c r="H370" s="1">
        <v>2023</v>
      </c>
      <c r="J370" s="59">
        <v>45096</v>
      </c>
      <c r="K370" s="83">
        <v>386.3</v>
      </c>
      <c r="L370" s="83">
        <v>421.7</v>
      </c>
      <c r="M370" s="147">
        <v>4.5999999999999996</v>
      </c>
      <c r="N370" s="47"/>
      <c r="O370" s="47"/>
    </row>
    <row r="371" spans="1:15" ht="15.6">
      <c r="A371" s="1" t="s">
        <v>594</v>
      </c>
      <c r="B371" s="1">
        <v>387.08</v>
      </c>
      <c r="C371" s="1">
        <v>423.12</v>
      </c>
      <c r="D371" s="1">
        <v>4.5999999999999996</v>
      </c>
      <c r="F371" s="1">
        <v>20</v>
      </c>
      <c r="G371" s="1">
        <v>6</v>
      </c>
      <c r="H371" s="1">
        <v>2023</v>
      </c>
      <c r="J371" s="59">
        <v>45097</v>
      </c>
      <c r="K371" s="83">
        <v>387.1</v>
      </c>
      <c r="L371" s="83">
        <v>423.1</v>
      </c>
      <c r="M371" s="147">
        <v>4.5999999999999996</v>
      </c>
      <c r="N371" s="47"/>
      <c r="O371" s="47"/>
    </row>
    <row r="372" spans="1:15" ht="15.6">
      <c r="A372" s="1" t="s">
        <v>595</v>
      </c>
      <c r="B372" s="1">
        <v>386.16</v>
      </c>
      <c r="C372" s="1">
        <v>421.65</v>
      </c>
      <c r="D372" s="1">
        <v>4.59</v>
      </c>
      <c r="F372" s="1">
        <v>21</v>
      </c>
      <c r="G372" s="1">
        <v>6</v>
      </c>
      <c r="H372" s="1">
        <v>2023</v>
      </c>
      <c r="J372" s="59">
        <v>45098</v>
      </c>
      <c r="K372" s="83">
        <v>386.2</v>
      </c>
      <c r="L372" s="83">
        <v>421.7</v>
      </c>
      <c r="M372" s="147">
        <v>4.5999999999999996</v>
      </c>
      <c r="N372" s="47"/>
      <c r="O372" s="47"/>
    </row>
    <row r="373" spans="1:15" ht="15.6">
      <c r="A373" s="1" t="s">
        <v>596</v>
      </c>
      <c r="B373" s="1">
        <v>386.14</v>
      </c>
      <c r="C373" s="1">
        <v>424.95</v>
      </c>
      <c r="D373" s="1">
        <v>4.6100000000000003</v>
      </c>
      <c r="F373" s="1">
        <v>22</v>
      </c>
      <c r="G373" s="1">
        <v>6</v>
      </c>
      <c r="H373" s="1">
        <v>2023</v>
      </c>
      <c r="J373" s="59">
        <v>45099</v>
      </c>
      <c r="K373" s="83">
        <v>386.1</v>
      </c>
      <c r="L373" s="83">
        <v>425</v>
      </c>
      <c r="M373" s="147">
        <v>4.5999999999999996</v>
      </c>
      <c r="N373" s="47"/>
      <c r="O373" s="47"/>
    </row>
    <row r="374" spans="1:15" ht="15.6">
      <c r="A374" s="1" t="s">
        <v>597</v>
      </c>
      <c r="B374" s="1">
        <v>387.1</v>
      </c>
      <c r="C374" s="1">
        <v>420.7</v>
      </c>
      <c r="D374" s="1">
        <v>4.57</v>
      </c>
      <c r="F374" s="1">
        <v>23</v>
      </c>
      <c r="G374" s="1">
        <v>6</v>
      </c>
      <c r="H374" s="1">
        <v>2023</v>
      </c>
      <c r="J374" s="59">
        <v>45100</v>
      </c>
      <c r="K374" s="83">
        <v>387.1</v>
      </c>
      <c r="L374" s="83">
        <v>420.7</v>
      </c>
      <c r="M374" s="147">
        <v>4.5999999999999996</v>
      </c>
      <c r="N374" s="47"/>
      <c r="O374" s="47"/>
    </row>
    <row r="375" spans="1:15" ht="15.6">
      <c r="A375" s="1" t="s">
        <v>598</v>
      </c>
      <c r="B375" s="1">
        <v>386.55</v>
      </c>
      <c r="C375" s="1">
        <v>421.49</v>
      </c>
      <c r="D375" s="1">
        <v>4.59</v>
      </c>
      <c r="F375" s="1">
        <v>26</v>
      </c>
      <c r="G375" s="1">
        <v>6</v>
      </c>
      <c r="H375" s="1">
        <v>2023</v>
      </c>
      <c r="J375" s="59">
        <v>45103</v>
      </c>
      <c r="K375" s="83">
        <v>386.6</v>
      </c>
      <c r="L375" s="83">
        <v>421.5</v>
      </c>
      <c r="M375" s="147">
        <v>4.5999999999999996</v>
      </c>
      <c r="N375" s="47"/>
      <c r="O375" s="47"/>
    </row>
    <row r="376" spans="1:15" ht="15.6">
      <c r="A376" s="1" t="s">
        <v>599</v>
      </c>
      <c r="B376" s="1">
        <v>386.71</v>
      </c>
      <c r="C376" s="1">
        <v>423.45</v>
      </c>
      <c r="D376" s="1">
        <v>4.55</v>
      </c>
      <c r="F376" s="1">
        <v>27</v>
      </c>
      <c r="G376" s="1">
        <v>6</v>
      </c>
      <c r="H376" s="1">
        <v>2023</v>
      </c>
      <c r="J376" s="59">
        <v>45104</v>
      </c>
      <c r="K376" s="83">
        <v>386.7</v>
      </c>
      <c r="L376" s="83">
        <v>423.5</v>
      </c>
      <c r="M376" s="147">
        <v>4.5999999999999996</v>
      </c>
      <c r="N376" s="47"/>
      <c r="O376" s="47"/>
    </row>
    <row r="377" spans="1:15" ht="15.6">
      <c r="A377" s="1" t="s">
        <v>600</v>
      </c>
      <c r="B377" s="1">
        <v>386.53</v>
      </c>
      <c r="C377" s="1">
        <v>423.37</v>
      </c>
      <c r="D377" s="1">
        <v>4.51</v>
      </c>
      <c r="F377" s="1">
        <v>28</v>
      </c>
      <c r="G377" s="1">
        <v>6</v>
      </c>
      <c r="H377" s="1">
        <v>2023</v>
      </c>
      <c r="J377" s="59">
        <v>45105</v>
      </c>
      <c r="K377" s="83">
        <v>386.5</v>
      </c>
      <c r="L377" s="83">
        <v>423.4</v>
      </c>
      <c r="M377" s="147">
        <v>4.5</v>
      </c>
      <c r="N377" s="47"/>
      <c r="O377" s="47"/>
    </row>
    <row r="378" spans="1:15" ht="15.6">
      <c r="A378" s="1" t="s">
        <v>601</v>
      </c>
      <c r="B378" s="1">
        <v>386.32</v>
      </c>
      <c r="C378" s="1">
        <v>422.17</v>
      </c>
      <c r="D378" s="1">
        <v>4.4400000000000004</v>
      </c>
      <c r="F378" s="1">
        <v>29</v>
      </c>
      <c r="G378" s="1">
        <v>6</v>
      </c>
      <c r="H378" s="1">
        <v>2023</v>
      </c>
      <c r="J378" s="59">
        <v>45106</v>
      </c>
      <c r="K378" s="83">
        <v>386.3</v>
      </c>
      <c r="L378" s="83">
        <v>422.2</v>
      </c>
      <c r="M378" s="147">
        <v>4.4000000000000004</v>
      </c>
      <c r="N378" s="47"/>
      <c r="O378" s="47"/>
    </row>
    <row r="379" spans="1:15" ht="15.6">
      <c r="A379" s="1" t="s">
        <v>602</v>
      </c>
      <c r="B379" s="1">
        <v>386.06</v>
      </c>
      <c r="C379" s="1">
        <v>418.95</v>
      </c>
      <c r="D379" s="1">
        <v>4.34</v>
      </c>
      <c r="F379" s="1">
        <v>30</v>
      </c>
      <c r="G379" s="1">
        <v>6</v>
      </c>
      <c r="H379" s="1">
        <v>2023</v>
      </c>
      <c r="J379" s="59">
        <v>45107</v>
      </c>
      <c r="K379" s="83">
        <v>386.1</v>
      </c>
      <c r="L379" s="83">
        <v>419</v>
      </c>
      <c r="M379" s="147">
        <v>4.3</v>
      </c>
      <c r="N379" s="47"/>
      <c r="O379" s="47"/>
    </row>
    <row r="380" spans="1:15" ht="15.6">
      <c r="A380" s="1" t="s">
        <v>603</v>
      </c>
      <c r="B380" s="1">
        <v>386.98</v>
      </c>
      <c r="C380" s="1">
        <v>421.42</v>
      </c>
      <c r="D380" s="1">
        <v>4.32</v>
      </c>
      <c r="F380" s="1">
        <v>3</v>
      </c>
      <c r="G380" s="1">
        <v>7</v>
      </c>
      <c r="H380" s="1">
        <v>2023</v>
      </c>
      <c r="J380" s="59">
        <v>45110</v>
      </c>
      <c r="K380" s="83">
        <v>387</v>
      </c>
      <c r="L380" s="83">
        <v>421.4</v>
      </c>
      <c r="M380" s="147">
        <v>4.3</v>
      </c>
      <c r="N380" s="47"/>
      <c r="O380" s="47"/>
    </row>
    <row r="381" spans="1:15" ht="15.6">
      <c r="A381" s="1" t="s">
        <v>604</v>
      </c>
      <c r="B381" s="1">
        <v>386.25</v>
      </c>
      <c r="C381" s="1">
        <v>420.9</v>
      </c>
      <c r="D381" s="1">
        <v>4.3</v>
      </c>
      <c r="F381" s="1">
        <v>4</v>
      </c>
      <c r="G381" s="1">
        <v>7</v>
      </c>
      <c r="H381" s="1">
        <v>2023</v>
      </c>
      <c r="J381" s="59">
        <v>45111</v>
      </c>
      <c r="K381" s="83">
        <v>386.3</v>
      </c>
      <c r="L381" s="83">
        <v>420.9</v>
      </c>
      <c r="M381" s="147">
        <v>4.3</v>
      </c>
      <c r="N381" s="47"/>
      <c r="O381" s="47"/>
    </row>
    <row r="382" spans="1:15" ht="15.6">
      <c r="A382" s="1" t="s">
        <v>605</v>
      </c>
      <c r="B382" s="1">
        <v>386.28</v>
      </c>
      <c r="C382" s="1">
        <v>420.54</v>
      </c>
      <c r="D382" s="1">
        <v>4.21</v>
      </c>
      <c r="F382" s="1">
        <v>6</v>
      </c>
      <c r="G382" s="1">
        <v>7</v>
      </c>
      <c r="H382" s="1">
        <v>2023</v>
      </c>
      <c r="J382" s="59">
        <v>45113</v>
      </c>
      <c r="K382" s="83">
        <v>386.3</v>
      </c>
      <c r="L382" s="83">
        <v>420.5</v>
      </c>
      <c r="M382" s="147">
        <v>4.2</v>
      </c>
      <c r="N382" s="47"/>
      <c r="O382" s="47"/>
    </row>
    <row r="383" spans="1:15" ht="15.6">
      <c r="A383" s="1" t="s">
        <v>606</v>
      </c>
      <c r="B383" s="1">
        <v>386.19</v>
      </c>
      <c r="C383" s="1">
        <v>420.64</v>
      </c>
      <c r="D383" s="1">
        <v>4.22</v>
      </c>
      <c r="F383" s="1">
        <v>7</v>
      </c>
      <c r="G383" s="1">
        <v>7</v>
      </c>
      <c r="H383" s="1">
        <v>2023</v>
      </c>
      <c r="J383" s="59">
        <v>45114</v>
      </c>
      <c r="K383" s="83">
        <v>386.2</v>
      </c>
      <c r="L383" s="83">
        <v>420.6</v>
      </c>
      <c r="M383" s="147">
        <v>4.2</v>
      </c>
      <c r="N383" s="47"/>
      <c r="O383" s="47"/>
    </row>
    <row r="384" spans="1:15" ht="15.6">
      <c r="A384" s="1" t="s">
        <v>607</v>
      </c>
      <c r="B384" s="1">
        <v>387.09</v>
      </c>
      <c r="C384" s="1">
        <v>424.29</v>
      </c>
      <c r="D384" s="1">
        <v>4.2300000000000004</v>
      </c>
      <c r="F384" s="1">
        <v>10</v>
      </c>
      <c r="G384" s="1">
        <v>7</v>
      </c>
      <c r="H384" s="1">
        <v>2023</v>
      </c>
      <c r="J384" s="59">
        <v>45117</v>
      </c>
      <c r="K384" s="83">
        <v>387.1</v>
      </c>
      <c r="L384" s="83">
        <v>424.3</v>
      </c>
      <c r="M384" s="147">
        <v>4.2</v>
      </c>
      <c r="N384" s="47"/>
      <c r="O384" s="47"/>
    </row>
    <row r="385" spans="1:15" ht="15.6">
      <c r="A385" s="1" t="s">
        <v>608</v>
      </c>
      <c r="B385" s="1">
        <v>387.17</v>
      </c>
      <c r="C385" s="1">
        <v>426.08</v>
      </c>
      <c r="D385" s="1">
        <v>4.29</v>
      </c>
      <c r="F385" s="1">
        <v>11</v>
      </c>
      <c r="G385" s="1">
        <v>7</v>
      </c>
      <c r="H385" s="1">
        <v>2023</v>
      </c>
      <c r="J385" s="59">
        <v>45118</v>
      </c>
      <c r="K385" s="83">
        <v>387.2</v>
      </c>
      <c r="L385" s="83">
        <v>426.1</v>
      </c>
      <c r="M385" s="147">
        <v>4.3</v>
      </c>
      <c r="N385" s="47"/>
      <c r="O385" s="47"/>
    </row>
    <row r="386" spans="1:15" ht="15.6">
      <c r="A386" s="1" t="s">
        <v>609</v>
      </c>
      <c r="B386" s="1">
        <v>386.26</v>
      </c>
      <c r="C386" s="1">
        <v>425.7</v>
      </c>
      <c r="D386" s="1">
        <v>4.26</v>
      </c>
      <c r="F386" s="1">
        <v>12</v>
      </c>
      <c r="G386" s="1">
        <v>7</v>
      </c>
      <c r="H386" s="1">
        <v>2023</v>
      </c>
      <c r="J386" s="59">
        <v>45119</v>
      </c>
      <c r="K386" s="83">
        <v>386.3</v>
      </c>
      <c r="L386" s="83">
        <v>425.7</v>
      </c>
      <c r="M386" s="147">
        <v>4.3</v>
      </c>
      <c r="N386" s="47"/>
      <c r="O386" s="47"/>
    </row>
    <row r="387" spans="1:15" ht="15.6">
      <c r="A387" s="1" t="s">
        <v>610</v>
      </c>
      <c r="B387" s="1">
        <v>387.1</v>
      </c>
      <c r="C387" s="1">
        <v>432.39</v>
      </c>
      <c r="D387" s="1">
        <v>4.3</v>
      </c>
      <c r="F387" s="1">
        <v>13</v>
      </c>
      <c r="G387" s="1">
        <v>7</v>
      </c>
      <c r="H387" s="1">
        <v>2023</v>
      </c>
      <c r="J387" s="59">
        <v>45120</v>
      </c>
      <c r="K387" s="83">
        <v>387.1</v>
      </c>
      <c r="L387" s="83">
        <v>432.4</v>
      </c>
      <c r="M387" s="147">
        <v>4.3</v>
      </c>
      <c r="N387" s="47"/>
      <c r="O387" s="47"/>
    </row>
    <row r="388" spans="1:15" ht="15.6">
      <c r="A388" s="1" t="s">
        <v>611</v>
      </c>
      <c r="B388" s="1">
        <v>386.01</v>
      </c>
      <c r="C388" s="1">
        <v>433.1</v>
      </c>
      <c r="D388" s="1">
        <v>4.28</v>
      </c>
      <c r="F388" s="1">
        <v>14</v>
      </c>
      <c r="G388" s="1">
        <v>7</v>
      </c>
      <c r="H388" s="1">
        <v>2023</v>
      </c>
      <c r="J388" s="59">
        <v>45121</v>
      </c>
      <c r="K388" s="83">
        <v>386</v>
      </c>
      <c r="L388" s="83">
        <v>433.1</v>
      </c>
      <c r="M388" s="147">
        <v>4.3</v>
      </c>
      <c r="N388" s="47"/>
      <c r="O388" s="47"/>
    </row>
    <row r="389" spans="1:15" ht="15.6">
      <c r="A389" s="1" t="s">
        <v>612</v>
      </c>
      <c r="B389" s="1">
        <v>386.14</v>
      </c>
      <c r="C389" s="1">
        <v>433.67</v>
      </c>
      <c r="D389" s="1">
        <v>4.2699999999999996</v>
      </c>
      <c r="F389" s="1">
        <v>17</v>
      </c>
      <c r="G389" s="1">
        <v>7</v>
      </c>
      <c r="H389" s="1">
        <v>2023</v>
      </c>
      <c r="J389" s="59">
        <v>45124</v>
      </c>
      <c r="K389" s="83">
        <v>386.1</v>
      </c>
      <c r="L389" s="83">
        <v>433.7</v>
      </c>
      <c r="M389" s="147">
        <v>4.3</v>
      </c>
      <c r="N389" s="47"/>
      <c r="O389" s="47"/>
    </row>
    <row r="390" spans="1:15" ht="15.6">
      <c r="A390" s="1" t="s">
        <v>613</v>
      </c>
      <c r="B390" s="1">
        <v>386.29</v>
      </c>
      <c r="C390" s="1">
        <v>434.77</v>
      </c>
      <c r="D390" s="1">
        <v>4.26</v>
      </c>
      <c r="F390" s="1">
        <v>18</v>
      </c>
      <c r="G390" s="1">
        <v>7</v>
      </c>
      <c r="H390" s="1">
        <v>2023</v>
      </c>
      <c r="J390" s="59">
        <v>45125</v>
      </c>
      <c r="K390" s="83">
        <v>386.3</v>
      </c>
      <c r="L390" s="83">
        <v>434.8</v>
      </c>
      <c r="M390" s="147">
        <v>4.3</v>
      </c>
      <c r="N390" s="47"/>
      <c r="O390" s="47"/>
    </row>
    <row r="391" spans="1:15" ht="15.6">
      <c r="A391" s="1" t="s">
        <v>614</v>
      </c>
      <c r="B391" s="1">
        <v>387.28</v>
      </c>
      <c r="C391" s="1">
        <v>434.41</v>
      </c>
      <c r="D391" s="1">
        <v>4.25</v>
      </c>
      <c r="F391" s="1">
        <v>19</v>
      </c>
      <c r="G391" s="1">
        <v>7</v>
      </c>
      <c r="H391" s="1">
        <v>2023</v>
      </c>
      <c r="J391" s="59">
        <v>45126</v>
      </c>
      <c r="K391" s="83">
        <v>387.3</v>
      </c>
      <c r="L391" s="83">
        <v>434.4</v>
      </c>
      <c r="M391" s="147">
        <v>4.3</v>
      </c>
      <c r="N391" s="47"/>
      <c r="O391" s="47"/>
    </row>
    <row r="392" spans="1:15" ht="15.6">
      <c r="A392" s="1" t="s">
        <v>615</v>
      </c>
      <c r="B392" s="1">
        <v>386.29</v>
      </c>
      <c r="C392" s="1">
        <v>432.76</v>
      </c>
      <c r="D392" s="1">
        <v>4.26</v>
      </c>
      <c r="F392" s="1">
        <v>20</v>
      </c>
      <c r="G392" s="1">
        <v>7</v>
      </c>
      <c r="H392" s="1">
        <v>2023</v>
      </c>
      <c r="J392" s="59">
        <v>45127</v>
      </c>
      <c r="K392" s="83">
        <v>386.3</v>
      </c>
      <c r="L392" s="83">
        <v>432.8</v>
      </c>
      <c r="M392" s="147">
        <v>4.3</v>
      </c>
      <c r="N392" s="47"/>
      <c r="O392" s="47"/>
    </row>
    <row r="393" spans="1:15" ht="15.6">
      <c r="A393" s="1" t="s">
        <v>616</v>
      </c>
      <c r="B393" s="1">
        <v>386.48</v>
      </c>
      <c r="C393" s="1">
        <v>430</v>
      </c>
      <c r="D393" s="1">
        <v>4.29</v>
      </c>
      <c r="F393" s="1">
        <v>21</v>
      </c>
      <c r="G393" s="1">
        <v>7</v>
      </c>
      <c r="H393" s="1">
        <v>2023</v>
      </c>
      <c r="J393" s="59">
        <v>45128</v>
      </c>
      <c r="K393" s="83">
        <v>386.5</v>
      </c>
      <c r="L393" s="83">
        <v>430</v>
      </c>
      <c r="M393" s="147">
        <v>4.3</v>
      </c>
      <c r="N393" s="47"/>
      <c r="O393" s="47"/>
    </row>
    <row r="394" spans="1:15" ht="15.6">
      <c r="A394" s="1" t="s">
        <v>617</v>
      </c>
      <c r="B394" s="1">
        <v>387.09</v>
      </c>
      <c r="C394" s="1">
        <v>429.36</v>
      </c>
      <c r="D394" s="1">
        <v>4.28</v>
      </c>
      <c r="F394" s="1">
        <v>24</v>
      </c>
      <c r="G394" s="1">
        <v>7</v>
      </c>
      <c r="H394" s="1">
        <v>2023</v>
      </c>
      <c r="J394" s="59">
        <v>45131</v>
      </c>
      <c r="K394" s="83">
        <v>387.1</v>
      </c>
      <c r="L394" s="83">
        <v>429.4</v>
      </c>
      <c r="M394" s="147">
        <v>4.3</v>
      </c>
      <c r="N394" s="47"/>
      <c r="O394" s="47"/>
    </row>
    <row r="395" spans="1:15" ht="15.6">
      <c r="A395" s="1" t="s">
        <v>618</v>
      </c>
      <c r="B395" s="1">
        <v>386.74</v>
      </c>
      <c r="C395" s="1">
        <v>427.15</v>
      </c>
      <c r="D395" s="1">
        <v>4.3</v>
      </c>
      <c r="F395" s="1">
        <v>25</v>
      </c>
      <c r="G395" s="1">
        <v>7</v>
      </c>
      <c r="H395" s="1">
        <v>2023</v>
      </c>
      <c r="J395" s="59">
        <v>45132</v>
      </c>
      <c r="K395" s="83">
        <v>386.7</v>
      </c>
      <c r="L395" s="83">
        <v>427.2</v>
      </c>
      <c r="M395" s="147">
        <v>4.3</v>
      </c>
      <c r="N395" s="47"/>
      <c r="O395" s="47"/>
    </row>
    <row r="396" spans="1:15" ht="15.6">
      <c r="A396" s="1" t="s">
        <v>619</v>
      </c>
      <c r="B396" s="1">
        <v>386.4</v>
      </c>
      <c r="C396" s="1">
        <v>428.13</v>
      </c>
      <c r="D396" s="1">
        <v>4.29</v>
      </c>
      <c r="F396" s="1">
        <v>26</v>
      </c>
      <c r="G396" s="1">
        <v>7</v>
      </c>
      <c r="H396" s="1">
        <v>2023</v>
      </c>
      <c r="J396" s="59">
        <v>45133</v>
      </c>
      <c r="K396" s="83">
        <v>386.4</v>
      </c>
      <c r="L396" s="83">
        <v>428.1</v>
      </c>
      <c r="M396" s="147">
        <v>4.3</v>
      </c>
      <c r="N396" s="47"/>
      <c r="O396" s="47"/>
    </row>
    <row r="397" spans="1:15" ht="15.6">
      <c r="A397" s="1" t="s">
        <v>620</v>
      </c>
      <c r="B397" s="1">
        <v>386.36</v>
      </c>
      <c r="C397" s="1">
        <v>430.21</v>
      </c>
      <c r="D397" s="1">
        <v>4.29</v>
      </c>
      <c r="F397" s="1">
        <v>27</v>
      </c>
      <c r="G397" s="1">
        <v>7</v>
      </c>
      <c r="H397" s="1">
        <v>2023</v>
      </c>
      <c r="J397" s="59">
        <v>45134</v>
      </c>
      <c r="K397" s="83">
        <v>386.4</v>
      </c>
      <c r="L397" s="83">
        <v>430.2</v>
      </c>
      <c r="M397" s="147">
        <v>4.3</v>
      </c>
      <c r="N397" s="47"/>
      <c r="O397" s="47"/>
    </row>
    <row r="398" spans="1:15" ht="15.6">
      <c r="A398" s="1" t="s">
        <v>621</v>
      </c>
      <c r="B398" s="1">
        <v>386.22</v>
      </c>
      <c r="C398" s="1">
        <v>424.57</v>
      </c>
      <c r="D398" s="1">
        <v>4.25</v>
      </c>
      <c r="F398" s="1">
        <v>28</v>
      </c>
      <c r="G398" s="1">
        <v>7</v>
      </c>
      <c r="H398" s="1">
        <v>2023</v>
      </c>
      <c r="J398" s="59">
        <v>45135</v>
      </c>
      <c r="K398" s="83">
        <v>386.2</v>
      </c>
      <c r="L398" s="83">
        <v>424.6</v>
      </c>
      <c r="M398" s="147">
        <v>4.3</v>
      </c>
      <c r="N398" s="47"/>
      <c r="O398" s="47"/>
    </row>
    <row r="399" spans="1:15" ht="15.6">
      <c r="A399" s="1" t="s">
        <v>622</v>
      </c>
      <c r="B399" s="1">
        <v>386.14</v>
      </c>
      <c r="C399" s="1">
        <v>426.11</v>
      </c>
      <c r="D399" s="1">
        <v>4.2300000000000004</v>
      </c>
      <c r="F399" s="1">
        <v>31</v>
      </c>
      <c r="G399" s="1">
        <v>7</v>
      </c>
      <c r="H399" s="1">
        <v>2023</v>
      </c>
      <c r="J399" s="59">
        <v>45138</v>
      </c>
      <c r="K399" s="83">
        <v>386.1</v>
      </c>
      <c r="L399" s="83">
        <v>426.1</v>
      </c>
      <c r="M399" s="147">
        <v>4.2</v>
      </c>
      <c r="N399" s="47"/>
      <c r="O399" s="47"/>
    </row>
    <row r="400" spans="1:15" ht="15.6">
      <c r="A400" s="1" t="s">
        <v>623</v>
      </c>
      <c r="B400" s="1">
        <v>386.18</v>
      </c>
      <c r="C400" s="1">
        <v>424.03</v>
      </c>
      <c r="D400" s="1">
        <v>4.21</v>
      </c>
      <c r="F400" s="1">
        <v>1</v>
      </c>
      <c r="G400" s="1">
        <v>8</v>
      </c>
      <c r="H400" s="1">
        <v>2023</v>
      </c>
      <c r="J400" s="59">
        <v>45139</v>
      </c>
      <c r="K400" s="83">
        <v>386.2</v>
      </c>
      <c r="L400" s="83">
        <v>424</v>
      </c>
      <c r="M400" s="147">
        <v>4.2</v>
      </c>
      <c r="N400" s="47"/>
      <c r="O400" s="47"/>
    </row>
    <row r="401" spans="1:15" ht="15.6">
      <c r="A401" s="1" t="s">
        <v>624</v>
      </c>
      <c r="B401" s="1">
        <v>386.86</v>
      </c>
      <c r="C401" s="1">
        <v>424.62</v>
      </c>
      <c r="D401" s="1">
        <v>4.1500000000000004</v>
      </c>
      <c r="F401" s="1">
        <v>2</v>
      </c>
      <c r="G401" s="1">
        <v>8</v>
      </c>
      <c r="H401" s="1">
        <v>2023</v>
      </c>
      <c r="J401" s="59">
        <v>45140</v>
      </c>
      <c r="K401" s="83">
        <v>386.9</v>
      </c>
      <c r="L401" s="83">
        <v>424.6</v>
      </c>
      <c r="M401" s="147">
        <v>4.2</v>
      </c>
      <c r="N401" s="47"/>
      <c r="O401" s="47"/>
    </row>
    <row r="402" spans="1:15" ht="15.6">
      <c r="A402" s="1" t="s">
        <v>625</v>
      </c>
      <c r="B402" s="1">
        <v>386.18</v>
      </c>
      <c r="C402" s="1">
        <v>422.25</v>
      </c>
      <c r="D402" s="1">
        <v>4.1100000000000003</v>
      </c>
      <c r="F402" s="1">
        <v>3</v>
      </c>
      <c r="G402" s="1">
        <v>8</v>
      </c>
      <c r="H402" s="1">
        <v>2023</v>
      </c>
      <c r="J402" s="59">
        <v>45141</v>
      </c>
      <c r="K402" s="83">
        <v>386.2</v>
      </c>
      <c r="L402" s="83">
        <v>422.3</v>
      </c>
      <c r="M402" s="147">
        <v>4.0999999999999996</v>
      </c>
      <c r="N402" s="47"/>
      <c r="O402" s="47"/>
    </row>
    <row r="403" spans="1:15" ht="15.6">
      <c r="A403" s="1" t="s">
        <v>626</v>
      </c>
      <c r="B403" s="1">
        <v>386.29</v>
      </c>
      <c r="C403" s="1">
        <v>422.72</v>
      </c>
      <c r="D403" s="1">
        <v>4.0599999999999996</v>
      </c>
      <c r="F403" s="1">
        <v>4</v>
      </c>
      <c r="G403" s="1">
        <v>8</v>
      </c>
      <c r="H403" s="1">
        <v>2023</v>
      </c>
      <c r="J403" s="59">
        <v>45142</v>
      </c>
      <c r="K403" s="83">
        <v>386.3</v>
      </c>
      <c r="L403" s="83">
        <v>422.7</v>
      </c>
      <c r="M403" s="147">
        <v>4.0999999999999996</v>
      </c>
      <c r="N403" s="47"/>
      <c r="O403" s="47"/>
    </row>
    <row r="404" spans="1:15" ht="15.6">
      <c r="A404" s="1" t="s">
        <v>627</v>
      </c>
      <c r="B404" s="1">
        <v>386.09</v>
      </c>
      <c r="C404" s="1">
        <v>423.62</v>
      </c>
      <c r="D404" s="1">
        <v>4</v>
      </c>
      <c r="F404" s="1">
        <v>7</v>
      </c>
      <c r="G404" s="1">
        <v>8</v>
      </c>
      <c r="H404" s="1">
        <v>2023</v>
      </c>
      <c r="J404" s="59">
        <v>45145</v>
      </c>
      <c r="K404" s="83">
        <v>386.1</v>
      </c>
      <c r="L404" s="83">
        <v>423.6</v>
      </c>
      <c r="M404" s="147">
        <v>4</v>
      </c>
      <c r="N404" s="47"/>
      <c r="O404" s="47"/>
    </row>
    <row r="405" spans="1:15" ht="15.6">
      <c r="A405" s="1" t="s">
        <v>628</v>
      </c>
      <c r="B405" s="1">
        <v>386.46</v>
      </c>
      <c r="C405" s="1">
        <v>423.29</v>
      </c>
      <c r="D405" s="1">
        <v>4.03</v>
      </c>
      <c r="F405" s="1">
        <v>8</v>
      </c>
      <c r="G405" s="1">
        <v>8</v>
      </c>
      <c r="H405" s="1">
        <v>2023</v>
      </c>
      <c r="J405" s="59">
        <v>45146</v>
      </c>
      <c r="K405" s="83">
        <v>386.5</v>
      </c>
      <c r="L405" s="83">
        <v>423.3</v>
      </c>
      <c r="M405" s="147">
        <v>4</v>
      </c>
      <c r="N405" s="47"/>
      <c r="O405" s="47"/>
    </row>
    <row r="406" spans="1:15" ht="15.6">
      <c r="A406" s="1" t="s">
        <v>629</v>
      </c>
      <c r="B406" s="1">
        <v>386.07</v>
      </c>
      <c r="C406" s="1">
        <v>423.75</v>
      </c>
      <c r="D406" s="1">
        <v>3.96</v>
      </c>
      <c r="F406" s="1">
        <v>9</v>
      </c>
      <c r="G406" s="1">
        <v>8</v>
      </c>
      <c r="H406" s="1">
        <v>2023</v>
      </c>
      <c r="J406" s="59">
        <v>45147</v>
      </c>
      <c r="K406" s="83">
        <v>386.1</v>
      </c>
      <c r="L406" s="83">
        <v>423.8</v>
      </c>
      <c r="M406" s="147">
        <v>4</v>
      </c>
      <c r="N406" s="47"/>
      <c r="O406" s="47"/>
    </row>
    <row r="407" spans="1:15" ht="15.6">
      <c r="A407" s="1" t="s">
        <v>630</v>
      </c>
      <c r="B407" s="1">
        <v>386.05</v>
      </c>
      <c r="C407" s="1">
        <v>425.74</v>
      </c>
      <c r="D407" s="1">
        <v>3.96</v>
      </c>
      <c r="F407" s="1">
        <v>10</v>
      </c>
      <c r="G407" s="1">
        <v>8</v>
      </c>
      <c r="H407" s="1">
        <v>2023</v>
      </c>
      <c r="J407" s="59">
        <v>45148</v>
      </c>
      <c r="K407" s="83">
        <v>386.1</v>
      </c>
      <c r="L407" s="83">
        <v>425.7</v>
      </c>
      <c r="M407" s="147">
        <v>4</v>
      </c>
      <c r="N407" s="47"/>
      <c r="O407" s="47"/>
    </row>
    <row r="408" spans="1:15" ht="15.6">
      <c r="A408" s="1" t="s">
        <v>631</v>
      </c>
      <c r="B408" s="1">
        <v>386</v>
      </c>
      <c r="C408" s="1">
        <v>424.29</v>
      </c>
      <c r="D408" s="1">
        <v>3.92</v>
      </c>
      <c r="F408" s="1">
        <v>11</v>
      </c>
      <c r="G408" s="1">
        <v>8</v>
      </c>
      <c r="H408" s="1">
        <v>2023</v>
      </c>
      <c r="J408" s="59">
        <v>45149</v>
      </c>
      <c r="K408" s="83">
        <v>386</v>
      </c>
      <c r="L408" s="83">
        <v>424.3</v>
      </c>
      <c r="M408" s="147">
        <v>3.9</v>
      </c>
      <c r="N408" s="47"/>
      <c r="O408" s="47"/>
    </row>
    <row r="409" spans="1:15" ht="15.6">
      <c r="A409" s="1" t="s">
        <v>632</v>
      </c>
      <c r="B409" s="1">
        <v>386.61</v>
      </c>
      <c r="C409" s="1">
        <v>423.07</v>
      </c>
      <c r="D409" s="1">
        <v>3.81</v>
      </c>
      <c r="F409" s="1">
        <v>14</v>
      </c>
      <c r="G409" s="1">
        <v>8</v>
      </c>
      <c r="H409" s="1">
        <v>2023</v>
      </c>
      <c r="J409" s="59">
        <v>45152</v>
      </c>
      <c r="K409" s="83">
        <v>386.6</v>
      </c>
      <c r="L409" s="83">
        <v>423.1</v>
      </c>
      <c r="M409" s="147">
        <v>3.8</v>
      </c>
      <c r="N409" s="47"/>
      <c r="O409" s="47"/>
    </row>
    <row r="410" spans="1:15" ht="15.6">
      <c r="A410" s="1" t="s">
        <v>633</v>
      </c>
      <c r="B410" s="1">
        <v>386.66</v>
      </c>
      <c r="C410" s="1">
        <v>422.7</v>
      </c>
      <c r="D410" s="1">
        <v>3.94</v>
      </c>
      <c r="F410" s="1">
        <v>15</v>
      </c>
      <c r="G410" s="1">
        <v>8</v>
      </c>
      <c r="H410" s="1">
        <v>2023</v>
      </c>
      <c r="J410" s="59">
        <v>45153</v>
      </c>
      <c r="K410" s="83">
        <v>386.7</v>
      </c>
      <c r="L410" s="83">
        <v>422.7</v>
      </c>
      <c r="M410" s="147">
        <v>3.9</v>
      </c>
      <c r="N410" s="47"/>
      <c r="O410" s="47"/>
    </row>
    <row r="411" spans="1:15" ht="15.6">
      <c r="A411" s="1" t="s">
        <v>634</v>
      </c>
      <c r="B411" s="1">
        <v>385.97</v>
      </c>
      <c r="C411" s="1">
        <v>421.36</v>
      </c>
      <c r="D411" s="1">
        <v>4</v>
      </c>
      <c r="F411" s="1">
        <v>16</v>
      </c>
      <c r="G411" s="1">
        <v>8</v>
      </c>
      <c r="H411" s="1">
        <v>2023</v>
      </c>
      <c r="J411" s="59">
        <v>45154</v>
      </c>
      <c r="K411" s="83">
        <v>386</v>
      </c>
      <c r="L411" s="83">
        <v>421.4</v>
      </c>
      <c r="M411" s="147">
        <v>4</v>
      </c>
      <c r="N411" s="47"/>
      <c r="O411" s="47"/>
    </row>
    <row r="412" spans="1:15" ht="15.6">
      <c r="A412" s="1" t="s">
        <v>635</v>
      </c>
      <c r="B412" s="1">
        <v>386.15</v>
      </c>
      <c r="C412" s="1">
        <v>420.21</v>
      </c>
      <c r="D412" s="1">
        <v>4.13</v>
      </c>
      <c r="F412" s="1">
        <v>17</v>
      </c>
      <c r="G412" s="1">
        <v>8</v>
      </c>
      <c r="H412" s="1">
        <v>2023</v>
      </c>
      <c r="J412" s="59">
        <v>45155</v>
      </c>
      <c r="K412" s="83">
        <v>386.2</v>
      </c>
      <c r="L412" s="83">
        <v>420.2</v>
      </c>
      <c r="M412" s="147">
        <v>4.0999999999999996</v>
      </c>
      <c r="N412" s="47"/>
      <c r="O412" s="47"/>
    </row>
    <row r="413" spans="1:15" ht="15.6">
      <c r="A413" s="1" t="s">
        <v>636</v>
      </c>
      <c r="B413" s="1">
        <v>386.13</v>
      </c>
      <c r="C413" s="1">
        <v>419.49</v>
      </c>
      <c r="D413" s="1">
        <v>4.12</v>
      </c>
      <c r="F413" s="1">
        <v>18</v>
      </c>
      <c r="G413" s="1">
        <v>8</v>
      </c>
      <c r="H413" s="1">
        <v>2023</v>
      </c>
      <c r="J413" s="59">
        <v>45156</v>
      </c>
      <c r="K413" s="83">
        <v>386.13</v>
      </c>
      <c r="L413" s="83">
        <v>419.49</v>
      </c>
      <c r="M413" s="147">
        <v>4.12</v>
      </c>
      <c r="N413" s="47"/>
      <c r="O413" s="47"/>
    </row>
    <row r="414" spans="1:15" ht="15.6">
      <c r="A414" s="1" t="s">
        <v>637</v>
      </c>
      <c r="B414" s="1">
        <v>385.88</v>
      </c>
      <c r="C414" s="1">
        <v>420.53</v>
      </c>
      <c r="D414" s="1">
        <v>4.0999999999999996</v>
      </c>
      <c r="F414" s="1" t="s">
        <v>638</v>
      </c>
      <c r="G414" s="1" t="s">
        <v>639</v>
      </c>
      <c r="H414" s="1" t="s">
        <v>640</v>
      </c>
      <c r="J414" s="59">
        <v>45159</v>
      </c>
      <c r="K414" s="83">
        <v>385.88</v>
      </c>
      <c r="L414" s="83">
        <v>420.53</v>
      </c>
      <c r="M414" s="147">
        <v>4.0999999999999996</v>
      </c>
      <c r="N414" s="47"/>
      <c r="O414" s="47"/>
    </row>
    <row r="415" spans="1:15" ht="15.6">
      <c r="A415" s="1" t="s">
        <v>641</v>
      </c>
      <c r="B415" s="1">
        <v>385.79</v>
      </c>
      <c r="C415" s="1">
        <v>420.01</v>
      </c>
      <c r="D415" s="1">
        <v>4.0999999999999996</v>
      </c>
      <c r="F415" s="1" t="s">
        <v>642</v>
      </c>
      <c r="G415" s="1" t="s">
        <v>639</v>
      </c>
      <c r="H415" s="1" t="s">
        <v>640</v>
      </c>
      <c r="J415" s="59">
        <v>45160</v>
      </c>
      <c r="K415" s="83">
        <v>385.79</v>
      </c>
      <c r="L415" s="83">
        <v>420.01</v>
      </c>
      <c r="M415" s="147">
        <v>4.0999999999999996</v>
      </c>
      <c r="N415" s="47"/>
      <c r="O415" s="47"/>
    </row>
    <row r="416" spans="1:15" ht="15.6">
      <c r="A416" s="1" t="s">
        <v>643</v>
      </c>
      <c r="B416" s="1">
        <v>386.8</v>
      </c>
      <c r="C416" s="1">
        <v>417.94</v>
      </c>
      <c r="D416" s="1">
        <v>4.0999999999999996</v>
      </c>
      <c r="F416" s="1" t="s">
        <v>644</v>
      </c>
      <c r="G416" s="1" t="s">
        <v>639</v>
      </c>
      <c r="H416" s="1" t="s">
        <v>640</v>
      </c>
      <c r="J416" s="59">
        <v>45161</v>
      </c>
      <c r="K416" s="83">
        <v>386.8</v>
      </c>
      <c r="L416" s="83">
        <v>417.94</v>
      </c>
      <c r="M416" s="147">
        <v>4.0999999999999996</v>
      </c>
      <c r="N416" s="47"/>
      <c r="O416" s="47"/>
    </row>
    <row r="417" spans="1:15" ht="15.6">
      <c r="A417" s="1" t="s">
        <v>645</v>
      </c>
      <c r="B417" s="1">
        <v>385.96</v>
      </c>
      <c r="C417" s="1">
        <v>418.92</v>
      </c>
      <c r="D417" s="1">
        <v>4.09</v>
      </c>
      <c r="F417" s="1" t="s">
        <v>646</v>
      </c>
      <c r="G417" s="1" t="s">
        <v>639</v>
      </c>
      <c r="H417" s="1" t="s">
        <v>640</v>
      </c>
      <c r="J417" s="59">
        <v>45162</v>
      </c>
      <c r="K417" s="83">
        <v>385.96</v>
      </c>
      <c r="L417" s="83">
        <v>418.92</v>
      </c>
      <c r="M417" s="147">
        <v>4.09</v>
      </c>
      <c r="N417" s="47"/>
      <c r="O417" s="47"/>
    </row>
    <row r="418" spans="1:15" ht="15.6">
      <c r="A418" s="1" t="s">
        <v>647</v>
      </c>
      <c r="B418" s="1">
        <v>385.98</v>
      </c>
      <c r="C418" s="1">
        <v>416.97</v>
      </c>
      <c r="D418" s="1">
        <v>4.08</v>
      </c>
      <c r="F418" s="1" t="s">
        <v>648</v>
      </c>
      <c r="G418" s="1" t="s">
        <v>639</v>
      </c>
      <c r="H418" s="1" t="s">
        <v>640</v>
      </c>
      <c r="J418" s="59">
        <v>45163</v>
      </c>
      <c r="K418" s="83">
        <v>385.98</v>
      </c>
      <c r="L418" s="83">
        <v>416.97</v>
      </c>
      <c r="M418" s="147">
        <v>4.08</v>
      </c>
      <c r="N418" s="47"/>
      <c r="O418" s="47"/>
    </row>
    <row r="419" spans="1:15" ht="15.6">
      <c r="A419" s="1" t="s">
        <v>649</v>
      </c>
      <c r="B419" s="1">
        <v>385.99</v>
      </c>
      <c r="C419" s="1">
        <v>417.26</v>
      </c>
      <c r="D419" s="1">
        <v>4.05</v>
      </c>
      <c r="F419" s="1" t="s">
        <v>650</v>
      </c>
      <c r="G419" s="1" t="s">
        <v>639</v>
      </c>
      <c r="H419" s="1" t="s">
        <v>640</v>
      </c>
      <c r="J419" s="59">
        <v>45166</v>
      </c>
      <c r="K419" s="83">
        <v>385.99</v>
      </c>
      <c r="L419" s="83">
        <v>417.26</v>
      </c>
      <c r="M419" s="147">
        <v>4.05</v>
      </c>
      <c r="N419" s="47"/>
      <c r="O419" s="47"/>
    </row>
    <row r="420" spans="1:15" ht="15.6">
      <c r="A420" s="1" t="s">
        <v>651</v>
      </c>
      <c r="B420" s="1">
        <v>386.15</v>
      </c>
      <c r="C420" s="1">
        <v>417.27</v>
      </c>
      <c r="D420" s="1">
        <v>4.0199999999999996</v>
      </c>
      <c r="F420" s="1" t="s">
        <v>652</v>
      </c>
      <c r="G420" s="1" t="s">
        <v>639</v>
      </c>
      <c r="H420" s="1" t="s">
        <v>640</v>
      </c>
      <c r="J420" s="59">
        <v>45167</v>
      </c>
      <c r="K420" s="83">
        <v>386.15</v>
      </c>
      <c r="L420" s="83">
        <v>417.27</v>
      </c>
      <c r="M420" s="147">
        <v>4.0199999999999996</v>
      </c>
      <c r="N420" s="47"/>
      <c r="O420" s="47"/>
    </row>
    <row r="421" spans="1:15" ht="15.6">
      <c r="A421" s="1" t="s">
        <v>653</v>
      </c>
      <c r="B421" s="1">
        <v>385.98</v>
      </c>
      <c r="C421" s="1">
        <v>420.37</v>
      </c>
      <c r="D421" s="1">
        <v>4.0199999999999996</v>
      </c>
      <c r="F421" s="1" t="s">
        <v>654</v>
      </c>
      <c r="G421" s="1" t="s">
        <v>639</v>
      </c>
      <c r="H421" s="1" t="s">
        <v>640</v>
      </c>
      <c r="J421" s="59">
        <v>45168</v>
      </c>
      <c r="K421" s="83">
        <v>385.98</v>
      </c>
      <c r="L421" s="83">
        <v>420.37</v>
      </c>
      <c r="M421" s="147">
        <v>4.0199999999999996</v>
      </c>
      <c r="N421" s="47"/>
      <c r="O421" s="47"/>
    </row>
    <row r="422" spans="1:15" ht="15.6">
      <c r="A422" s="1" t="s">
        <v>655</v>
      </c>
      <c r="B422" s="1">
        <v>385.78</v>
      </c>
      <c r="C422" s="1">
        <v>419.38</v>
      </c>
      <c r="D422" s="1">
        <v>4</v>
      </c>
      <c r="F422" s="1" t="s">
        <v>656</v>
      </c>
      <c r="G422" s="1" t="s">
        <v>639</v>
      </c>
      <c r="H422" s="1" t="s">
        <v>640</v>
      </c>
      <c r="J422" s="59">
        <v>45169</v>
      </c>
      <c r="K422" s="83">
        <v>385.78</v>
      </c>
      <c r="L422" s="83">
        <v>419.38</v>
      </c>
      <c r="M422" s="147">
        <v>4</v>
      </c>
      <c r="N422" s="47"/>
      <c r="O422" s="47"/>
    </row>
    <row r="423" spans="1:15" ht="15.6">
      <c r="A423" s="1" t="s">
        <v>657</v>
      </c>
      <c r="B423" s="1">
        <v>385.9</v>
      </c>
      <c r="C423" s="1">
        <v>418.43</v>
      </c>
      <c r="D423" s="1">
        <v>4</v>
      </c>
      <c r="F423" s="1" t="s">
        <v>658</v>
      </c>
      <c r="G423" s="1" t="s">
        <v>659</v>
      </c>
      <c r="H423" s="1" t="s">
        <v>640</v>
      </c>
      <c r="J423" s="59">
        <v>45170</v>
      </c>
      <c r="K423" s="83">
        <v>385.9</v>
      </c>
      <c r="L423" s="83">
        <v>418.43</v>
      </c>
      <c r="M423" s="147">
        <v>4</v>
      </c>
      <c r="N423" s="47"/>
      <c r="O423" s="47"/>
    </row>
    <row r="424" spans="1:15" ht="15.6">
      <c r="A424" s="1" t="s">
        <v>660</v>
      </c>
      <c r="B424" s="1">
        <v>385.79</v>
      </c>
      <c r="C424" s="1">
        <v>416.81</v>
      </c>
      <c r="D424" s="1">
        <v>3.99</v>
      </c>
      <c r="F424" s="1" t="s">
        <v>661</v>
      </c>
      <c r="G424" s="1" t="s">
        <v>659</v>
      </c>
      <c r="H424" s="1" t="s">
        <v>640</v>
      </c>
      <c r="J424" s="59">
        <v>45173</v>
      </c>
      <c r="K424" s="83">
        <v>385.79</v>
      </c>
      <c r="L424" s="83">
        <v>416.81</v>
      </c>
      <c r="M424" s="147">
        <v>3.99</v>
      </c>
      <c r="N424" s="47"/>
      <c r="O424" s="47"/>
    </row>
    <row r="425" spans="1:15" ht="15.6">
      <c r="A425" s="1" t="s">
        <v>662</v>
      </c>
      <c r="B425" s="1">
        <v>385.81</v>
      </c>
      <c r="C425" s="1">
        <v>414.32</v>
      </c>
      <c r="D425" s="1">
        <v>3.95</v>
      </c>
      <c r="F425" s="1" t="s">
        <v>663</v>
      </c>
      <c r="G425" s="1" t="s">
        <v>659</v>
      </c>
      <c r="H425" s="1" t="s">
        <v>640</v>
      </c>
      <c r="J425" s="59">
        <v>45174</v>
      </c>
      <c r="K425" s="83">
        <v>385.81</v>
      </c>
      <c r="L425" s="83">
        <v>414.32</v>
      </c>
      <c r="M425" s="147">
        <v>3.95</v>
      </c>
      <c r="N425" s="47"/>
      <c r="O425" s="47"/>
    </row>
    <row r="426" spans="1:15" ht="15.6">
      <c r="A426" s="1" t="s">
        <v>664</v>
      </c>
      <c r="B426" s="1">
        <v>385.83</v>
      </c>
      <c r="C426" s="1">
        <v>414.38</v>
      </c>
      <c r="D426" s="1">
        <v>3.94</v>
      </c>
      <c r="F426" s="1" t="s">
        <v>665</v>
      </c>
      <c r="G426" s="1" t="s">
        <v>659</v>
      </c>
      <c r="H426" s="1" t="s">
        <v>640</v>
      </c>
      <c r="J426" s="59">
        <v>45175</v>
      </c>
      <c r="K426" s="83">
        <v>385.83</v>
      </c>
      <c r="L426" s="83">
        <v>414.38</v>
      </c>
      <c r="M426" s="147">
        <v>3.94</v>
      </c>
      <c r="N426" s="47"/>
      <c r="O426" s="47"/>
    </row>
    <row r="427" spans="1:15" ht="15.6">
      <c r="A427" s="1" t="s">
        <v>666</v>
      </c>
      <c r="B427" s="1">
        <v>385.68</v>
      </c>
      <c r="C427" s="1">
        <v>412.95</v>
      </c>
      <c r="D427" s="1">
        <v>3.92</v>
      </c>
      <c r="F427" s="1" t="s">
        <v>667</v>
      </c>
      <c r="G427" s="1" t="s">
        <v>659</v>
      </c>
      <c r="H427" s="1" t="s">
        <v>640</v>
      </c>
      <c r="J427" s="59">
        <v>45176</v>
      </c>
      <c r="K427" s="83">
        <v>385.68</v>
      </c>
      <c r="L427" s="83">
        <v>412.95</v>
      </c>
      <c r="M427" s="147">
        <v>3.92</v>
      </c>
      <c r="N427" s="47"/>
      <c r="O427" s="47"/>
    </row>
    <row r="428" spans="1:15" ht="15.6">
      <c r="A428" s="1" t="s">
        <v>668</v>
      </c>
      <c r="B428" s="1">
        <v>385.66</v>
      </c>
      <c r="C428" s="1">
        <v>412.69</v>
      </c>
      <c r="D428" s="1">
        <v>3.94</v>
      </c>
      <c r="F428" s="1" t="s">
        <v>639</v>
      </c>
      <c r="G428" s="1" t="s">
        <v>659</v>
      </c>
      <c r="H428" s="1" t="s">
        <v>640</v>
      </c>
      <c r="J428" s="59">
        <v>45177</v>
      </c>
      <c r="K428" s="83">
        <v>385.66</v>
      </c>
      <c r="L428" s="83">
        <v>412.69</v>
      </c>
      <c r="M428" s="147">
        <v>3.94</v>
      </c>
      <c r="N428" s="47"/>
      <c r="O428" s="47"/>
    </row>
    <row r="429" spans="1:15" ht="15.6">
      <c r="A429" s="1" t="s">
        <v>669</v>
      </c>
      <c r="B429" s="1">
        <v>386.1</v>
      </c>
      <c r="C429" s="1">
        <v>414.32</v>
      </c>
      <c r="D429" s="1">
        <v>4</v>
      </c>
      <c r="F429" s="1" t="s">
        <v>670</v>
      </c>
      <c r="G429" s="1" t="s">
        <v>659</v>
      </c>
      <c r="H429" s="1" t="s">
        <v>640</v>
      </c>
      <c r="J429" s="59">
        <v>45180</v>
      </c>
      <c r="K429" s="83">
        <v>386.1</v>
      </c>
      <c r="L429" s="83">
        <v>414.32</v>
      </c>
      <c r="M429" s="147">
        <v>4</v>
      </c>
      <c r="N429" s="47"/>
      <c r="O429" s="47"/>
    </row>
    <row r="430" spans="1:15" ht="15.6">
      <c r="A430" s="1" t="s">
        <v>671</v>
      </c>
      <c r="B430" s="1">
        <v>385.84</v>
      </c>
      <c r="C430" s="1">
        <v>413.47</v>
      </c>
      <c r="D430" s="1">
        <v>4.07</v>
      </c>
      <c r="F430" s="1" t="s">
        <v>672</v>
      </c>
      <c r="G430" s="1" t="s">
        <v>659</v>
      </c>
      <c r="H430" s="1" t="s">
        <v>640</v>
      </c>
      <c r="J430" s="59">
        <v>45181</v>
      </c>
      <c r="K430" s="83">
        <v>385.84</v>
      </c>
      <c r="L430" s="83">
        <v>413.47</v>
      </c>
      <c r="M430" s="147">
        <v>4.07</v>
      </c>
      <c r="N430" s="47"/>
      <c r="O430" s="47"/>
    </row>
    <row r="431" spans="1:15" ht="15.6">
      <c r="A431" s="1" t="s">
        <v>673</v>
      </c>
      <c r="B431" s="1">
        <v>386.23</v>
      </c>
      <c r="C431" s="1">
        <v>414.7</v>
      </c>
      <c r="D431" s="1">
        <v>4.04</v>
      </c>
      <c r="F431" s="1" t="s">
        <v>674</v>
      </c>
      <c r="G431" s="1" t="s">
        <v>659</v>
      </c>
      <c r="H431" s="1" t="s">
        <v>640</v>
      </c>
      <c r="J431" s="59">
        <v>45182</v>
      </c>
      <c r="K431" s="83">
        <v>386.23</v>
      </c>
      <c r="L431" s="83">
        <v>414.7</v>
      </c>
      <c r="M431" s="147">
        <v>4.04</v>
      </c>
      <c r="N431" s="47"/>
      <c r="O431" s="47"/>
    </row>
    <row r="432" spans="1:15" ht="15.6">
      <c r="A432" s="1" t="s">
        <v>675</v>
      </c>
      <c r="B432" s="1">
        <v>386.04</v>
      </c>
      <c r="C432" s="1">
        <v>414.45</v>
      </c>
      <c r="D432" s="1">
        <v>4.01</v>
      </c>
      <c r="F432" s="1" t="s">
        <v>676</v>
      </c>
      <c r="G432" s="1" t="s">
        <v>659</v>
      </c>
      <c r="H432" s="1" t="s">
        <v>640</v>
      </c>
      <c r="J432" s="59">
        <v>45183</v>
      </c>
      <c r="K432" s="83">
        <v>386.04</v>
      </c>
      <c r="L432" s="83">
        <v>414.45</v>
      </c>
      <c r="M432" s="147">
        <v>4.01</v>
      </c>
      <c r="N432" s="47"/>
      <c r="O432" s="47"/>
    </row>
    <row r="433" spans="1:15" ht="15.6">
      <c r="A433" s="1" t="s">
        <v>677</v>
      </c>
      <c r="B433" s="1">
        <v>386.35</v>
      </c>
      <c r="C433" s="1">
        <v>411.62</v>
      </c>
      <c r="D433" s="1">
        <v>4</v>
      </c>
      <c r="F433" s="1" t="s">
        <v>678</v>
      </c>
      <c r="G433" s="1" t="s">
        <v>659</v>
      </c>
      <c r="H433" s="1" t="s">
        <v>640</v>
      </c>
      <c r="J433" s="59">
        <v>45184</v>
      </c>
      <c r="K433" s="83">
        <v>386.35</v>
      </c>
      <c r="L433" s="83">
        <v>411.62</v>
      </c>
      <c r="M433" s="147">
        <v>4</v>
      </c>
      <c r="N433" s="47"/>
      <c r="O433" s="47"/>
    </row>
    <row r="434" spans="1:15" ht="15.6">
      <c r="A434" s="1" t="s">
        <v>679</v>
      </c>
      <c r="B434" s="1">
        <v>385.81</v>
      </c>
      <c r="C434" s="1">
        <v>411.58</v>
      </c>
      <c r="D434" s="1">
        <v>4</v>
      </c>
      <c r="F434" s="1" t="s">
        <v>680</v>
      </c>
      <c r="G434" s="1" t="s">
        <v>659</v>
      </c>
      <c r="H434" s="1" t="s">
        <v>640</v>
      </c>
      <c r="J434" s="59">
        <v>45187</v>
      </c>
      <c r="K434" s="83">
        <v>385.81</v>
      </c>
      <c r="L434" s="83">
        <v>411.58</v>
      </c>
      <c r="M434" s="147">
        <v>4</v>
      </c>
      <c r="N434" s="47"/>
      <c r="O434" s="47"/>
    </row>
    <row r="435" spans="1:15" ht="15.6">
      <c r="A435" s="1" t="s">
        <v>681</v>
      </c>
      <c r="B435" s="1">
        <v>386.14</v>
      </c>
      <c r="C435" s="1">
        <v>413.17</v>
      </c>
      <c r="D435" s="1">
        <v>4.01</v>
      </c>
      <c r="F435" s="1" t="s">
        <v>682</v>
      </c>
      <c r="G435" s="1" t="s">
        <v>659</v>
      </c>
      <c r="H435" s="1" t="s">
        <v>640</v>
      </c>
      <c r="J435" s="59">
        <v>45188</v>
      </c>
      <c r="K435" s="83">
        <v>386.14</v>
      </c>
      <c r="L435" s="83">
        <v>413.17</v>
      </c>
      <c r="M435" s="147">
        <v>4.01</v>
      </c>
      <c r="N435" s="47"/>
      <c r="O435" s="47"/>
    </row>
    <row r="436" spans="1:15" ht="15.6">
      <c r="A436" s="1" t="s">
        <v>683</v>
      </c>
      <c r="B436" s="1">
        <v>386.35</v>
      </c>
      <c r="C436" s="1">
        <v>413.47</v>
      </c>
      <c r="D436" s="1">
        <v>4</v>
      </c>
      <c r="F436" s="1" t="s">
        <v>684</v>
      </c>
      <c r="G436" s="1" t="s">
        <v>659</v>
      </c>
      <c r="H436" s="1" t="s">
        <v>640</v>
      </c>
      <c r="J436" s="59">
        <v>45189</v>
      </c>
      <c r="K436" s="83">
        <v>386.35</v>
      </c>
      <c r="L436" s="83">
        <v>413.47</v>
      </c>
      <c r="M436" s="147">
        <v>4</v>
      </c>
      <c r="N436" s="47"/>
      <c r="O436" s="47"/>
    </row>
    <row r="437" spans="1:15" ht="15.6">
      <c r="A437" s="1" t="s">
        <v>685</v>
      </c>
      <c r="B437" s="1">
        <v>387.24</v>
      </c>
      <c r="C437" s="1">
        <v>411.87</v>
      </c>
      <c r="D437" s="1">
        <v>4.03</v>
      </c>
      <c r="F437" s="1" t="s">
        <v>642</v>
      </c>
      <c r="G437" s="1" t="s">
        <v>659</v>
      </c>
      <c r="H437" s="1" t="s">
        <v>640</v>
      </c>
      <c r="J437" s="59">
        <v>45191</v>
      </c>
      <c r="K437" s="83">
        <v>387.24</v>
      </c>
      <c r="L437" s="83">
        <v>411.87</v>
      </c>
      <c r="M437" s="147">
        <v>4.03</v>
      </c>
      <c r="N437" s="47"/>
      <c r="O437" s="47"/>
    </row>
    <row r="438" spans="1:15" ht="15.6">
      <c r="A438" s="1" t="s">
        <v>686</v>
      </c>
      <c r="B438" s="1">
        <v>387.5</v>
      </c>
      <c r="C438" s="1">
        <v>412.18</v>
      </c>
      <c r="D438" s="1">
        <v>4.03</v>
      </c>
      <c r="F438" s="1" t="s">
        <v>648</v>
      </c>
      <c r="G438" s="1" t="s">
        <v>659</v>
      </c>
      <c r="H438" s="1" t="s">
        <v>640</v>
      </c>
      <c r="J438" s="59">
        <v>45194</v>
      </c>
      <c r="K438" s="83">
        <v>387.5</v>
      </c>
      <c r="L438" s="83">
        <v>412.18</v>
      </c>
      <c r="M438" s="147">
        <v>4.03</v>
      </c>
      <c r="N438" s="47"/>
      <c r="O438" s="47"/>
    </row>
    <row r="439" spans="1:15" ht="15.6">
      <c r="A439" s="1" t="s">
        <v>687</v>
      </c>
      <c r="B439" s="1">
        <v>387.71</v>
      </c>
      <c r="C439" s="1">
        <v>410.74</v>
      </c>
      <c r="D439" s="1">
        <v>4.03</v>
      </c>
      <c r="F439" s="1" t="s">
        <v>688</v>
      </c>
      <c r="G439" s="1" t="s">
        <v>659</v>
      </c>
      <c r="H439" s="1" t="s">
        <v>640</v>
      </c>
      <c r="J439" s="59">
        <v>45195</v>
      </c>
      <c r="K439" s="83">
        <v>387.71</v>
      </c>
      <c r="L439" s="83">
        <v>410.74</v>
      </c>
      <c r="M439" s="147">
        <v>4.03</v>
      </c>
      <c r="N439" s="47"/>
      <c r="O439" s="47"/>
    </row>
    <row r="440" spans="1:15" ht="15.6">
      <c r="A440" s="1" t="s">
        <v>689</v>
      </c>
      <c r="B440" s="1">
        <v>388.59</v>
      </c>
      <c r="C440" s="1">
        <v>410.04</v>
      </c>
      <c r="D440" s="1">
        <v>4.03</v>
      </c>
      <c r="F440" s="1" t="s">
        <v>690</v>
      </c>
      <c r="G440" s="1" t="s">
        <v>659</v>
      </c>
      <c r="H440" s="1" t="s">
        <v>640</v>
      </c>
      <c r="J440" s="59">
        <v>45196</v>
      </c>
      <c r="K440" s="83">
        <v>388.59</v>
      </c>
      <c r="L440" s="83">
        <v>410.04</v>
      </c>
      <c r="M440" s="147">
        <v>4.03</v>
      </c>
      <c r="N440" s="47"/>
      <c r="O440" s="47"/>
    </row>
    <row r="441" spans="1:15" ht="15.6">
      <c r="A441" s="1" t="s">
        <v>691</v>
      </c>
      <c r="B441" s="1">
        <v>390.88</v>
      </c>
      <c r="C441" s="1">
        <v>411.99</v>
      </c>
      <c r="D441" s="1">
        <v>4.03</v>
      </c>
      <c r="F441" s="1" t="s">
        <v>650</v>
      </c>
      <c r="G441" s="1" t="s">
        <v>659</v>
      </c>
      <c r="H441" s="1" t="s">
        <v>640</v>
      </c>
      <c r="J441" s="59">
        <v>45197</v>
      </c>
      <c r="K441" s="83">
        <v>390.88</v>
      </c>
      <c r="L441" s="83">
        <v>411.99</v>
      </c>
      <c r="M441" s="147">
        <v>4.03</v>
      </c>
      <c r="N441" s="47"/>
      <c r="O441" s="47"/>
    </row>
    <row r="442" spans="1:15" ht="15.6">
      <c r="A442" s="1" t="s">
        <v>692</v>
      </c>
      <c r="B442" s="1">
        <v>393.4</v>
      </c>
      <c r="C442" s="1">
        <v>417.4</v>
      </c>
      <c r="D442" s="1">
        <v>4.0199999999999996</v>
      </c>
      <c r="F442" s="1" t="s">
        <v>652</v>
      </c>
      <c r="G442" s="1" t="s">
        <v>659</v>
      </c>
      <c r="H442" s="1" t="s">
        <v>640</v>
      </c>
      <c r="J442" s="59">
        <v>45198</v>
      </c>
      <c r="K442" s="83">
        <v>393.4</v>
      </c>
      <c r="L442" s="83">
        <v>417.4</v>
      </c>
      <c r="M442" s="147">
        <v>4.0199999999999996</v>
      </c>
      <c r="N442" s="47"/>
      <c r="O442" s="47"/>
    </row>
    <row r="443" spans="1:15" ht="15.6">
      <c r="A443" s="1" t="s">
        <v>693</v>
      </c>
      <c r="B443" s="1">
        <v>402.21</v>
      </c>
      <c r="C443" s="1">
        <v>423.85</v>
      </c>
      <c r="D443" s="1">
        <v>4.07</v>
      </c>
      <c r="F443" s="1" t="s">
        <v>694</v>
      </c>
      <c r="G443" s="1" t="s">
        <v>695</v>
      </c>
      <c r="H443" s="1" t="s">
        <v>640</v>
      </c>
      <c r="J443" s="59">
        <v>45201</v>
      </c>
      <c r="K443" s="83">
        <v>402.21</v>
      </c>
      <c r="L443" s="83">
        <v>423.85</v>
      </c>
      <c r="M443" s="147">
        <v>4.07</v>
      </c>
      <c r="N443" s="47"/>
      <c r="O443" s="47"/>
    </row>
    <row r="444" spans="1:15" ht="15.6">
      <c r="A444" s="1" t="s">
        <v>696</v>
      </c>
      <c r="B444" s="1">
        <v>413.45</v>
      </c>
      <c r="C444" s="1">
        <v>433.09</v>
      </c>
      <c r="D444" s="1">
        <v>4.17</v>
      </c>
      <c r="F444" s="1" t="s">
        <v>697</v>
      </c>
      <c r="G444" s="1" t="s">
        <v>695</v>
      </c>
      <c r="H444" s="1" t="s">
        <v>640</v>
      </c>
      <c r="J444" s="59">
        <v>45202</v>
      </c>
      <c r="K444" s="83">
        <v>413.45</v>
      </c>
      <c r="L444" s="83">
        <v>433.09</v>
      </c>
      <c r="M444" s="147">
        <v>4.17</v>
      </c>
      <c r="N444" s="47"/>
      <c r="O444" s="47"/>
    </row>
    <row r="445" spans="1:15" ht="15.6">
      <c r="A445" s="1" t="s">
        <v>698</v>
      </c>
      <c r="B445" s="1">
        <v>429.14</v>
      </c>
      <c r="C445" s="1">
        <v>450.73</v>
      </c>
      <c r="D445" s="1">
        <v>4.3099999999999996</v>
      </c>
      <c r="F445" s="1" t="s">
        <v>661</v>
      </c>
      <c r="G445" s="1" t="s">
        <v>695</v>
      </c>
      <c r="H445" s="1" t="s">
        <v>640</v>
      </c>
      <c r="J445" s="59">
        <v>45203</v>
      </c>
      <c r="K445" s="83">
        <v>429.14</v>
      </c>
      <c r="L445" s="83">
        <v>450.73</v>
      </c>
      <c r="M445" s="147">
        <v>4.3099999999999996</v>
      </c>
      <c r="N445" s="47"/>
      <c r="O445" s="47"/>
    </row>
    <row r="446" spans="1:15" ht="15.6">
      <c r="A446" s="1" t="s">
        <v>699</v>
      </c>
      <c r="B446" s="1">
        <v>418.52</v>
      </c>
      <c r="C446" s="1">
        <v>440.28</v>
      </c>
      <c r="D446" s="1">
        <v>4.2</v>
      </c>
      <c r="F446" s="1" t="s">
        <v>663</v>
      </c>
      <c r="G446" s="1" t="s">
        <v>695</v>
      </c>
      <c r="H446" s="1" t="s">
        <v>640</v>
      </c>
      <c r="J446" s="59">
        <v>45204</v>
      </c>
      <c r="K446" s="83">
        <v>418.52</v>
      </c>
      <c r="L446" s="83">
        <v>440.28</v>
      </c>
      <c r="M446" s="147">
        <v>4.2</v>
      </c>
      <c r="N446" s="47"/>
      <c r="O446" s="47"/>
    </row>
    <row r="447" spans="1:15" ht="15.6">
      <c r="A447" s="1" t="s">
        <v>700</v>
      </c>
      <c r="B447" s="1">
        <v>410.12</v>
      </c>
      <c r="C447" s="1">
        <v>432.8</v>
      </c>
      <c r="D447" s="1">
        <v>4.09</v>
      </c>
      <c r="F447" s="1" t="s">
        <v>665</v>
      </c>
      <c r="G447" s="1" t="s">
        <v>695</v>
      </c>
      <c r="H447" s="1" t="s">
        <v>640</v>
      </c>
      <c r="J447" s="59">
        <v>45205</v>
      </c>
      <c r="K447" s="83">
        <v>410.12</v>
      </c>
      <c r="L447" s="83">
        <v>432.8</v>
      </c>
      <c r="M447" s="147">
        <v>4.09</v>
      </c>
      <c r="N447" s="47"/>
      <c r="O447" s="47"/>
    </row>
    <row r="448" spans="1:15" ht="15.6">
      <c r="A448" s="1" t="s">
        <v>701</v>
      </c>
      <c r="B448" s="1">
        <v>404.1</v>
      </c>
      <c r="C448" s="1">
        <v>425.44</v>
      </c>
      <c r="D448" s="1">
        <v>3.99</v>
      </c>
      <c r="F448" s="1" t="s">
        <v>659</v>
      </c>
      <c r="G448" s="1" t="s">
        <v>695</v>
      </c>
      <c r="H448" s="1" t="s">
        <v>640</v>
      </c>
      <c r="J448" s="59">
        <v>45208</v>
      </c>
      <c r="K448" s="83">
        <v>404.1</v>
      </c>
      <c r="L448" s="83">
        <v>425.44</v>
      </c>
      <c r="M448" s="147">
        <v>3.99</v>
      </c>
      <c r="N448" s="47"/>
      <c r="O448" s="47"/>
    </row>
    <row r="449" spans="1:15" ht="15.6">
      <c r="A449" s="1" t="s">
        <v>702</v>
      </c>
      <c r="B449" s="1">
        <v>397.52</v>
      </c>
      <c r="C449" s="1">
        <v>420.93</v>
      </c>
      <c r="D449" s="1">
        <v>3.99</v>
      </c>
      <c r="F449" s="1" t="s">
        <v>695</v>
      </c>
      <c r="G449" s="1" t="s">
        <v>695</v>
      </c>
      <c r="H449" s="1" t="s">
        <v>640</v>
      </c>
      <c r="J449" s="59">
        <v>45209</v>
      </c>
      <c r="K449" s="83">
        <v>397.52</v>
      </c>
      <c r="L449" s="83">
        <v>420.93</v>
      </c>
      <c r="M449" s="147">
        <v>3.99</v>
      </c>
      <c r="N449" s="47"/>
      <c r="O449" s="47"/>
    </row>
    <row r="450" spans="1:15" ht="15.6">
      <c r="A450" s="1" t="s">
        <v>703</v>
      </c>
      <c r="B450" s="1">
        <v>395.22</v>
      </c>
      <c r="C450" s="1">
        <v>419.01</v>
      </c>
      <c r="D450" s="1">
        <v>3.96</v>
      </c>
      <c r="F450" s="1" t="s">
        <v>670</v>
      </c>
      <c r="G450" s="1" t="s">
        <v>695</v>
      </c>
      <c r="H450" s="1" t="s">
        <v>640</v>
      </c>
      <c r="J450" s="59">
        <v>45210</v>
      </c>
      <c r="K450" s="83">
        <v>395.22</v>
      </c>
      <c r="L450" s="83">
        <v>419.01</v>
      </c>
      <c r="M450" s="147">
        <v>3.96</v>
      </c>
      <c r="N450" s="47"/>
      <c r="O450" s="47"/>
    </row>
    <row r="451" spans="1:15" ht="15.6">
      <c r="A451" s="1" t="s">
        <v>704</v>
      </c>
      <c r="B451" s="1">
        <v>397.71</v>
      </c>
      <c r="C451" s="1">
        <v>422.29</v>
      </c>
      <c r="D451" s="1">
        <v>4.0999999999999996</v>
      </c>
      <c r="F451" s="1" t="s">
        <v>672</v>
      </c>
      <c r="G451" s="1" t="s">
        <v>695</v>
      </c>
      <c r="H451" s="1" t="s">
        <v>640</v>
      </c>
      <c r="J451" s="59">
        <v>45211</v>
      </c>
      <c r="K451" s="83">
        <v>397.71</v>
      </c>
      <c r="L451" s="83">
        <v>422.29</v>
      </c>
      <c r="M451" s="147">
        <v>4.0999999999999996</v>
      </c>
      <c r="N451" s="47"/>
      <c r="O451" s="47"/>
    </row>
    <row r="452" spans="1:15" ht="15.6">
      <c r="A452" s="1" t="s">
        <v>705</v>
      </c>
      <c r="B452" s="1">
        <v>402.21</v>
      </c>
      <c r="C452" s="1">
        <v>423</v>
      </c>
      <c r="D452" s="1">
        <v>4.13</v>
      </c>
      <c r="F452" s="1" t="s">
        <v>674</v>
      </c>
      <c r="G452" s="1" t="s">
        <v>695</v>
      </c>
      <c r="H452" s="1" t="s">
        <v>640</v>
      </c>
      <c r="J452" s="59">
        <v>45212</v>
      </c>
      <c r="K452" s="83">
        <v>402.21</v>
      </c>
      <c r="L452" s="83">
        <v>423</v>
      </c>
      <c r="M452" s="147">
        <v>4.13</v>
      </c>
      <c r="N452" s="47"/>
      <c r="O452" s="47"/>
    </row>
    <row r="453" spans="1:15" ht="15.6">
      <c r="A453" s="1" t="s">
        <v>706</v>
      </c>
      <c r="B453" s="1">
        <v>401.22</v>
      </c>
      <c r="C453" s="1">
        <v>422.52</v>
      </c>
      <c r="D453" s="1">
        <v>4.12</v>
      </c>
      <c r="F453" s="1" t="s">
        <v>707</v>
      </c>
      <c r="G453" s="1" t="s">
        <v>695</v>
      </c>
      <c r="H453" s="1" t="s">
        <v>640</v>
      </c>
      <c r="J453" s="59">
        <v>45215</v>
      </c>
      <c r="K453" s="83">
        <v>401.22</v>
      </c>
      <c r="L453" s="83">
        <v>422.52</v>
      </c>
      <c r="M453" s="147">
        <v>4.12</v>
      </c>
      <c r="N453" s="47"/>
      <c r="O453" s="47"/>
    </row>
    <row r="454" spans="1:15" ht="15.6">
      <c r="A454" s="1" t="s">
        <v>708</v>
      </c>
      <c r="B454" s="1">
        <v>401.63</v>
      </c>
      <c r="C454" s="1">
        <v>423.88</v>
      </c>
      <c r="D454" s="1">
        <v>4.13</v>
      </c>
      <c r="F454" s="1" t="s">
        <v>709</v>
      </c>
      <c r="G454" s="1" t="s">
        <v>695</v>
      </c>
      <c r="H454" s="1" t="s">
        <v>640</v>
      </c>
      <c r="J454" s="59">
        <v>45216</v>
      </c>
      <c r="K454" s="83">
        <v>401.63</v>
      </c>
      <c r="L454" s="83">
        <v>423.88</v>
      </c>
      <c r="M454" s="147">
        <v>4.13</v>
      </c>
      <c r="N454" s="47"/>
      <c r="O454" s="47"/>
    </row>
    <row r="455" spans="1:15" ht="15.6">
      <c r="A455" s="1" t="s">
        <v>710</v>
      </c>
      <c r="B455" s="1">
        <v>401.67</v>
      </c>
      <c r="C455" s="1">
        <v>423.84</v>
      </c>
      <c r="D455" s="1">
        <v>4.13</v>
      </c>
      <c r="F455" s="1" t="s">
        <v>680</v>
      </c>
      <c r="G455" s="1" t="s">
        <v>695</v>
      </c>
      <c r="H455" s="1" t="s">
        <v>640</v>
      </c>
      <c r="J455" s="59">
        <v>45217</v>
      </c>
      <c r="K455" s="83">
        <v>401.67</v>
      </c>
      <c r="L455" s="83">
        <v>423.84</v>
      </c>
      <c r="M455" s="147">
        <v>4.13</v>
      </c>
      <c r="N455" s="47"/>
      <c r="O455" s="47"/>
    </row>
    <row r="456" spans="1:15" ht="15.6">
      <c r="A456" s="1" t="s">
        <v>711</v>
      </c>
      <c r="B456" s="1">
        <v>401.82</v>
      </c>
      <c r="C456" s="1">
        <v>424.04</v>
      </c>
      <c r="D456" s="1">
        <v>4.13</v>
      </c>
      <c r="F456" s="1" t="s">
        <v>682</v>
      </c>
      <c r="G456" s="1" t="s">
        <v>695</v>
      </c>
      <c r="H456" s="1" t="s">
        <v>640</v>
      </c>
      <c r="J456" s="59">
        <v>45218</v>
      </c>
      <c r="K456" s="83">
        <v>401.82</v>
      </c>
      <c r="L456" s="83">
        <v>424.04</v>
      </c>
      <c r="M456" s="147">
        <v>4.13</v>
      </c>
      <c r="N456" s="47"/>
      <c r="O456" s="47"/>
    </row>
    <row r="457" spans="1:15" ht="15.6">
      <c r="A457" s="1" t="s">
        <v>712</v>
      </c>
      <c r="B457" s="1">
        <v>401.46</v>
      </c>
      <c r="C457" s="1">
        <v>424.95</v>
      </c>
      <c r="D457" s="1">
        <v>4.2</v>
      </c>
      <c r="F457" s="1" t="s">
        <v>684</v>
      </c>
      <c r="G457" s="1" t="s">
        <v>695</v>
      </c>
      <c r="H457" s="1" t="s">
        <v>640</v>
      </c>
      <c r="J457" s="59">
        <v>45219</v>
      </c>
      <c r="K457" s="83">
        <v>401.46</v>
      </c>
      <c r="L457" s="83">
        <v>424.95</v>
      </c>
      <c r="M457" s="147">
        <v>4.2</v>
      </c>
      <c r="N457" s="47"/>
      <c r="O457" s="47"/>
    </row>
    <row r="458" spans="1:15" ht="15.6">
      <c r="A458" s="1" t="s">
        <v>713</v>
      </c>
      <c r="B458" s="1">
        <v>402.21</v>
      </c>
      <c r="C458" s="1">
        <v>426.5</v>
      </c>
      <c r="D458" s="1">
        <v>4.25</v>
      </c>
      <c r="F458" s="1" t="s">
        <v>644</v>
      </c>
      <c r="G458" s="1" t="s">
        <v>695</v>
      </c>
      <c r="H458" s="1" t="s">
        <v>640</v>
      </c>
      <c r="J458" s="59">
        <v>45222</v>
      </c>
      <c r="K458" s="83">
        <v>402.21</v>
      </c>
      <c r="L458" s="83">
        <v>426.5</v>
      </c>
      <c r="M458" s="147">
        <v>4.25</v>
      </c>
      <c r="N458" s="47"/>
      <c r="O458" s="47"/>
    </row>
    <row r="459" spans="1:15" ht="15.6">
      <c r="A459" s="1" t="s">
        <v>714</v>
      </c>
      <c r="B459" s="1">
        <v>402.36</v>
      </c>
      <c r="C459" s="1">
        <v>427.47</v>
      </c>
      <c r="D459" s="1">
        <v>4.3</v>
      </c>
      <c r="F459" s="1" t="s">
        <v>646</v>
      </c>
      <c r="G459" s="1" t="s">
        <v>695</v>
      </c>
      <c r="H459" s="1" t="s">
        <v>640</v>
      </c>
      <c r="J459" s="59">
        <v>45223</v>
      </c>
      <c r="K459" s="83">
        <v>402.36</v>
      </c>
      <c r="L459" s="83">
        <v>427.47</v>
      </c>
      <c r="M459" s="147">
        <v>4.3</v>
      </c>
      <c r="N459" s="47"/>
      <c r="O459" s="47"/>
    </row>
    <row r="460" spans="1:15" ht="15.6">
      <c r="A460" s="1" t="s">
        <v>715</v>
      </c>
      <c r="B460" s="1">
        <v>402.4</v>
      </c>
      <c r="C460" s="1">
        <v>425.46</v>
      </c>
      <c r="D460" s="1">
        <v>4.32</v>
      </c>
      <c r="F460" s="1" t="s">
        <v>648</v>
      </c>
      <c r="G460" s="1" t="s">
        <v>695</v>
      </c>
      <c r="H460" s="1" t="s">
        <v>640</v>
      </c>
      <c r="J460" s="59">
        <v>45224</v>
      </c>
      <c r="K460" s="83">
        <v>402.4</v>
      </c>
      <c r="L460" s="83">
        <v>425.46</v>
      </c>
      <c r="M460" s="147">
        <v>4.32</v>
      </c>
      <c r="N460" s="47"/>
      <c r="O460" s="47"/>
    </row>
    <row r="461" spans="1:15" ht="15.6">
      <c r="A461" s="1" t="s">
        <v>716</v>
      </c>
      <c r="B461" s="1">
        <v>402.48</v>
      </c>
      <c r="C461" s="1">
        <v>424.05</v>
      </c>
      <c r="D461" s="1">
        <v>4.3</v>
      </c>
      <c r="F461" s="1" t="s">
        <v>688</v>
      </c>
      <c r="G461" s="1" t="s">
        <v>695</v>
      </c>
      <c r="H461" s="1" t="s">
        <v>640</v>
      </c>
      <c r="J461" s="59">
        <v>45225</v>
      </c>
      <c r="K461" s="83">
        <v>402.48</v>
      </c>
      <c r="L461" s="83">
        <v>424.05</v>
      </c>
      <c r="M461" s="147">
        <v>4.3</v>
      </c>
      <c r="N461" s="47"/>
      <c r="O461" s="47"/>
    </row>
    <row r="462" spans="1:15" ht="15.6">
      <c r="A462" s="1" t="s">
        <v>717</v>
      </c>
      <c r="B462" s="1">
        <v>402.55</v>
      </c>
      <c r="C462" s="1">
        <v>424.77</v>
      </c>
      <c r="D462" s="1">
        <v>4.34</v>
      </c>
      <c r="F462" s="1" t="s">
        <v>690</v>
      </c>
      <c r="G462" s="1" t="s">
        <v>695</v>
      </c>
      <c r="H462" s="1" t="s">
        <v>640</v>
      </c>
      <c r="J462" s="59">
        <v>45226</v>
      </c>
      <c r="K462" s="83">
        <v>402.55</v>
      </c>
      <c r="L462" s="83">
        <v>424.77</v>
      </c>
      <c r="M462" s="147">
        <v>4.34</v>
      </c>
      <c r="N462" s="47"/>
      <c r="O462" s="47"/>
    </row>
    <row r="463" spans="1:15" ht="15.6">
      <c r="A463" s="1" t="s">
        <v>718</v>
      </c>
      <c r="B463" s="1">
        <v>402.26</v>
      </c>
      <c r="C463" s="1">
        <v>425.47</v>
      </c>
      <c r="D463" s="1">
        <v>4.32</v>
      </c>
      <c r="F463" s="1" t="s">
        <v>654</v>
      </c>
      <c r="G463" s="1" t="s">
        <v>695</v>
      </c>
      <c r="H463" s="1" t="s">
        <v>640</v>
      </c>
      <c r="J463" s="59">
        <v>45229</v>
      </c>
      <c r="K463" s="83">
        <v>402.26</v>
      </c>
      <c r="L463" s="83">
        <v>425.47</v>
      </c>
      <c r="M463" s="147">
        <v>4.32</v>
      </c>
      <c r="N463" s="47"/>
      <c r="O463" s="47"/>
    </row>
    <row r="464" spans="1:15" ht="15.6">
      <c r="A464" s="1" t="s">
        <v>719</v>
      </c>
      <c r="B464" s="1">
        <v>403</v>
      </c>
      <c r="C464" s="1">
        <v>429.84</v>
      </c>
      <c r="D464" s="1">
        <v>4.38</v>
      </c>
      <c r="F464" s="1" t="s">
        <v>656</v>
      </c>
      <c r="G464" s="1" t="s">
        <v>695</v>
      </c>
      <c r="H464" s="1" t="s">
        <v>640</v>
      </c>
      <c r="J464" s="59">
        <v>45230</v>
      </c>
      <c r="K464" s="83">
        <v>403</v>
      </c>
      <c r="L464" s="83">
        <v>429.84</v>
      </c>
      <c r="M464" s="147">
        <v>4.38</v>
      </c>
      <c r="N464" s="47"/>
      <c r="O464" s="47"/>
    </row>
    <row r="465" spans="1:15" ht="15.6">
      <c r="A465" s="1" t="s">
        <v>720</v>
      </c>
      <c r="B465" s="1">
        <v>402.39</v>
      </c>
      <c r="C465" s="1">
        <v>424.48</v>
      </c>
      <c r="D465" s="1">
        <v>4.33</v>
      </c>
      <c r="F465" s="1" t="s">
        <v>658</v>
      </c>
      <c r="G465" s="1" t="s">
        <v>670</v>
      </c>
      <c r="H465" s="1" t="s">
        <v>640</v>
      </c>
      <c r="J465" s="59">
        <v>45231</v>
      </c>
      <c r="K465" s="83">
        <v>402.39</v>
      </c>
      <c r="L465" s="83">
        <v>424.48</v>
      </c>
      <c r="M465" s="147">
        <v>4.33</v>
      </c>
      <c r="N465" s="47"/>
      <c r="O465" s="47"/>
    </row>
    <row r="466" spans="1:15" ht="15.6">
      <c r="A466" s="1" t="s">
        <v>721</v>
      </c>
      <c r="B466" s="1">
        <v>402.37</v>
      </c>
      <c r="C466" s="1">
        <v>427.88</v>
      </c>
      <c r="D466" s="1">
        <v>4.32</v>
      </c>
      <c r="F466" s="1" t="s">
        <v>694</v>
      </c>
      <c r="G466" s="1" t="s">
        <v>670</v>
      </c>
      <c r="H466" s="1" t="s">
        <v>640</v>
      </c>
      <c r="J466" s="59">
        <v>45232</v>
      </c>
      <c r="K466" s="83">
        <v>402.37</v>
      </c>
      <c r="L466" s="83">
        <v>427.88</v>
      </c>
      <c r="M466" s="147">
        <v>4.32</v>
      </c>
      <c r="N466" s="47"/>
      <c r="O466" s="47"/>
    </row>
    <row r="467" spans="1:15" ht="15.6">
      <c r="A467" s="1" t="s">
        <v>722</v>
      </c>
      <c r="B467" s="1">
        <v>402.22</v>
      </c>
      <c r="C467" s="1">
        <v>428.08</v>
      </c>
      <c r="D467" s="1">
        <v>4.33</v>
      </c>
      <c r="F467" s="1" t="s">
        <v>697</v>
      </c>
      <c r="G467" s="1" t="s">
        <v>670</v>
      </c>
      <c r="H467" s="1" t="s">
        <v>640</v>
      </c>
      <c r="J467" s="59">
        <v>45233</v>
      </c>
      <c r="K467" s="83">
        <v>402.22</v>
      </c>
      <c r="L467" s="83">
        <v>428.08</v>
      </c>
      <c r="M467" s="147">
        <v>4.33</v>
      </c>
      <c r="N467" s="47"/>
      <c r="O467" s="47"/>
    </row>
    <row r="468" spans="1:15" ht="15.6">
      <c r="A468" s="1" t="s">
        <v>723</v>
      </c>
      <c r="B468" s="1">
        <v>402.34</v>
      </c>
      <c r="C468" s="1">
        <v>432.44</v>
      </c>
      <c r="D468" s="1">
        <v>4.3600000000000003</v>
      </c>
      <c r="F468" s="1" t="s">
        <v>665</v>
      </c>
      <c r="G468" s="1" t="s">
        <v>670</v>
      </c>
      <c r="H468" s="1" t="s">
        <v>640</v>
      </c>
      <c r="J468" s="59">
        <v>45236</v>
      </c>
      <c r="K468" s="83">
        <v>402.34</v>
      </c>
      <c r="L468" s="83">
        <v>432.44</v>
      </c>
      <c r="M468" s="147">
        <v>4.3600000000000003</v>
      </c>
      <c r="N468" s="47"/>
      <c r="O468" s="47"/>
    </row>
    <row r="469" spans="1:15" ht="15.6">
      <c r="A469" s="1" t="s">
        <v>724</v>
      </c>
      <c r="B469" s="1">
        <v>402.66</v>
      </c>
      <c r="C469" s="1">
        <v>430.04</v>
      </c>
      <c r="D469" s="1">
        <v>4.3600000000000003</v>
      </c>
      <c r="F469" s="1" t="s">
        <v>667</v>
      </c>
      <c r="G469" s="1" t="s">
        <v>670</v>
      </c>
      <c r="H469" s="1" t="s">
        <v>640</v>
      </c>
      <c r="J469" s="59">
        <v>45237</v>
      </c>
      <c r="K469" s="83">
        <v>402.66</v>
      </c>
      <c r="L469" s="83">
        <v>430.04</v>
      </c>
      <c r="M469" s="147">
        <v>4.3600000000000003</v>
      </c>
      <c r="N469" s="47"/>
      <c r="O469" s="47"/>
    </row>
    <row r="470" spans="1:15" ht="15.6">
      <c r="A470" s="1" t="s">
        <v>725</v>
      </c>
      <c r="B470" s="1">
        <v>402.51</v>
      </c>
      <c r="C470" s="1">
        <v>429.48</v>
      </c>
      <c r="D470" s="1">
        <v>4.37</v>
      </c>
      <c r="F470" s="1" t="s">
        <v>639</v>
      </c>
      <c r="G470" s="1" t="s">
        <v>670</v>
      </c>
      <c r="H470" s="1" t="s">
        <v>640</v>
      </c>
      <c r="J470" s="59">
        <v>45238</v>
      </c>
      <c r="K470" s="83">
        <v>402.51</v>
      </c>
      <c r="L470" s="83">
        <v>429.48</v>
      </c>
      <c r="M470" s="147">
        <v>4.37</v>
      </c>
      <c r="N470" s="47"/>
      <c r="O470" s="47"/>
    </row>
    <row r="471" spans="1:15" ht="15.6">
      <c r="A471" s="1" t="s">
        <v>726</v>
      </c>
      <c r="B471" s="1">
        <v>402.68</v>
      </c>
      <c r="C471" s="1">
        <v>430.34</v>
      </c>
      <c r="D471" s="1">
        <v>4.37</v>
      </c>
      <c r="F471" s="1" t="s">
        <v>659</v>
      </c>
      <c r="G471" s="1" t="s">
        <v>670</v>
      </c>
      <c r="H471" s="1" t="s">
        <v>640</v>
      </c>
      <c r="J471" s="59">
        <v>45239</v>
      </c>
      <c r="K471" s="83">
        <v>402.68</v>
      </c>
      <c r="L471" s="83">
        <v>430.34</v>
      </c>
      <c r="M471" s="147">
        <v>4.37</v>
      </c>
      <c r="N471" s="47"/>
      <c r="O471" s="47"/>
    </row>
    <row r="472" spans="1:15" ht="15.6">
      <c r="A472" s="1" t="s">
        <v>727</v>
      </c>
      <c r="B472" s="1">
        <v>402.59</v>
      </c>
      <c r="C472" s="1">
        <v>430.21</v>
      </c>
      <c r="D472" s="1">
        <v>4.37</v>
      </c>
      <c r="F472" s="1" t="s">
        <v>695</v>
      </c>
      <c r="G472" s="1" t="s">
        <v>670</v>
      </c>
      <c r="H472" s="1" t="s">
        <v>640</v>
      </c>
      <c r="J472" s="59">
        <v>45240</v>
      </c>
      <c r="K472" s="83">
        <v>402.59</v>
      </c>
      <c r="L472" s="83">
        <v>430.21</v>
      </c>
      <c r="M472" s="147">
        <v>4.37</v>
      </c>
      <c r="N472" s="47"/>
      <c r="O472" s="47"/>
    </row>
    <row r="473" spans="1:15" ht="15.6">
      <c r="A473" s="1" t="s">
        <v>728</v>
      </c>
      <c r="B473" s="1">
        <v>402.99</v>
      </c>
      <c r="C473" s="1">
        <v>431.08</v>
      </c>
      <c r="D473" s="1">
        <v>4.38</v>
      </c>
      <c r="F473" s="1" t="s">
        <v>674</v>
      </c>
      <c r="G473" s="1" t="s">
        <v>670</v>
      </c>
      <c r="H473" s="1" t="s">
        <v>640</v>
      </c>
      <c r="J473" s="59">
        <v>45243</v>
      </c>
      <c r="K473" s="83">
        <v>402.99</v>
      </c>
      <c r="L473" s="83">
        <v>431.08</v>
      </c>
      <c r="M473" s="147">
        <v>4.38</v>
      </c>
      <c r="N473" s="47"/>
      <c r="O473" s="47"/>
    </row>
    <row r="474" spans="1:15" ht="15.6">
      <c r="A474" s="1" t="s">
        <v>729</v>
      </c>
      <c r="B474" s="1">
        <v>403.19</v>
      </c>
      <c r="C474" s="1">
        <v>432.3</v>
      </c>
      <c r="D474" s="1">
        <v>4.43</v>
      </c>
      <c r="F474" s="1" t="s">
        <v>676</v>
      </c>
      <c r="G474" s="1" t="s">
        <v>670</v>
      </c>
      <c r="H474" s="1" t="s">
        <v>640</v>
      </c>
      <c r="J474" s="59">
        <v>45244</v>
      </c>
      <c r="K474" s="83">
        <v>403.19</v>
      </c>
      <c r="L474" s="83">
        <v>432.3</v>
      </c>
      <c r="M474" s="147">
        <v>4.43</v>
      </c>
      <c r="N474" s="47"/>
      <c r="O474" s="47"/>
    </row>
    <row r="475" spans="1:15" ht="15.6">
      <c r="A475" s="1" t="s">
        <v>730</v>
      </c>
      <c r="B475" s="1">
        <v>402.92</v>
      </c>
      <c r="C475" s="1">
        <v>437.49</v>
      </c>
      <c r="D475" s="1">
        <v>4.5199999999999996</v>
      </c>
      <c r="F475" s="1" t="s">
        <v>678</v>
      </c>
      <c r="G475" s="1" t="s">
        <v>670</v>
      </c>
      <c r="H475" s="1" t="s">
        <v>640</v>
      </c>
      <c r="J475" s="59">
        <v>45245</v>
      </c>
      <c r="K475" s="83">
        <v>402.92</v>
      </c>
      <c r="L475" s="83">
        <v>437.49</v>
      </c>
      <c r="M475" s="147">
        <v>4.5199999999999996</v>
      </c>
      <c r="N475" s="47"/>
      <c r="O475" s="47"/>
    </row>
    <row r="476" spans="1:15" ht="15.6">
      <c r="A476" s="1" t="s">
        <v>731</v>
      </c>
      <c r="B476" s="1">
        <v>402.72</v>
      </c>
      <c r="C476" s="1">
        <v>436.75</v>
      </c>
      <c r="D476" s="1">
        <v>4.53</v>
      </c>
      <c r="F476" s="1" t="s">
        <v>707</v>
      </c>
      <c r="G476" s="1" t="s">
        <v>670</v>
      </c>
      <c r="H476" s="1" t="s">
        <v>640</v>
      </c>
      <c r="J476" s="59">
        <v>45246</v>
      </c>
      <c r="K476" s="83">
        <v>402.72</v>
      </c>
      <c r="L476" s="83">
        <v>436.75</v>
      </c>
      <c r="M476" s="147">
        <v>4.53</v>
      </c>
      <c r="N476" s="47"/>
      <c r="O476" s="47"/>
    </row>
    <row r="477" spans="1:15" ht="15.6">
      <c r="A477" s="1" t="s">
        <v>732</v>
      </c>
      <c r="B477" s="1">
        <v>402.41</v>
      </c>
      <c r="C477" s="1">
        <v>437.5</v>
      </c>
      <c r="D477" s="1">
        <v>4.5199999999999996</v>
      </c>
      <c r="F477" s="1" t="s">
        <v>709</v>
      </c>
      <c r="G477" s="1" t="s">
        <v>670</v>
      </c>
      <c r="H477" s="1" t="s">
        <v>640</v>
      </c>
      <c r="J477" s="59">
        <v>45247</v>
      </c>
      <c r="K477" s="83">
        <v>402.41</v>
      </c>
      <c r="L477" s="83">
        <v>437.5</v>
      </c>
      <c r="M477" s="147">
        <v>4.5199999999999996</v>
      </c>
      <c r="N477" s="47"/>
      <c r="O477" s="47"/>
    </row>
    <row r="478" spans="1:15" ht="15.6">
      <c r="A478" s="1" t="s">
        <v>733</v>
      </c>
      <c r="B478" s="1">
        <v>402.2</v>
      </c>
      <c r="C478" s="1">
        <v>439.44</v>
      </c>
      <c r="D478" s="1">
        <v>4.55</v>
      </c>
      <c r="F478" s="1" t="s">
        <v>684</v>
      </c>
      <c r="G478" s="1" t="s">
        <v>670</v>
      </c>
      <c r="H478" s="1" t="s">
        <v>640</v>
      </c>
      <c r="J478" s="59">
        <v>45250</v>
      </c>
      <c r="K478" s="83">
        <v>402.2</v>
      </c>
      <c r="L478" s="83">
        <v>439.44</v>
      </c>
      <c r="M478" s="147">
        <v>4.55</v>
      </c>
      <c r="N478" s="47"/>
      <c r="O478" s="47"/>
    </row>
    <row r="479" spans="1:15" ht="15.6">
      <c r="A479" s="1" t="s">
        <v>734</v>
      </c>
      <c r="B479" s="1">
        <v>402.56</v>
      </c>
      <c r="C479" s="1">
        <v>440.64</v>
      </c>
      <c r="D479" s="1">
        <v>4.58</v>
      </c>
      <c r="F479" s="1" t="s">
        <v>638</v>
      </c>
      <c r="G479" s="1" t="s">
        <v>670</v>
      </c>
      <c r="H479" s="1" t="s">
        <v>640</v>
      </c>
      <c r="J479" s="59">
        <v>45251</v>
      </c>
      <c r="K479" s="83">
        <v>402.56</v>
      </c>
      <c r="L479" s="83">
        <v>440.64</v>
      </c>
      <c r="M479" s="147">
        <v>4.58</v>
      </c>
      <c r="N479" s="47"/>
      <c r="O479" s="47"/>
    </row>
    <row r="480" spans="1:15" ht="15.6">
      <c r="A480" s="1" t="s">
        <v>735</v>
      </c>
      <c r="B480" s="1">
        <v>402.41</v>
      </c>
      <c r="C480" s="1">
        <v>438.63</v>
      </c>
      <c r="D480" s="1">
        <v>4.5599999999999996</v>
      </c>
      <c r="F480" s="1" t="s">
        <v>642</v>
      </c>
      <c r="G480" s="1" t="s">
        <v>670</v>
      </c>
      <c r="H480" s="1" t="s">
        <v>640</v>
      </c>
      <c r="J480" s="59">
        <v>45252</v>
      </c>
      <c r="K480" s="83">
        <v>402.41</v>
      </c>
      <c r="L480" s="83">
        <v>438.63</v>
      </c>
      <c r="M480" s="147">
        <v>4.5599999999999996</v>
      </c>
      <c r="N480" s="47"/>
      <c r="O480" s="47"/>
    </row>
    <row r="481" spans="1:15" ht="15.6">
      <c r="A481" s="1" t="s">
        <v>736</v>
      </c>
      <c r="B481" s="1">
        <v>402.25</v>
      </c>
      <c r="C481" s="1">
        <v>439.18</v>
      </c>
      <c r="D481" s="1">
        <v>4.5599999999999996</v>
      </c>
      <c r="F481" s="1" t="s">
        <v>644</v>
      </c>
      <c r="G481" s="1" t="s">
        <v>670</v>
      </c>
      <c r="H481" s="1" t="s">
        <v>640</v>
      </c>
      <c r="J481" s="59">
        <v>45253</v>
      </c>
      <c r="K481" s="83">
        <v>402.25</v>
      </c>
      <c r="L481" s="83">
        <v>439.18</v>
      </c>
      <c r="M481" s="147">
        <v>4.5599999999999996</v>
      </c>
      <c r="N481" s="47"/>
      <c r="O481" s="47"/>
    </row>
    <row r="482" spans="1:15" ht="15.6">
      <c r="A482" s="1" t="s">
        <v>737</v>
      </c>
      <c r="B482" s="1">
        <v>402.18</v>
      </c>
      <c r="C482" s="1">
        <v>438.74</v>
      </c>
      <c r="D482" s="1">
        <v>4.5199999999999996</v>
      </c>
      <c r="F482" s="1" t="s">
        <v>646</v>
      </c>
      <c r="G482" s="1" t="s">
        <v>670</v>
      </c>
      <c r="H482" s="1" t="s">
        <v>640</v>
      </c>
      <c r="J482" s="59">
        <v>45254</v>
      </c>
      <c r="K482" s="83">
        <v>402.18</v>
      </c>
      <c r="L482" s="83">
        <v>438.74</v>
      </c>
      <c r="M482" s="147">
        <v>4.5199999999999996</v>
      </c>
      <c r="N482" s="47"/>
      <c r="O482" s="47"/>
    </row>
    <row r="483" spans="1:15" ht="15.6">
      <c r="A483" s="1" t="s">
        <v>738</v>
      </c>
      <c r="B483" s="1">
        <v>402.31</v>
      </c>
      <c r="C483" s="1">
        <v>440.73</v>
      </c>
      <c r="D483" s="1">
        <v>4.53</v>
      </c>
      <c r="F483" s="1" t="s">
        <v>690</v>
      </c>
      <c r="G483" s="1" t="s">
        <v>670</v>
      </c>
      <c r="H483" s="1" t="s">
        <v>640</v>
      </c>
      <c r="J483" s="59">
        <v>45257</v>
      </c>
      <c r="K483" s="83">
        <v>402.31</v>
      </c>
      <c r="L483" s="83">
        <v>440.73</v>
      </c>
      <c r="M483" s="147">
        <v>4.53</v>
      </c>
      <c r="N483" s="47"/>
      <c r="O483" s="47"/>
    </row>
    <row r="484" spans="1:15" ht="15.6">
      <c r="A484" s="1" t="s">
        <v>739</v>
      </c>
      <c r="B484" s="1">
        <v>402.29</v>
      </c>
      <c r="C484" s="1">
        <v>440.59</v>
      </c>
      <c r="D484" s="1">
        <v>4.54</v>
      </c>
      <c r="F484" s="1" t="s">
        <v>650</v>
      </c>
      <c r="G484" s="1" t="s">
        <v>670</v>
      </c>
      <c r="H484" s="1" t="s">
        <v>640</v>
      </c>
      <c r="J484" s="59">
        <v>45258</v>
      </c>
      <c r="K484" s="83">
        <v>402.29</v>
      </c>
      <c r="L484" s="83">
        <v>440.59</v>
      </c>
      <c r="M484" s="147">
        <v>4.54</v>
      </c>
      <c r="N484" s="47"/>
      <c r="O484" s="47"/>
    </row>
    <row r="485" spans="1:15" ht="15.6">
      <c r="A485" s="1" t="s">
        <v>740</v>
      </c>
      <c r="B485" s="1">
        <v>402.5</v>
      </c>
      <c r="C485" s="1">
        <v>441.78</v>
      </c>
      <c r="D485" s="1">
        <v>4.5199999999999996</v>
      </c>
      <c r="F485" s="1" t="s">
        <v>652</v>
      </c>
      <c r="G485" s="1" t="s">
        <v>670</v>
      </c>
      <c r="H485" s="1" t="s">
        <v>640</v>
      </c>
      <c r="J485" s="59">
        <v>45259</v>
      </c>
      <c r="K485" s="83">
        <v>402.5</v>
      </c>
      <c r="L485" s="83">
        <v>441.78</v>
      </c>
      <c r="M485" s="147">
        <v>4.5199999999999996</v>
      </c>
      <c r="N485" s="47"/>
      <c r="O485" s="47"/>
    </row>
    <row r="486" spans="1:15" ht="15.6">
      <c r="A486" s="1" t="s">
        <v>741</v>
      </c>
      <c r="B486" s="1">
        <v>402.65</v>
      </c>
      <c r="C486" s="1">
        <v>439.49</v>
      </c>
      <c r="D486" s="1">
        <v>4.54</v>
      </c>
      <c r="F486" s="1" t="s">
        <v>654</v>
      </c>
      <c r="G486" s="1" t="s">
        <v>670</v>
      </c>
      <c r="H486" s="1" t="s">
        <v>640</v>
      </c>
      <c r="J486" s="59">
        <v>45260</v>
      </c>
      <c r="K486" s="83">
        <v>402.65</v>
      </c>
      <c r="L486" s="83">
        <v>439.49</v>
      </c>
      <c r="M486" s="147">
        <v>4.54</v>
      </c>
      <c r="N486" s="47"/>
      <c r="O486" s="47"/>
    </row>
    <row r="487" spans="1:15" ht="15.6">
      <c r="A487" s="1" t="s">
        <v>742</v>
      </c>
      <c r="B487" s="1">
        <v>402.88</v>
      </c>
      <c r="C487" s="1">
        <v>438.7</v>
      </c>
      <c r="D487" s="1">
        <v>4.47</v>
      </c>
      <c r="F487" s="1" t="s">
        <v>658</v>
      </c>
      <c r="G487" s="1" t="s">
        <v>672</v>
      </c>
      <c r="H487" s="1" t="s">
        <v>640</v>
      </c>
      <c r="J487" s="59">
        <v>45261</v>
      </c>
      <c r="K487" s="83">
        <v>402.88</v>
      </c>
      <c r="L487" s="83">
        <v>438.7</v>
      </c>
      <c r="M487" s="147">
        <v>4.47</v>
      </c>
      <c r="N487" s="47"/>
      <c r="O487" s="47"/>
    </row>
    <row r="488" spans="1:15" ht="15.6">
      <c r="A488" s="1" t="s">
        <v>743</v>
      </c>
      <c r="B488" s="1">
        <v>403.05</v>
      </c>
      <c r="C488" s="1">
        <v>438.03</v>
      </c>
      <c r="D488" s="1">
        <v>4.4400000000000004</v>
      </c>
      <c r="F488" s="1" t="s">
        <v>661</v>
      </c>
      <c r="G488" s="1" t="s">
        <v>672</v>
      </c>
      <c r="H488" s="1" t="s">
        <v>640</v>
      </c>
      <c r="J488" s="59">
        <v>45264</v>
      </c>
      <c r="K488" s="83">
        <v>403.05</v>
      </c>
      <c r="L488" s="83">
        <v>438.03</v>
      </c>
      <c r="M488" s="147">
        <v>4.4400000000000004</v>
      </c>
      <c r="N488" s="47"/>
      <c r="O488" s="47"/>
    </row>
    <row r="489" spans="1:15" ht="15.6">
      <c r="A489" s="1" t="s">
        <v>744</v>
      </c>
      <c r="B489" s="1">
        <v>402.95</v>
      </c>
      <c r="C489" s="1">
        <v>436.48</v>
      </c>
      <c r="D489" s="1">
        <v>4.4000000000000004</v>
      </c>
      <c r="F489" s="1" t="s">
        <v>663</v>
      </c>
      <c r="G489" s="1" t="s">
        <v>672</v>
      </c>
      <c r="H489" s="1" t="s">
        <v>640</v>
      </c>
      <c r="J489" s="59">
        <v>45265</v>
      </c>
      <c r="K489" s="83">
        <v>402.95</v>
      </c>
      <c r="L489" s="83">
        <v>436.48</v>
      </c>
      <c r="M489" s="147">
        <v>4.4000000000000004</v>
      </c>
      <c r="N489" s="47"/>
      <c r="O489" s="47"/>
    </row>
    <row r="490" spans="1:15" ht="15.6">
      <c r="A490" s="1" t="s">
        <v>745</v>
      </c>
      <c r="B490" s="1">
        <v>403.1</v>
      </c>
      <c r="C490" s="1">
        <v>434.94</v>
      </c>
      <c r="D490" s="1">
        <v>4.3499999999999996</v>
      </c>
      <c r="F490" s="1" t="s">
        <v>665</v>
      </c>
      <c r="G490" s="1" t="s">
        <v>672</v>
      </c>
      <c r="H490" s="1" t="s">
        <v>640</v>
      </c>
      <c r="J490" s="59">
        <v>45266</v>
      </c>
      <c r="K490" s="83">
        <v>403.1</v>
      </c>
      <c r="L490" s="83">
        <v>434.94</v>
      </c>
      <c r="M490" s="147">
        <v>4.3499999999999996</v>
      </c>
      <c r="N490" s="47"/>
      <c r="O490" s="47"/>
    </row>
    <row r="491" spans="1:15" ht="15.6">
      <c r="A491" s="1" t="s">
        <v>746</v>
      </c>
      <c r="B491" s="1">
        <v>403.43</v>
      </c>
      <c r="C491" s="1">
        <v>434.7</v>
      </c>
      <c r="D491" s="1">
        <v>4.3499999999999996</v>
      </c>
      <c r="F491" s="1" t="s">
        <v>667</v>
      </c>
      <c r="G491" s="1" t="s">
        <v>672</v>
      </c>
      <c r="H491" s="1" t="s">
        <v>640</v>
      </c>
      <c r="J491" s="59">
        <v>45267</v>
      </c>
      <c r="K491" s="83">
        <v>403.43</v>
      </c>
      <c r="L491" s="83">
        <v>434.7</v>
      </c>
      <c r="M491" s="147">
        <v>4.3499999999999996</v>
      </c>
      <c r="N491" s="47"/>
      <c r="O491" s="47"/>
    </row>
    <row r="492" spans="1:15" ht="15.6">
      <c r="A492" s="1" t="s">
        <v>747</v>
      </c>
      <c r="B492" s="1">
        <v>403.24</v>
      </c>
      <c r="C492" s="1">
        <v>434.85</v>
      </c>
      <c r="D492" s="1">
        <v>4.41</v>
      </c>
      <c r="F492" s="1" t="s">
        <v>639</v>
      </c>
      <c r="G492" s="1" t="s">
        <v>672</v>
      </c>
      <c r="H492" s="1" t="s">
        <v>640</v>
      </c>
      <c r="J492" s="59">
        <v>45268</v>
      </c>
      <c r="K492" s="83">
        <v>403.24</v>
      </c>
      <c r="L492" s="83">
        <v>434.85</v>
      </c>
      <c r="M492" s="147">
        <v>4.41</v>
      </c>
      <c r="N492" s="47"/>
      <c r="O492" s="47"/>
    </row>
    <row r="493" spans="1:15" ht="15.6">
      <c r="A493" s="1" t="s">
        <v>748</v>
      </c>
      <c r="B493" s="1">
        <v>403.54</v>
      </c>
      <c r="C493" s="1">
        <v>434.77</v>
      </c>
      <c r="D493" s="1">
        <v>4.4400000000000004</v>
      </c>
      <c r="F493" s="1" t="s">
        <v>670</v>
      </c>
      <c r="G493" s="1" t="s">
        <v>672</v>
      </c>
      <c r="H493" s="1" t="s">
        <v>640</v>
      </c>
      <c r="J493" s="59">
        <v>45271</v>
      </c>
      <c r="K493" s="83">
        <v>403.54</v>
      </c>
      <c r="L493" s="83">
        <v>434.77</v>
      </c>
      <c r="M493" s="147">
        <v>4.4400000000000004</v>
      </c>
      <c r="N493" s="47"/>
      <c r="O493" s="47"/>
    </row>
    <row r="494" spans="1:15" ht="15.6">
      <c r="A494" s="1" t="s">
        <v>749</v>
      </c>
      <c r="B494" s="1">
        <v>403.59</v>
      </c>
      <c r="C494" s="1">
        <v>435.84</v>
      </c>
      <c r="D494" s="1">
        <v>4.4800000000000004</v>
      </c>
      <c r="F494" s="1" t="s">
        <v>672</v>
      </c>
      <c r="G494" s="1" t="s">
        <v>672</v>
      </c>
      <c r="H494" s="1" t="s">
        <v>640</v>
      </c>
      <c r="J494" s="59">
        <v>45272</v>
      </c>
      <c r="K494" s="83">
        <v>403.59</v>
      </c>
      <c r="L494" s="83">
        <v>435.84</v>
      </c>
      <c r="M494" s="147">
        <v>4.4800000000000004</v>
      </c>
      <c r="N494" s="47"/>
      <c r="O494" s="47"/>
    </row>
    <row r="495" spans="1:15" ht="15.6">
      <c r="A495" s="1" t="s">
        <v>750</v>
      </c>
      <c r="B495" s="1">
        <v>404.12</v>
      </c>
      <c r="C495" s="1">
        <v>435.52</v>
      </c>
      <c r="D495" s="1">
        <v>4.49</v>
      </c>
      <c r="F495" s="1" t="s">
        <v>674</v>
      </c>
      <c r="G495" s="1" t="s">
        <v>672</v>
      </c>
      <c r="H495" s="1" t="s">
        <v>640</v>
      </c>
      <c r="J495" s="59">
        <v>45273</v>
      </c>
      <c r="K495" s="83">
        <v>404.12</v>
      </c>
      <c r="L495" s="83">
        <v>435.52</v>
      </c>
      <c r="M495" s="147">
        <v>4.49</v>
      </c>
      <c r="N495" s="47"/>
      <c r="O495" s="47"/>
    </row>
    <row r="496" spans="1:15" ht="15.6">
      <c r="A496" s="1" t="s">
        <v>751</v>
      </c>
      <c r="B496" s="1">
        <v>404.58</v>
      </c>
      <c r="C496" s="1">
        <v>441.56</v>
      </c>
      <c r="D496" s="1">
        <v>4.51</v>
      </c>
      <c r="F496" s="1" t="s">
        <v>676</v>
      </c>
      <c r="G496" s="1" t="s">
        <v>672</v>
      </c>
      <c r="H496" s="1" t="s">
        <v>640</v>
      </c>
      <c r="J496" s="59">
        <v>45274</v>
      </c>
      <c r="K496" s="83">
        <v>404.58</v>
      </c>
      <c r="L496" s="83">
        <v>441.56</v>
      </c>
      <c r="M496" s="147">
        <v>4.51</v>
      </c>
      <c r="N496" s="47"/>
      <c r="O496" s="47"/>
    </row>
    <row r="497" spans="1:15" ht="15.6">
      <c r="A497" s="1" t="s">
        <v>752</v>
      </c>
      <c r="B497" s="1">
        <v>405.3</v>
      </c>
      <c r="C497" s="1">
        <v>444.33</v>
      </c>
      <c r="D497" s="1">
        <v>4.5199999999999996</v>
      </c>
      <c r="F497" s="1" t="s">
        <v>678</v>
      </c>
      <c r="G497" s="1" t="s">
        <v>672</v>
      </c>
      <c r="H497" s="1" t="s">
        <v>640</v>
      </c>
      <c r="J497" s="59">
        <v>45275</v>
      </c>
      <c r="K497" s="83">
        <v>405.3</v>
      </c>
      <c r="L497" s="83">
        <v>444.33</v>
      </c>
      <c r="M497" s="147">
        <v>4.5199999999999996</v>
      </c>
      <c r="N497" s="47"/>
      <c r="O497" s="47"/>
    </row>
    <row r="498" spans="1:15" ht="15.6">
      <c r="A498" s="1" t="s">
        <v>753</v>
      </c>
      <c r="B498" s="1">
        <v>405.95</v>
      </c>
      <c r="C498" s="1">
        <v>442.81</v>
      </c>
      <c r="D498" s="1">
        <v>4.49</v>
      </c>
      <c r="F498" s="1" t="s">
        <v>680</v>
      </c>
      <c r="G498" s="1" t="s">
        <v>672</v>
      </c>
      <c r="H498" s="1" t="s">
        <v>640</v>
      </c>
      <c r="J498" s="59">
        <v>45278</v>
      </c>
      <c r="K498" s="83">
        <v>405.95</v>
      </c>
      <c r="L498" s="83">
        <v>442.81</v>
      </c>
      <c r="M498" s="147">
        <v>4.49</v>
      </c>
      <c r="N498" s="47"/>
      <c r="O498" s="47"/>
    </row>
    <row r="499" spans="1:15" ht="15.6">
      <c r="A499" s="1" t="s">
        <v>754</v>
      </c>
      <c r="B499" s="1">
        <v>405.81</v>
      </c>
      <c r="C499" s="1">
        <v>443.87</v>
      </c>
      <c r="D499" s="1">
        <v>4.49</v>
      </c>
      <c r="F499" s="1" t="s">
        <v>682</v>
      </c>
      <c r="G499" s="1" t="s">
        <v>672</v>
      </c>
      <c r="H499" s="1" t="s">
        <v>640</v>
      </c>
      <c r="J499" s="59">
        <v>45279</v>
      </c>
      <c r="K499" s="83">
        <v>405.81</v>
      </c>
      <c r="L499" s="83">
        <v>443.87</v>
      </c>
      <c r="M499" s="147">
        <v>4.49</v>
      </c>
      <c r="N499" s="47"/>
      <c r="O499" s="47"/>
    </row>
    <row r="500" spans="1:15" ht="15.6">
      <c r="A500" s="1" t="s">
        <v>755</v>
      </c>
      <c r="B500" s="1">
        <v>405.54</v>
      </c>
      <c r="C500" s="1">
        <v>444.19</v>
      </c>
      <c r="D500" s="1">
        <v>4.4800000000000004</v>
      </c>
      <c r="F500" s="1" t="s">
        <v>684</v>
      </c>
      <c r="G500" s="1" t="s">
        <v>672</v>
      </c>
      <c r="H500" s="1" t="s">
        <v>640</v>
      </c>
      <c r="J500" s="59">
        <v>45280</v>
      </c>
      <c r="K500" s="83">
        <v>405.54</v>
      </c>
      <c r="L500" s="83">
        <v>444.19</v>
      </c>
      <c r="M500" s="147">
        <v>4.4800000000000004</v>
      </c>
      <c r="N500" s="47"/>
      <c r="O500" s="47"/>
    </row>
    <row r="501" spans="1:15" ht="15.6">
      <c r="A501" s="1" t="s">
        <v>756</v>
      </c>
      <c r="B501" s="1">
        <v>405.62</v>
      </c>
      <c r="C501" s="1">
        <v>444.36</v>
      </c>
      <c r="D501" s="1">
        <v>4.4000000000000004</v>
      </c>
      <c r="F501" s="1" t="s">
        <v>638</v>
      </c>
      <c r="G501" s="1" t="s">
        <v>672</v>
      </c>
      <c r="H501" s="1" t="s">
        <v>640</v>
      </c>
      <c r="J501" s="59">
        <v>45281</v>
      </c>
      <c r="K501" s="83">
        <v>405.62</v>
      </c>
      <c r="L501" s="83">
        <v>444.36</v>
      </c>
      <c r="M501" s="147">
        <v>4.4000000000000004</v>
      </c>
      <c r="N501" s="47"/>
      <c r="O501" s="47"/>
    </row>
    <row r="502" spans="1:15" ht="15.6">
      <c r="A502" s="1" t="s">
        <v>757</v>
      </c>
      <c r="B502" s="1">
        <v>405.62</v>
      </c>
      <c r="C502" s="1">
        <v>446.91</v>
      </c>
      <c r="D502" s="1">
        <v>4.42</v>
      </c>
      <c r="F502" s="1" t="s">
        <v>642</v>
      </c>
      <c r="G502" s="1" t="s">
        <v>672</v>
      </c>
      <c r="H502" s="1" t="s">
        <v>640</v>
      </c>
      <c r="J502" s="59">
        <v>45282</v>
      </c>
      <c r="K502" s="83">
        <v>405.62</v>
      </c>
      <c r="L502" s="83">
        <v>446.91</v>
      </c>
      <c r="M502" s="147">
        <v>4.42</v>
      </c>
      <c r="N502" s="47"/>
      <c r="O502" s="47"/>
    </row>
    <row r="503" spans="1:15" ht="15.6">
      <c r="A503" s="1" t="s">
        <v>758</v>
      </c>
      <c r="B503" s="1">
        <v>405.33</v>
      </c>
      <c r="C503" s="1">
        <v>446.59</v>
      </c>
      <c r="D503" s="1">
        <v>4.41</v>
      </c>
      <c r="F503" s="1" t="s">
        <v>648</v>
      </c>
      <c r="G503" s="1" t="s">
        <v>672</v>
      </c>
      <c r="H503" s="1" t="s">
        <v>640</v>
      </c>
      <c r="J503" s="59">
        <v>45285</v>
      </c>
      <c r="K503" s="83">
        <v>405.33</v>
      </c>
      <c r="L503" s="83">
        <v>446.59</v>
      </c>
      <c r="M503" s="147">
        <v>4.41</v>
      </c>
      <c r="N503" s="47"/>
      <c r="O503" s="47"/>
    </row>
    <row r="504" spans="1:15" ht="15.6">
      <c r="A504" s="1" t="s">
        <v>759</v>
      </c>
      <c r="B504" s="1">
        <v>405.2</v>
      </c>
      <c r="C504" s="1">
        <v>446.37</v>
      </c>
      <c r="D504" s="1">
        <v>4.42</v>
      </c>
      <c r="F504" s="1" t="s">
        <v>688</v>
      </c>
      <c r="G504" s="1" t="s">
        <v>672</v>
      </c>
      <c r="H504" s="1" t="s">
        <v>640</v>
      </c>
      <c r="J504" s="59">
        <v>45286</v>
      </c>
      <c r="K504" s="83">
        <v>405.2</v>
      </c>
      <c r="L504" s="83">
        <v>446.37</v>
      </c>
      <c r="M504" s="147">
        <v>4.42</v>
      </c>
      <c r="N504" s="47"/>
      <c r="O504" s="47"/>
    </row>
    <row r="505" spans="1:15" ht="15.6">
      <c r="A505" s="1" t="s">
        <v>760</v>
      </c>
      <c r="B505" s="1">
        <v>405.18</v>
      </c>
      <c r="C505" s="1">
        <v>448.01</v>
      </c>
      <c r="D505" s="1">
        <v>4.42</v>
      </c>
      <c r="F505" s="1" t="s">
        <v>690</v>
      </c>
      <c r="G505" s="1" t="s">
        <v>672</v>
      </c>
      <c r="H505" s="1" t="s">
        <v>640</v>
      </c>
      <c r="J505" s="59">
        <v>45287</v>
      </c>
      <c r="K505" s="83">
        <v>405.18</v>
      </c>
      <c r="L505" s="83">
        <v>448.01</v>
      </c>
      <c r="M505" s="147">
        <v>4.42</v>
      </c>
      <c r="N505" s="47"/>
      <c r="O505" s="47"/>
    </row>
    <row r="506" spans="1:15" ht="15.6">
      <c r="A506" s="1" t="s">
        <v>761</v>
      </c>
      <c r="B506" s="1">
        <v>405.15</v>
      </c>
      <c r="C506" s="1">
        <v>450.85</v>
      </c>
      <c r="D506" s="1">
        <v>4.49</v>
      </c>
      <c r="F506" s="1" t="s">
        <v>650</v>
      </c>
      <c r="G506" s="1" t="s">
        <v>672</v>
      </c>
      <c r="H506" s="1" t="s">
        <v>640</v>
      </c>
      <c r="J506" s="59">
        <v>45288</v>
      </c>
      <c r="K506" s="83">
        <v>405.15</v>
      </c>
      <c r="L506" s="83">
        <v>450.85</v>
      </c>
      <c r="M506" s="147">
        <v>4.49</v>
      </c>
      <c r="N506" s="47"/>
      <c r="O506" s="47"/>
    </row>
    <row r="507" spans="1:15" ht="15.6">
      <c r="A507" s="1" t="s">
        <v>762</v>
      </c>
      <c r="B507" s="1">
        <v>404.79</v>
      </c>
      <c r="C507" s="1">
        <v>447.9</v>
      </c>
      <c r="D507" s="1">
        <v>4.5</v>
      </c>
      <c r="F507" s="1" t="s">
        <v>652</v>
      </c>
      <c r="G507" s="1" t="s">
        <v>672</v>
      </c>
      <c r="H507" s="1" t="s">
        <v>640</v>
      </c>
      <c r="J507" s="59">
        <v>45289</v>
      </c>
      <c r="K507" s="83">
        <v>404.79</v>
      </c>
      <c r="L507" s="83">
        <v>447.9</v>
      </c>
      <c r="M507" s="147">
        <v>4.5</v>
      </c>
      <c r="N507" s="47"/>
      <c r="O507" s="47"/>
    </row>
    <row r="508" spans="1:15" ht="15.6">
      <c r="A508" s="1" t="s">
        <v>763</v>
      </c>
      <c r="B508" s="1">
        <v>405.28</v>
      </c>
      <c r="C508" s="1">
        <v>442.85</v>
      </c>
      <c r="D508" s="1">
        <v>4.43</v>
      </c>
      <c r="F508" s="1" t="s">
        <v>697</v>
      </c>
      <c r="G508" s="1" t="s">
        <v>658</v>
      </c>
      <c r="H508" s="1" t="s">
        <v>764</v>
      </c>
      <c r="J508" s="59">
        <v>45294</v>
      </c>
      <c r="K508" s="83">
        <v>405.28</v>
      </c>
      <c r="L508" s="83">
        <v>442.85</v>
      </c>
      <c r="M508" s="147">
        <v>4.43</v>
      </c>
      <c r="N508" s="47"/>
      <c r="O508" s="47"/>
    </row>
    <row r="509" spans="1:15" ht="15.6">
      <c r="A509" s="1" t="s">
        <v>765</v>
      </c>
      <c r="B509" s="1">
        <v>405.42</v>
      </c>
      <c r="C509" s="1">
        <v>444.14</v>
      </c>
      <c r="D509" s="1">
        <v>4.4400000000000004</v>
      </c>
      <c r="F509" s="1" t="s">
        <v>661</v>
      </c>
      <c r="G509" s="1" t="s">
        <v>658</v>
      </c>
      <c r="H509" s="1" t="s">
        <v>764</v>
      </c>
      <c r="J509" s="59">
        <v>45295</v>
      </c>
      <c r="K509" s="83">
        <v>405.42</v>
      </c>
      <c r="L509" s="83">
        <v>444.14</v>
      </c>
      <c r="M509" s="147">
        <v>4.4400000000000004</v>
      </c>
      <c r="N509" s="47"/>
      <c r="O509" s="47"/>
    </row>
    <row r="510" spans="1:15" ht="15.6">
      <c r="A510" s="1" t="s">
        <v>766</v>
      </c>
      <c r="B510" s="1">
        <v>405.22</v>
      </c>
      <c r="C510" s="1">
        <v>442.26</v>
      </c>
      <c r="D510" s="1">
        <v>4.45</v>
      </c>
      <c r="F510" s="1" t="s">
        <v>663</v>
      </c>
      <c r="G510" s="1" t="s">
        <v>658</v>
      </c>
      <c r="H510" s="1" t="s">
        <v>764</v>
      </c>
      <c r="J510" s="59">
        <v>45296</v>
      </c>
      <c r="K510" s="83">
        <v>405.22</v>
      </c>
      <c r="L510" s="83">
        <v>442.26</v>
      </c>
      <c r="M510" s="147">
        <v>4.45</v>
      </c>
      <c r="N510" s="47"/>
      <c r="O510" s="47"/>
    </row>
    <row r="511" spans="1:15" ht="15.6">
      <c r="A511" s="1" t="s">
        <v>767</v>
      </c>
      <c r="B511" s="1">
        <v>405.23</v>
      </c>
      <c r="C511" s="1">
        <v>443.44</v>
      </c>
      <c r="D511" s="1">
        <v>4.46</v>
      </c>
      <c r="F511" s="1" t="s">
        <v>639</v>
      </c>
      <c r="G511" s="1" t="s">
        <v>658</v>
      </c>
      <c r="H511" s="1" t="s">
        <v>764</v>
      </c>
      <c r="J511" s="59">
        <v>45299</v>
      </c>
      <c r="K511" s="83">
        <v>405.23</v>
      </c>
      <c r="L511" s="83">
        <v>443.44</v>
      </c>
      <c r="M511" s="147">
        <v>4.46</v>
      </c>
      <c r="N511" s="47"/>
      <c r="O511" s="47"/>
    </row>
    <row r="512" spans="1:15" ht="15.6">
      <c r="A512" s="1" t="s">
        <v>768</v>
      </c>
      <c r="B512" s="1">
        <v>405.61</v>
      </c>
      <c r="C512" s="1">
        <v>443.49</v>
      </c>
      <c r="D512" s="1">
        <v>4.51</v>
      </c>
      <c r="F512" s="1" t="s">
        <v>659</v>
      </c>
      <c r="G512" s="1" t="s">
        <v>658</v>
      </c>
      <c r="H512" s="1" t="s">
        <v>764</v>
      </c>
      <c r="J512" s="59">
        <v>45300</v>
      </c>
      <c r="K512" s="83">
        <v>405.61</v>
      </c>
      <c r="L512" s="83">
        <v>443.49</v>
      </c>
      <c r="M512" s="147">
        <v>4.51</v>
      </c>
      <c r="N512" s="47"/>
      <c r="O512" s="47"/>
    </row>
    <row r="513" spans="1:15" ht="15.6">
      <c r="A513" s="1" t="s">
        <v>769</v>
      </c>
      <c r="B513" s="1">
        <v>405.48</v>
      </c>
      <c r="C513" s="1">
        <v>443.96</v>
      </c>
      <c r="D513" s="1">
        <v>4.54</v>
      </c>
      <c r="F513" s="1" t="s">
        <v>695</v>
      </c>
      <c r="G513" s="1" t="s">
        <v>658</v>
      </c>
      <c r="H513" s="1" t="s">
        <v>764</v>
      </c>
      <c r="J513" s="59">
        <v>45301</v>
      </c>
      <c r="K513" s="83">
        <v>405.48</v>
      </c>
      <c r="L513" s="83">
        <v>443.96</v>
      </c>
      <c r="M513" s="147">
        <v>4.54</v>
      </c>
      <c r="N513" s="47"/>
      <c r="O513" s="47"/>
    </row>
    <row r="514" spans="1:15" ht="15.6">
      <c r="A514" s="1" t="s">
        <v>770</v>
      </c>
      <c r="B514" s="1">
        <v>405.01</v>
      </c>
      <c r="C514" s="1">
        <v>444.21</v>
      </c>
      <c r="D514" s="1">
        <v>4.5599999999999996</v>
      </c>
      <c r="F514" s="1" t="s">
        <v>670</v>
      </c>
      <c r="G514" s="1" t="s">
        <v>658</v>
      </c>
      <c r="H514" s="1" t="s">
        <v>764</v>
      </c>
      <c r="J514" s="59">
        <v>45302</v>
      </c>
      <c r="K514" s="83">
        <v>405.01</v>
      </c>
      <c r="L514" s="83">
        <v>444.21</v>
      </c>
      <c r="M514" s="147">
        <v>4.5599999999999996</v>
      </c>
      <c r="N514" s="47"/>
      <c r="O514" s="47"/>
    </row>
    <row r="515" spans="1:15" ht="15.6">
      <c r="A515" s="1" t="s">
        <v>771</v>
      </c>
      <c r="B515" s="1">
        <v>405.35</v>
      </c>
      <c r="C515" s="1">
        <v>444.18</v>
      </c>
      <c r="D515" s="1">
        <v>4.5999999999999996</v>
      </c>
      <c r="F515" s="1" t="s">
        <v>672</v>
      </c>
      <c r="G515" s="1" t="s">
        <v>658</v>
      </c>
      <c r="H515" s="1" t="s">
        <v>764</v>
      </c>
      <c r="J515" s="59">
        <v>45303</v>
      </c>
      <c r="K515" s="83">
        <v>405.35</v>
      </c>
      <c r="L515" s="83">
        <v>444.18</v>
      </c>
      <c r="M515" s="147">
        <v>4.5999999999999996</v>
      </c>
      <c r="N515" s="47"/>
      <c r="O515" s="47"/>
    </row>
    <row r="516" spans="1:15" ht="15.6">
      <c r="A516" s="1" t="s">
        <v>772</v>
      </c>
      <c r="B516" s="1">
        <v>405.49</v>
      </c>
      <c r="C516" s="1">
        <v>443.65</v>
      </c>
      <c r="D516" s="1">
        <v>4.6399999999999997</v>
      </c>
      <c r="F516" s="1" t="s">
        <v>678</v>
      </c>
      <c r="G516" s="1" t="s">
        <v>658</v>
      </c>
      <c r="H516" s="1" t="s">
        <v>764</v>
      </c>
      <c r="J516" s="59">
        <v>45306</v>
      </c>
      <c r="K516" s="83">
        <v>405.49</v>
      </c>
      <c r="L516" s="83">
        <v>443.65</v>
      </c>
      <c r="M516" s="147">
        <v>4.6399999999999997</v>
      </c>
      <c r="N516" s="47"/>
      <c r="O516" s="47"/>
    </row>
    <row r="517" spans="1:15" ht="15.6">
      <c r="A517" s="1" t="s">
        <v>773</v>
      </c>
      <c r="B517" s="1">
        <v>405.61</v>
      </c>
      <c r="C517" s="1">
        <v>441.43</v>
      </c>
      <c r="D517" s="1">
        <v>4.62</v>
      </c>
      <c r="F517" s="1" t="s">
        <v>707</v>
      </c>
      <c r="G517" s="1" t="s">
        <v>658</v>
      </c>
      <c r="H517" s="1" t="s">
        <v>764</v>
      </c>
      <c r="J517" s="59">
        <v>45307</v>
      </c>
      <c r="K517" s="83">
        <v>405.61</v>
      </c>
      <c r="L517" s="83">
        <v>441.43</v>
      </c>
      <c r="M517" s="147">
        <v>4.62</v>
      </c>
      <c r="N517" s="47"/>
      <c r="O517" s="47"/>
    </row>
    <row r="518" spans="1:15" ht="15.6">
      <c r="A518" s="1" t="s">
        <v>774</v>
      </c>
      <c r="B518" s="1">
        <v>405.49</v>
      </c>
      <c r="C518" s="1">
        <v>440.89</v>
      </c>
      <c r="D518" s="1">
        <v>4.58</v>
      </c>
      <c r="F518" s="1" t="s">
        <v>709</v>
      </c>
      <c r="G518" s="1" t="s">
        <v>658</v>
      </c>
      <c r="H518" s="1" t="s">
        <v>764</v>
      </c>
      <c r="J518" s="59">
        <v>45308</v>
      </c>
      <c r="K518" s="83">
        <v>405.49</v>
      </c>
      <c r="L518" s="83">
        <v>440.89</v>
      </c>
      <c r="M518" s="147">
        <v>4.58</v>
      </c>
      <c r="N518" s="47"/>
      <c r="O518" s="47"/>
    </row>
    <row r="519" spans="1:15" ht="15.6">
      <c r="A519" s="1" t="s">
        <v>775</v>
      </c>
      <c r="B519" s="1">
        <v>405.25</v>
      </c>
      <c r="C519" s="1">
        <v>441.48</v>
      </c>
      <c r="D519" s="1">
        <v>4.57</v>
      </c>
      <c r="F519" s="1" t="s">
        <v>680</v>
      </c>
      <c r="G519" s="1" t="s">
        <v>658</v>
      </c>
      <c r="H519" s="1" t="s">
        <v>764</v>
      </c>
      <c r="J519" s="59">
        <v>45309</v>
      </c>
      <c r="K519" s="83">
        <v>405.25</v>
      </c>
      <c r="L519" s="83">
        <v>441.48</v>
      </c>
      <c r="M519" s="147">
        <v>4.57</v>
      </c>
      <c r="N519" s="47"/>
      <c r="O519" s="47"/>
    </row>
    <row r="520" spans="1:15" ht="15.6">
      <c r="A520" s="1" t="s">
        <v>776</v>
      </c>
      <c r="B520" s="1">
        <v>405.42</v>
      </c>
      <c r="C520" s="1">
        <v>441.1</v>
      </c>
      <c r="D520" s="1">
        <v>4.58</v>
      </c>
      <c r="F520" s="1" t="s">
        <v>682</v>
      </c>
      <c r="G520" s="1" t="s">
        <v>658</v>
      </c>
      <c r="H520" s="1" t="s">
        <v>764</v>
      </c>
      <c r="J520" s="59">
        <v>45310</v>
      </c>
      <c r="K520" s="83">
        <v>405.42</v>
      </c>
      <c r="L520" s="83">
        <v>441.1</v>
      </c>
      <c r="M520" s="147">
        <v>4.58</v>
      </c>
      <c r="N520" s="47"/>
      <c r="O520" s="47"/>
    </row>
    <row r="521" spans="1:15" ht="15.6">
      <c r="A521" s="1" t="s">
        <v>777</v>
      </c>
      <c r="B521" s="1">
        <v>405.15</v>
      </c>
      <c r="C521" s="1">
        <v>441.05</v>
      </c>
      <c r="D521" s="1">
        <v>4.62</v>
      </c>
      <c r="F521" s="1" t="s">
        <v>642</v>
      </c>
      <c r="G521" s="1" t="s">
        <v>658</v>
      </c>
      <c r="H521" s="1" t="s">
        <v>764</v>
      </c>
      <c r="J521" s="59">
        <v>45313</v>
      </c>
      <c r="K521" s="83">
        <v>405.15</v>
      </c>
      <c r="L521" s="83">
        <v>441.05</v>
      </c>
      <c r="M521" s="147">
        <v>4.62</v>
      </c>
      <c r="N521" s="47"/>
      <c r="O521" s="47"/>
    </row>
    <row r="522" spans="1:15" ht="15.6">
      <c r="A522" s="1" t="s">
        <v>778</v>
      </c>
      <c r="B522" s="1">
        <v>405.12</v>
      </c>
      <c r="C522" s="1">
        <v>440.37</v>
      </c>
      <c r="D522" s="1">
        <v>4.5999999999999996</v>
      </c>
      <c r="F522" s="1" t="s">
        <v>644</v>
      </c>
      <c r="G522" s="1" t="s">
        <v>658</v>
      </c>
      <c r="H522" s="1" t="s">
        <v>764</v>
      </c>
      <c r="J522" s="59">
        <v>45314</v>
      </c>
      <c r="K522" s="83">
        <v>405.12</v>
      </c>
      <c r="L522" s="83">
        <v>440.37</v>
      </c>
      <c r="M522" s="147">
        <v>4.5999999999999996</v>
      </c>
      <c r="N522" s="47"/>
      <c r="O522" s="47"/>
    </row>
    <row r="523" spans="1:15" ht="15.6">
      <c r="A523" s="1" t="s">
        <v>779</v>
      </c>
      <c r="B523" s="1">
        <v>404.76</v>
      </c>
      <c r="C523" s="1">
        <v>439.97</v>
      </c>
      <c r="D523" s="1">
        <v>4.59</v>
      </c>
      <c r="F523" s="1" t="s">
        <v>646</v>
      </c>
      <c r="G523" s="1" t="s">
        <v>658</v>
      </c>
      <c r="H523" s="1" t="s">
        <v>764</v>
      </c>
      <c r="J523" s="59">
        <v>45315</v>
      </c>
      <c r="K523" s="83">
        <v>404.76</v>
      </c>
      <c r="L523" s="83">
        <v>439.97</v>
      </c>
      <c r="M523" s="147">
        <v>4.59</v>
      </c>
      <c r="N523" s="47"/>
      <c r="O523" s="47"/>
    </row>
    <row r="524" spans="1:15" ht="15.6">
      <c r="A524" s="1" t="s">
        <v>780</v>
      </c>
      <c r="B524" s="1">
        <v>404.21</v>
      </c>
      <c r="C524" s="1">
        <v>440.31</v>
      </c>
      <c r="D524" s="1">
        <v>4.5599999999999996</v>
      </c>
      <c r="F524" s="1" t="s">
        <v>648</v>
      </c>
      <c r="G524" s="1" t="s">
        <v>658</v>
      </c>
      <c r="H524" s="1" t="s">
        <v>764</v>
      </c>
      <c r="J524" s="59">
        <v>45316</v>
      </c>
      <c r="K524" s="83">
        <v>404.21</v>
      </c>
      <c r="L524" s="83">
        <v>440.31</v>
      </c>
      <c r="M524" s="147">
        <v>4.5599999999999996</v>
      </c>
      <c r="N524" s="47"/>
      <c r="O524" s="47"/>
    </row>
    <row r="525" spans="1:15" ht="15.6">
      <c r="A525" s="1" t="s">
        <v>781</v>
      </c>
      <c r="B525" s="1">
        <v>403.61</v>
      </c>
      <c r="C525" s="1">
        <v>438.52</v>
      </c>
      <c r="D525" s="1">
        <v>4.5</v>
      </c>
      <c r="F525" s="1" t="s">
        <v>688</v>
      </c>
      <c r="G525" s="1" t="s">
        <v>658</v>
      </c>
      <c r="H525" s="1" t="s">
        <v>764</v>
      </c>
      <c r="J525" s="59">
        <v>45317</v>
      </c>
      <c r="K525" s="83">
        <v>403.61</v>
      </c>
      <c r="L525" s="83">
        <v>438.52</v>
      </c>
      <c r="M525" s="147">
        <v>4.5</v>
      </c>
      <c r="N525" s="47"/>
      <c r="O525" s="47"/>
    </row>
    <row r="526" spans="1:15" ht="15.6">
      <c r="A526" s="1" t="s">
        <v>782</v>
      </c>
      <c r="B526" s="1">
        <v>403.81</v>
      </c>
      <c r="C526" s="1">
        <v>436.92</v>
      </c>
      <c r="D526" s="1">
        <v>4.51</v>
      </c>
      <c r="F526" s="1" t="s">
        <v>652</v>
      </c>
      <c r="G526" s="1" t="s">
        <v>658</v>
      </c>
      <c r="H526" s="1" t="s">
        <v>764</v>
      </c>
      <c r="J526" s="59">
        <v>45320</v>
      </c>
      <c r="K526" s="83">
        <v>403.81</v>
      </c>
      <c r="L526" s="83">
        <v>436.92</v>
      </c>
      <c r="M526" s="147">
        <v>4.51</v>
      </c>
      <c r="N526" s="47"/>
      <c r="O526" s="47"/>
    </row>
    <row r="527" spans="1:15" ht="15.6">
      <c r="A527" s="1" t="s">
        <v>783</v>
      </c>
      <c r="B527" s="1">
        <v>403.96</v>
      </c>
      <c r="C527" s="1">
        <v>437.81</v>
      </c>
      <c r="D527" s="1">
        <v>4.5199999999999996</v>
      </c>
      <c r="F527" s="1" t="s">
        <v>654</v>
      </c>
      <c r="G527" s="1" t="s">
        <v>658</v>
      </c>
      <c r="H527" s="1" t="s">
        <v>764</v>
      </c>
      <c r="J527" s="59">
        <v>45321</v>
      </c>
      <c r="K527" s="83">
        <v>403.96</v>
      </c>
      <c r="L527" s="83">
        <v>437.81</v>
      </c>
      <c r="M527" s="147">
        <v>4.5199999999999996</v>
      </c>
      <c r="N527" s="47"/>
      <c r="O527" s="47"/>
    </row>
    <row r="528" spans="1:15" ht="15.6">
      <c r="A528" s="1" t="s">
        <v>784</v>
      </c>
      <c r="B528" s="1">
        <v>403.7</v>
      </c>
      <c r="C528" s="1">
        <v>437.09</v>
      </c>
      <c r="D528" s="1">
        <v>4.5</v>
      </c>
      <c r="F528" s="1" t="s">
        <v>656</v>
      </c>
      <c r="G528" s="1" t="s">
        <v>658</v>
      </c>
      <c r="H528" s="1" t="s">
        <v>764</v>
      </c>
      <c r="J528" s="59">
        <v>45322</v>
      </c>
      <c r="K528" s="83">
        <v>403.7</v>
      </c>
      <c r="L528" s="83">
        <v>437.09</v>
      </c>
      <c r="M528" s="147">
        <v>4.5</v>
      </c>
      <c r="N528" s="47"/>
      <c r="O528" s="47"/>
    </row>
    <row r="529" spans="1:15" ht="15.6">
      <c r="A529" s="1" t="s">
        <v>785</v>
      </c>
      <c r="B529" s="1">
        <v>403.88</v>
      </c>
      <c r="C529" s="1">
        <v>435.91</v>
      </c>
      <c r="D529" s="1">
        <v>4.47</v>
      </c>
      <c r="F529" s="1" t="s">
        <v>658</v>
      </c>
      <c r="G529" s="1" t="s">
        <v>694</v>
      </c>
      <c r="H529" s="1" t="s">
        <v>764</v>
      </c>
      <c r="J529" s="59">
        <v>45323</v>
      </c>
      <c r="K529" s="83">
        <v>403.88</v>
      </c>
      <c r="L529" s="83">
        <v>435.91</v>
      </c>
      <c r="M529" s="147">
        <v>4.47</v>
      </c>
      <c r="N529" s="47"/>
      <c r="O529" s="47"/>
    </row>
    <row r="530" spans="1:15" ht="15.6">
      <c r="A530" s="1" t="s">
        <v>786</v>
      </c>
      <c r="B530" s="1">
        <v>404</v>
      </c>
      <c r="C530" s="1">
        <v>439.75</v>
      </c>
      <c r="D530" s="1">
        <v>4.46</v>
      </c>
      <c r="F530" s="1" t="s">
        <v>694</v>
      </c>
      <c r="G530" s="1" t="s">
        <v>694</v>
      </c>
      <c r="H530" s="1" t="s">
        <v>764</v>
      </c>
      <c r="J530" s="59">
        <v>45324</v>
      </c>
      <c r="K530" s="83">
        <v>404</v>
      </c>
      <c r="L530" s="83">
        <v>439.75</v>
      </c>
      <c r="M530" s="147">
        <v>4.46</v>
      </c>
      <c r="N530" s="47"/>
      <c r="O530" s="47"/>
    </row>
    <row r="531" spans="1:15" ht="15.6">
      <c r="A531" s="1" t="s">
        <v>787</v>
      </c>
      <c r="B531" s="1">
        <v>404.03</v>
      </c>
      <c r="C531" s="1">
        <v>434.29</v>
      </c>
      <c r="D531" s="1">
        <v>4.43</v>
      </c>
      <c r="F531" s="1" t="s">
        <v>663</v>
      </c>
      <c r="G531" s="1" t="s">
        <v>694</v>
      </c>
      <c r="H531" s="1" t="s">
        <v>764</v>
      </c>
      <c r="J531" s="59">
        <v>45327</v>
      </c>
      <c r="K531" s="83">
        <v>404.03</v>
      </c>
      <c r="L531" s="83">
        <v>434.29</v>
      </c>
      <c r="M531" s="147">
        <v>4.43</v>
      </c>
      <c r="N531" s="47"/>
      <c r="O531" s="47"/>
    </row>
    <row r="532" spans="1:15" ht="15.6">
      <c r="A532" s="1" t="s">
        <v>788</v>
      </c>
      <c r="B532" s="1">
        <v>404.24</v>
      </c>
      <c r="C532" s="1">
        <v>433.71</v>
      </c>
      <c r="D532" s="1">
        <v>4.45</v>
      </c>
      <c r="F532" s="1" t="s">
        <v>665</v>
      </c>
      <c r="G532" s="1" t="s">
        <v>694</v>
      </c>
      <c r="H532" s="1" t="s">
        <v>764</v>
      </c>
      <c r="J532" s="59">
        <v>45328</v>
      </c>
      <c r="K532" s="83">
        <v>404.24</v>
      </c>
      <c r="L532" s="83">
        <v>433.71</v>
      </c>
      <c r="M532" s="147">
        <v>4.45</v>
      </c>
      <c r="N532" s="47"/>
      <c r="O532" s="47"/>
    </row>
    <row r="533" spans="1:15" ht="15.6">
      <c r="A533" s="1" t="s">
        <v>789</v>
      </c>
      <c r="B533" s="1">
        <v>404.26</v>
      </c>
      <c r="C533" s="1">
        <v>435.11</v>
      </c>
      <c r="D533" s="1">
        <v>4.43</v>
      </c>
      <c r="F533" s="1" t="s">
        <v>667</v>
      </c>
      <c r="G533" s="1" t="s">
        <v>694</v>
      </c>
      <c r="H533" s="1" t="s">
        <v>764</v>
      </c>
      <c r="J533" s="59">
        <v>45329</v>
      </c>
      <c r="K533" s="83">
        <v>404.26</v>
      </c>
      <c r="L533" s="83">
        <v>435.11</v>
      </c>
      <c r="M533" s="147">
        <v>4.43</v>
      </c>
      <c r="N533" s="47"/>
      <c r="O533" s="47"/>
    </row>
    <row r="534" spans="1:15" ht="15.6">
      <c r="A534" s="1" t="s">
        <v>790</v>
      </c>
      <c r="B534" s="1">
        <v>404.47</v>
      </c>
      <c r="C534" s="1">
        <v>435.65</v>
      </c>
      <c r="D534" s="1">
        <v>4.43</v>
      </c>
      <c r="F534" s="1" t="s">
        <v>639</v>
      </c>
      <c r="G534" s="1" t="s">
        <v>694</v>
      </c>
      <c r="H534" s="1" t="s">
        <v>764</v>
      </c>
      <c r="J534" s="59">
        <v>45330</v>
      </c>
      <c r="K534" s="83">
        <v>404.47</v>
      </c>
      <c r="L534" s="83">
        <v>435.65</v>
      </c>
      <c r="M534" s="147">
        <v>4.43</v>
      </c>
      <c r="N534" s="47"/>
      <c r="O534" s="47"/>
    </row>
    <row r="535" spans="1:15" ht="15.6">
      <c r="A535" s="1" t="s">
        <v>791</v>
      </c>
      <c r="B535" s="1">
        <v>404.55</v>
      </c>
      <c r="C535" s="1">
        <v>435.46</v>
      </c>
      <c r="D535" s="1">
        <v>4.45</v>
      </c>
      <c r="F535" s="1" t="s">
        <v>659</v>
      </c>
      <c r="G535" s="1" t="s">
        <v>694</v>
      </c>
      <c r="H535" s="1" t="s">
        <v>764</v>
      </c>
      <c r="J535" s="59">
        <v>45331</v>
      </c>
      <c r="K535" s="83">
        <v>404.55</v>
      </c>
      <c r="L535" s="83">
        <v>435.46</v>
      </c>
      <c r="M535" s="147">
        <v>4.45</v>
      </c>
      <c r="N535" s="47"/>
      <c r="O535" s="47"/>
    </row>
    <row r="536" spans="1:15" ht="15.6">
      <c r="A536" s="1" t="s">
        <v>792</v>
      </c>
      <c r="B536" s="1">
        <v>404.53</v>
      </c>
      <c r="C536" s="1">
        <v>435.96</v>
      </c>
      <c r="D536" s="1">
        <v>4.4400000000000004</v>
      </c>
      <c r="F536" s="1" t="s">
        <v>672</v>
      </c>
      <c r="G536" s="1" t="s">
        <v>694</v>
      </c>
      <c r="H536" s="1" t="s">
        <v>764</v>
      </c>
      <c r="J536" s="59">
        <v>45334</v>
      </c>
      <c r="K536" s="83">
        <v>404.53</v>
      </c>
      <c r="L536" s="83">
        <v>435.96</v>
      </c>
      <c r="M536" s="147">
        <v>4.4400000000000004</v>
      </c>
      <c r="N536" s="47"/>
      <c r="O536" s="47"/>
    </row>
    <row r="537" spans="1:15" ht="15.6">
      <c r="A537" s="1" t="s">
        <v>793</v>
      </c>
      <c r="B537" s="1">
        <v>404.23</v>
      </c>
      <c r="C537" s="1">
        <v>435.48</v>
      </c>
      <c r="D537" s="1">
        <v>4.43</v>
      </c>
      <c r="F537" s="1" t="s">
        <v>674</v>
      </c>
      <c r="G537" s="1" t="s">
        <v>694</v>
      </c>
      <c r="H537" s="1" t="s">
        <v>764</v>
      </c>
      <c r="J537" s="59">
        <v>45335</v>
      </c>
      <c r="K537" s="83">
        <v>404.23</v>
      </c>
      <c r="L537" s="83">
        <v>435.48</v>
      </c>
      <c r="M537" s="147">
        <v>4.43</v>
      </c>
      <c r="N537" s="47"/>
      <c r="O537" s="47"/>
    </row>
    <row r="538" spans="1:15" ht="15.6">
      <c r="A538" s="1" t="s">
        <v>794</v>
      </c>
      <c r="B538" s="1">
        <v>403.57</v>
      </c>
      <c r="C538" s="1">
        <v>431.98</v>
      </c>
      <c r="D538" s="1">
        <v>4.41</v>
      </c>
      <c r="F538" s="1" t="s">
        <v>676</v>
      </c>
      <c r="G538" s="1" t="s">
        <v>694</v>
      </c>
      <c r="H538" s="1" t="s">
        <v>764</v>
      </c>
      <c r="J538" s="59">
        <v>45336</v>
      </c>
      <c r="K538" s="83">
        <v>403.57</v>
      </c>
      <c r="L538" s="83">
        <v>431.98</v>
      </c>
      <c r="M538" s="147">
        <v>4.41</v>
      </c>
      <c r="N538" s="47"/>
      <c r="O538" s="47"/>
    </row>
    <row r="539" spans="1:15" ht="15.6">
      <c r="A539" s="1" t="s">
        <v>795</v>
      </c>
      <c r="B539" s="1">
        <v>404.25</v>
      </c>
      <c r="C539" s="1">
        <v>434</v>
      </c>
      <c r="D539" s="1">
        <v>4.3899999999999997</v>
      </c>
      <c r="F539" s="1" t="s">
        <v>678</v>
      </c>
      <c r="G539" s="1" t="s">
        <v>694</v>
      </c>
      <c r="H539" s="1" t="s">
        <v>764</v>
      </c>
      <c r="J539" s="59">
        <v>45337</v>
      </c>
      <c r="K539" s="83">
        <v>404.25</v>
      </c>
      <c r="L539" s="83">
        <v>434</v>
      </c>
      <c r="M539" s="147">
        <v>4.3899999999999997</v>
      </c>
      <c r="N539" s="47"/>
      <c r="O539" s="47"/>
    </row>
    <row r="540" spans="1:15" ht="15.6">
      <c r="A540" s="1" t="s">
        <v>796</v>
      </c>
      <c r="B540" s="1">
        <v>404.42</v>
      </c>
      <c r="C540" s="1">
        <v>435.48</v>
      </c>
      <c r="D540" s="1">
        <v>4.3600000000000003</v>
      </c>
      <c r="F540" s="1" t="s">
        <v>707</v>
      </c>
      <c r="G540" s="1" t="s">
        <v>694</v>
      </c>
      <c r="H540" s="1" t="s">
        <v>764</v>
      </c>
      <c r="J540" s="59">
        <v>45338</v>
      </c>
      <c r="K540" s="83">
        <v>404.42</v>
      </c>
      <c r="L540" s="83">
        <v>435.48</v>
      </c>
      <c r="M540" s="147">
        <v>4.3600000000000003</v>
      </c>
      <c r="N540" s="47"/>
      <c r="O540" s="47"/>
    </row>
    <row r="541" spans="1:15" ht="15.6">
      <c r="A541" s="1" t="s">
        <v>797</v>
      </c>
      <c r="B541" s="1">
        <v>404.37</v>
      </c>
      <c r="C541" s="1">
        <v>435.71</v>
      </c>
      <c r="D541" s="1">
        <v>4.38</v>
      </c>
      <c r="F541" s="1" t="s">
        <v>682</v>
      </c>
      <c r="G541" s="1" t="s">
        <v>694</v>
      </c>
      <c r="H541" s="1" t="s">
        <v>764</v>
      </c>
      <c r="J541" s="59">
        <v>45341</v>
      </c>
      <c r="K541" s="83">
        <v>404.37</v>
      </c>
      <c r="L541" s="83">
        <v>435.71</v>
      </c>
      <c r="M541" s="147">
        <v>4.38</v>
      </c>
      <c r="N541" s="47"/>
      <c r="O541" s="47"/>
    </row>
    <row r="542" spans="1:15" ht="15.6">
      <c r="A542" s="1" t="s">
        <v>787</v>
      </c>
      <c r="B542" s="1">
        <v>404.03</v>
      </c>
      <c r="C542" s="1">
        <v>434.29</v>
      </c>
      <c r="D542" s="1">
        <v>4.43</v>
      </c>
      <c r="F542" s="1" t="s">
        <v>663</v>
      </c>
      <c r="G542" s="1" t="s">
        <v>694</v>
      </c>
      <c r="H542" s="1" t="s">
        <v>764</v>
      </c>
      <c r="J542" s="59">
        <v>45342</v>
      </c>
      <c r="K542" s="83">
        <v>404.03</v>
      </c>
      <c r="L542" s="83">
        <v>434.29</v>
      </c>
      <c r="M542" s="147">
        <v>4.43</v>
      </c>
      <c r="N542" s="47"/>
      <c r="O542" s="47"/>
    </row>
    <row r="543" spans="1:15" ht="15.6">
      <c r="A543" s="1" t="s">
        <v>788</v>
      </c>
      <c r="B543" s="1">
        <v>404.24</v>
      </c>
      <c r="C543" s="1">
        <v>433.71</v>
      </c>
      <c r="D543" s="1">
        <v>4.45</v>
      </c>
      <c r="F543" s="1" t="s">
        <v>665</v>
      </c>
      <c r="G543" s="1" t="s">
        <v>694</v>
      </c>
      <c r="H543" s="1" t="s">
        <v>764</v>
      </c>
      <c r="J543" s="59">
        <v>45343</v>
      </c>
      <c r="K543" s="83">
        <v>404.24</v>
      </c>
      <c r="L543" s="83">
        <v>433.71</v>
      </c>
      <c r="M543" s="147">
        <v>4.45</v>
      </c>
      <c r="N543" s="47"/>
      <c r="O543" s="47"/>
    </row>
    <row r="544" spans="1:15" ht="15.6">
      <c r="A544" s="1" t="s">
        <v>789</v>
      </c>
      <c r="B544" s="1">
        <v>404.26</v>
      </c>
      <c r="C544" s="1">
        <v>435.11</v>
      </c>
      <c r="D544" s="1">
        <v>4.43</v>
      </c>
      <c r="F544" s="1" t="s">
        <v>667</v>
      </c>
      <c r="G544" s="1" t="s">
        <v>694</v>
      </c>
      <c r="H544" s="1" t="s">
        <v>764</v>
      </c>
      <c r="J544" s="59">
        <v>45344</v>
      </c>
      <c r="K544" s="83">
        <v>404.26</v>
      </c>
      <c r="L544" s="83">
        <v>435.11</v>
      </c>
      <c r="M544" s="147">
        <v>4.43</v>
      </c>
      <c r="N544" s="47"/>
      <c r="O544" s="47"/>
    </row>
    <row r="545" spans="1:15" ht="15.6">
      <c r="A545" s="1" t="s">
        <v>790</v>
      </c>
      <c r="B545" s="1">
        <v>404.47</v>
      </c>
      <c r="C545" s="1">
        <v>435.65</v>
      </c>
      <c r="D545" s="1">
        <v>4.43</v>
      </c>
      <c r="F545" s="1" t="s">
        <v>639</v>
      </c>
      <c r="G545" s="1" t="s">
        <v>694</v>
      </c>
      <c r="H545" s="1" t="s">
        <v>764</v>
      </c>
      <c r="J545" s="59">
        <v>45345</v>
      </c>
      <c r="K545" s="83">
        <v>404.47</v>
      </c>
      <c r="L545" s="83">
        <v>435.65</v>
      </c>
      <c r="M545" s="147">
        <v>4.43</v>
      </c>
      <c r="N545" s="47"/>
      <c r="O545" s="47"/>
    </row>
    <row r="546" spans="1:15" ht="15.6">
      <c r="A546" s="1" t="s">
        <v>791</v>
      </c>
      <c r="B546" s="1">
        <v>404.55</v>
      </c>
      <c r="C546" s="1">
        <v>435.46</v>
      </c>
      <c r="D546" s="1">
        <v>4.45</v>
      </c>
      <c r="F546" s="1" t="s">
        <v>659</v>
      </c>
      <c r="G546" s="1" t="s">
        <v>694</v>
      </c>
      <c r="H546" s="1" t="s">
        <v>764</v>
      </c>
      <c r="J546" s="59">
        <v>45348</v>
      </c>
      <c r="K546" s="83">
        <v>404.55</v>
      </c>
      <c r="L546" s="83">
        <v>435.46</v>
      </c>
      <c r="M546" s="147">
        <v>4.45</v>
      </c>
      <c r="N546" s="47"/>
      <c r="O546" s="47"/>
    </row>
    <row r="547" spans="1:15" ht="15.6">
      <c r="A547" s="1" t="s">
        <v>792</v>
      </c>
      <c r="B547" s="1">
        <v>404.53</v>
      </c>
      <c r="C547" s="1">
        <v>435.96</v>
      </c>
      <c r="D547" s="1">
        <v>4.4400000000000004</v>
      </c>
      <c r="F547" s="1" t="s">
        <v>672</v>
      </c>
      <c r="G547" s="1" t="s">
        <v>694</v>
      </c>
      <c r="H547" s="1" t="s">
        <v>764</v>
      </c>
      <c r="J547" s="59">
        <v>45349</v>
      </c>
      <c r="K547" s="83">
        <v>404.53</v>
      </c>
      <c r="L547" s="83">
        <v>435.96</v>
      </c>
      <c r="M547" s="147">
        <v>4.4400000000000004</v>
      </c>
      <c r="N547" s="47"/>
      <c r="O547" s="47"/>
    </row>
    <row r="548" spans="1:15" ht="15.6">
      <c r="A548" s="1" t="s">
        <v>793</v>
      </c>
      <c r="B548" s="1">
        <v>404.23</v>
      </c>
      <c r="C548" s="1">
        <v>435.48</v>
      </c>
      <c r="D548" s="1">
        <v>4.43</v>
      </c>
      <c r="F548" s="1" t="s">
        <v>674</v>
      </c>
      <c r="G548" s="1" t="s">
        <v>694</v>
      </c>
      <c r="H548" s="1" t="s">
        <v>764</v>
      </c>
      <c r="J548" s="59">
        <v>45350</v>
      </c>
      <c r="K548" s="83">
        <v>404.23</v>
      </c>
      <c r="L548" s="83">
        <v>435.48</v>
      </c>
      <c r="M548" s="147">
        <v>4.43</v>
      </c>
      <c r="N548" s="47"/>
      <c r="O548" s="47"/>
    </row>
    <row r="549" spans="1:15" ht="15.6">
      <c r="A549" s="1" t="s">
        <v>794</v>
      </c>
      <c r="B549" s="1">
        <v>403.57</v>
      </c>
      <c r="C549" s="1">
        <v>431.98</v>
      </c>
      <c r="D549" s="1">
        <v>4.41</v>
      </c>
      <c r="F549" s="1" t="s">
        <v>676</v>
      </c>
      <c r="G549" s="1" t="s">
        <v>694</v>
      </c>
      <c r="H549" s="1" t="s">
        <v>764</v>
      </c>
      <c r="J549" s="59">
        <v>45351</v>
      </c>
      <c r="K549" s="83">
        <v>403.57</v>
      </c>
      <c r="L549" s="83">
        <v>431.98</v>
      </c>
      <c r="M549" s="147">
        <v>4.41</v>
      </c>
      <c r="N549" s="47"/>
      <c r="O549" s="47"/>
    </row>
    <row r="550" spans="1:15" ht="15.6">
      <c r="A550" s="1" t="s">
        <v>795</v>
      </c>
      <c r="B550" s="1">
        <v>404.25</v>
      </c>
      <c r="C550" s="1">
        <v>434</v>
      </c>
      <c r="D550" s="1">
        <v>4.3899999999999997</v>
      </c>
      <c r="F550" s="1" t="s">
        <v>678</v>
      </c>
      <c r="G550" s="1" t="s">
        <v>694</v>
      </c>
      <c r="H550" s="1" t="s">
        <v>764</v>
      </c>
      <c r="J550" s="59">
        <v>45352</v>
      </c>
      <c r="K550" s="83">
        <v>404.25</v>
      </c>
      <c r="L550" s="83">
        <v>434</v>
      </c>
      <c r="M550" s="147">
        <v>4.3899999999999997</v>
      </c>
      <c r="N550" s="47"/>
      <c r="O550" s="47"/>
    </row>
    <row r="551" spans="1:15" ht="15.6">
      <c r="A551" s="1" t="s">
        <v>796</v>
      </c>
      <c r="B551" s="1">
        <v>404.42</v>
      </c>
      <c r="C551" s="1">
        <v>435.48</v>
      </c>
      <c r="D551" s="1">
        <v>4.3600000000000003</v>
      </c>
      <c r="F551" s="1" t="s">
        <v>707</v>
      </c>
      <c r="G551" s="1" t="s">
        <v>694</v>
      </c>
      <c r="H551" s="1" t="s">
        <v>764</v>
      </c>
      <c r="J551" s="59">
        <v>45355</v>
      </c>
      <c r="K551" s="83">
        <v>404.42</v>
      </c>
      <c r="L551" s="83">
        <v>435.48</v>
      </c>
      <c r="M551" s="147">
        <v>4.3600000000000003</v>
      </c>
      <c r="N551" s="47"/>
      <c r="O551" s="47"/>
    </row>
    <row r="552" spans="1:15" ht="15.6">
      <c r="A552" s="1" t="s">
        <v>797</v>
      </c>
      <c r="B552" s="1">
        <v>404.37</v>
      </c>
      <c r="C552" s="1">
        <v>435.71</v>
      </c>
      <c r="D552" s="1">
        <v>4.38</v>
      </c>
      <c r="F552" s="1" t="s">
        <v>682</v>
      </c>
      <c r="G552" s="1" t="s">
        <v>694</v>
      </c>
      <c r="H552" s="1" t="s">
        <v>764</v>
      </c>
      <c r="J552" s="59">
        <v>45356</v>
      </c>
      <c r="K552" s="83">
        <v>404.37</v>
      </c>
      <c r="L552" s="83">
        <v>435.71</v>
      </c>
      <c r="M552" s="147">
        <v>4.38</v>
      </c>
      <c r="N552" s="47"/>
      <c r="O552" s="47"/>
    </row>
    <row r="553" spans="1:15" ht="15.6">
      <c r="A553" s="1" t="s">
        <v>798</v>
      </c>
      <c r="B553" s="1">
        <v>404.47</v>
      </c>
      <c r="C553" s="1">
        <v>436.87</v>
      </c>
      <c r="D553" s="1">
        <v>4.38</v>
      </c>
      <c r="F553" s="1" t="s">
        <v>684</v>
      </c>
      <c r="G553" s="1" t="s">
        <v>694</v>
      </c>
      <c r="H553" s="1" t="s">
        <v>764</v>
      </c>
      <c r="J553" s="59">
        <v>45357</v>
      </c>
      <c r="K553" s="83">
        <v>404.47</v>
      </c>
      <c r="L553" s="83">
        <v>436.87</v>
      </c>
      <c r="M553" s="147">
        <v>4.38</v>
      </c>
      <c r="N553" s="47"/>
      <c r="O553" s="47"/>
    </row>
    <row r="554" spans="1:15" ht="15.6">
      <c r="A554" s="1" t="s">
        <v>799</v>
      </c>
      <c r="B554" s="1">
        <v>404.34</v>
      </c>
      <c r="C554" s="1">
        <v>436.65</v>
      </c>
      <c r="D554" s="1">
        <v>4.37</v>
      </c>
      <c r="F554" s="1" t="s">
        <v>638</v>
      </c>
      <c r="G554" s="1" t="s">
        <v>694</v>
      </c>
      <c r="H554" s="1" t="s">
        <v>764</v>
      </c>
      <c r="J554" s="59">
        <v>45358</v>
      </c>
      <c r="K554" s="83">
        <v>404.34</v>
      </c>
      <c r="L554" s="83">
        <v>436.65</v>
      </c>
      <c r="M554" s="147">
        <v>4.37</v>
      </c>
      <c r="N554" s="47"/>
      <c r="O554" s="47"/>
    </row>
    <row r="555" spans="1:15" ht="15.6">
      <c r="A555" s="1" t="s">
        <v>800</v>
      </c>
      <c r="B555" s="1">
        <v>404.36</v>
      </c>
      <c r="C555" s="1">
        <v>438.97</v>
      </c>
      <c r="D555" s="1">
        <v>4.3499999999999996</v>
      </c>
      <c r="F555" s="1" t="s">
        <v>642</v>
      </c>
      <c r="G555" s="1" t="s">
        <v>694</v>
      </c>
      <c r="H555" s="1" t="s">
        <v>764</v>
      </c>
      <c r="J555" s="59">
        <v>45362</v>
      </c>
      <c r="K555" s="83">
        <v>404.36</v>
      </c>
      <c r="L555" s="83">
        <v>438.97</v>
      </c>
      <c r="M555" s="147">
        <v>4.3499999999999996</v>
      </c>
      <c r="N555" s="47"/>
      <c r="O555" s="47"/>
    </row>
    <row r="556" spans="1:15" ht="15.6">
      <c r="A556" s="1" t="s">
        <v>801</v>
      </c>
      <c r="B556" s="1">
        <v>404.35</v>
      </c>
      <c r="C556" s="1">
        <v>437.67</v>
      </c>
      <c r="D556" s="1">
        <v>4.3499999999999996</v>
      </c>
      <c r="F556" s="1" t="s">
        <v>644</v>
      </c>
      <c r="G556" s="1" t="s">
        <v>694</v>
      </c>
      <c r="H556" s="1" t="s">
        <v>764</v>
      </c>
      <c r="J556" s="59">
        <v>45363</v>
      </c>
      <c r="K556" s="83">
        <v>404.35</v>
      </c>
      <c r="L556" s="83">
        <v>437.67</v>
      </c>
      <c r="M556" s="147">
        <v>4.3499999999999996</v>
      </c>
      <c r="N556" s="47"/>
      <c r="O556" s="47"/>
    </row>
    <row r="557" spans="1:15" ht="15.6">
      <c r="A557" s="1" t="s">
        <v>802</v>
      </c>
      <c r="B557" s="1">
        <v>404.42</v>
      </c>
      <c r="C557" s="1">
        <v>438.63</v>
      </c>
      <c r="D557" s="1">
        <v>4.38</v>
      </c>
      <c r="F557" s="1" t="s">
        <v>688</v>
      </c>
      <c r="G557" s="1" t="s">
        <v>694</v>
      </c>
      <c r="H557" s="1" t="s">
        <v>764</v>
      </c>
      <c r="J557" s="59">
        <v>45364</v>
      </c>
      <c r="K557" s="83">
        <v>404.42</v>
      </c>
      <c r="L557" s="83">
        <v>438.63</v>
      </c>
      <c r="M557" s="147">
        <v>4.38</v>
      </c>
      <c r="N557" s="47"/>
      <c r="O557" s="47"/>
    </row>
    <row r="558" spans="1:15" ht="15.6">
      <c r="A558" s="1" t="s">
        <v>803</v>
      </c>
      <c r="B558" s="1">
        <v>404.41</v>
      </c>
      <c r="C558" s="1">
        <v>438.87</v>
      </c>
      <c r="D558" s="1">
        <v>4.3899999999999997</v>
      </c>
      <c r="F558" s="1" t="s">
        <v>690</v>
      </c>
      <c r="G558" s="1" t="s">
        <v>694</v>
      </c>
      <c r="H558" s="1" t="s">
        <v>764</v>
      </c>
      <c r="J558" s="59">
        <v>45365</v>
      </c>
      <c r="K558" s="83">
        <v>404.41</v>
      </c>
      <c r="L558" s="83">
        <v>438.87</v>
      </c>
      <c r="M558" s="147">
        <v>4.3899999999999997</v>
      </c>
      <c r="N558" s="47"/>
      <c r="O558" s="47"/>
    </row>
    <row r="559" spans="1:15" ht="15.6">
      <c r="A559" s="1" t="s">
        <v>804</v>
      </c>
      <c r="B559" s="1">
        <v>404.32</v>
      </c>
      <c r="C559" s="1">
        <v>437.27</v>
      </c>
      <c r="D559" s="1">
        <v>4.41</v>
      </c>
      <c r="F559" s="1" t="s">
        <v>650</v>
      </c>
      <c r="G559" s="1" t="s">
        <v>694</v>
      </c>
      <c r="H559" s="1" t="s">
        <v>764</v>
      </c>
      <c r="J559" s="59">
        <v>45366</v>
      </c>
      <c r="K559" s="83">
        <v>404.32</v>
      </c>
      <c r="L559" s="83">
        <v>437.27</v>
      </c>
      <c r="M559" s="147">
        <v>4.41</v>
      </c>
      <c r="N559" s="47"/>
      <c r="O559" s="47"/>
    </row>
    <row r="560" spans="1:15" ht="15.6">
      <c r="A560" s="1" t="s">
        <v>805</v>
      </c>
      <c r="B560" s="1">
        <v>404.16</v>
      </c>
      <c r="C560" s="1">
        <v>438.03</v>
      </c>
      <c r="D560" s="1">
        <v>4.45</v>
      </c>
      <c r="F560" s="1" t="s">
        <v>652</v>
      </c>
      <c r="G560" s="1" t="s">
        <v>694</v>
      </c>
      <c r="H560" s="1" t="s">
        <v>764</v>
      </c>
      <c r="J560" s="59">
        <v>45369</v>
      </c>
      <c r="K560" s="83">
        <v>404.16</v>
      </c>
      <c r="L560" s="83">
        <v>438.03</v>
      </c>
      <c r="M560" s="147">
        <v>4.45</v>
      </c>
      <c r="N560" s="47"/>
      <c r="O560" s="47"/>
    </row>
    <row r="561" spans="1:15" ht="15.6">
      <c r="A561" s="1" t="s">
        <v>806</v>
      </c>
      <c r="B561" s="1">
        <v>403.98</v>
      </c>
      <c r="C561" s="1">
        <v>436.74</v>
      </c>
      <c r="D561" s="1">
        <v>4.42</v>
      </c>
      <c r="F561" s="1" t="s">
        <v>658</v>
      </c>
      <c r="G561" s="1" t="s">
        <v>697</v>
      </c>
      <c r="H561" s="1" t="s">
        <v>764</v>
      </c>
      <c r="J561" s="59">
        <v>45370</v>
      </c>
      <c r="K561" s="83">
        <v>403.98</v>
      </c>
      <c r="L561" s="83">
        <v>436.74</v>
      </c>
      <c r="M561" s="147">
        <v>4.42</v>
      </c>
      <c r="N561" s="47"/>
      <c r="O561" s="47"/>
    </row>
    <row r="562" spans="1:15" ht="15.6">
      <c r="A562" s="1" t="s">
        <v>807</v>
      </c>
      <c r="B562" s="1">
        <v>404.14</v>
      </c>
      <c r="C562" s="1">
        <v>438.65</v>
      </c>
      <c r="D562" s="1">
        <v>4.42</v>
      </c>
      <c r="F562" s="1" t="s">
        <v>661</v>
      </c>
      <c r="G562" s="1" t="s">
        <v>697</v>
      </c>
      <c r="H562" s="1" t="s">
        <v>764</v>
      </c>
      <c r="J562" s="59">
        <v>45371</v>
      </c>
      <c r="K562" s="83">
        <v>404.14</v>
      </c>
      <c r="L562" s="83">
        <v>438.65</v>
      </c>
      <c r="M562" s="147">
        <v>4.42</v>
      </c>
      <c r="N562" s="47"/>
      <c r="O562" s="47"/>
    </row>
    <row r="563" spans="1:15" ht="15.6">
      <c r="A563" s="1" t="s">
        <v>808</v>
      </c>
      <c r="B563" s="1">
        <v>404.03</v>
      </c>
      <c r="C563" s="1">
        <v>438.37</v>
      </c>
      <c r="D563" s="1">
        <v>4.4400000000000004</v>
      </c>
      <c r="F563" s="1" t="s">
        <v>663</v>
      </c>
      <c r="G563" s="1" t="s">
        <v>697</v>
      </c>
      <c r="H563" s="1" t="s">
        <v>764</v>
      </c>
      <c r="J563" s="59">
        <v>45372</v>
      </c>
      <c r="K563" s="83">
        <v>404.03</v>
      </c>
      <c r="L563" s="83">
        <v>438.37</v>
      </c>
      <c r="M563" s="147">
        <v>4.4400000000000004</v>
      </c>
      <c r="N563" s="47"/>
      <c r="O563" s="47"/>
    </row>
    <row r="564" spans="1:15" ht="15.6">
      <c r="A564" s="1" t="s">
        <v>809</v>
      </c>
      <c r="B564" s="1">
        <v>403.94</v>
      </c>
      <c r="C564" s="1">
        <v>439.41</v>
      </c>
      <c r="D564" s="1">
        <v>4.47</v>
      </c>
      <c r="F564" s="1">
        <v>6</v>
      </c>
      <c r="G564" s="1">
        <v>3</v>
      </c>
      <c r="H564" s="1">
        <v>2024</v>
      </c>
      <c r="J564" s="59">
        <v>45373</v>
      </c>
      <c r="K564" s="83">
        <v>403.94</v>
      </c>
      <c r="L564" s="83">
        <v>439.41</v>
      </c>
      <c r="M564" s="147">
        <v>4.47</v>
      </c>
      <c r="N564" s="47"/>
      <c r="O564" s="47"/>
    </row>
    <row r="565" spans="1:15" ht="15.6">
      <c r="A565" s="1" t="s">
        <v>810</v>
      </c>
      <c r="B565" s="1">
        <v>403.71</v>
      </c>
      <c r="C565" s="1">
        <v>439.88</v>
      </c>
      <c r="D565" s="1">
        <v>4.45</v>
      </c>
      <c r="F565" s="1">
        <v>7</v>
      </c>
      <c r="G565" s="1">
        <v>3</v>
      </c>
      <c r="H565" s="1">
        <v>2024</v>
      </c>
      <c r="J565" s="59">
        <v>45376</v>
      </c>
      <c r="K565" s="83">
        <v>403.71</v>
      </c>
      <c r="L565" s="83">
        <v>439.88</v>
      </c>
      <c r="M565" s="147">
        <v>4.45</v>
      </c>
      <c r="N565" s="47"/>
      <c r="O565" s="47"/>
    </row>
    <row r="566" spans="1:15" ht="15.6">
      <c r="A566" s="1" t="s">
        <v>811</v>
      </c>
      <c r="B566" s="1">
        <v>403.58</v>
      </c>
      <c r="C566" s="1">
        <v>441.52</v>
      </c>
      <c r="D566" s="1">
        <v>4.45</v>
      </c>
      <c r="F566" s="1">
        <v>11</v>
      </c>
      <c r="G566" s="1">
        <v>3</v>
      </c>
      <c r="H566" s="1">
        <v>2024</v>
      </c>
      <c r="J566" s="59">
        <v>45377</v>
      </c>
      <c r="K566" s="83">
        <v>403.58</v>
      </c>
      <c r="L566" s="83">
        <v>441.52</v>
      </c>
      <c r="M566" s="147">
        <v>4.45</v>
      </c>
      <c r="N566" s="47"/>
      <c r="O566" s="47"/>
    </row>
    <row r="567" spans="1:15" ht="15.6">
      <c r="A567" s="1" t="s">
        <v>812</v>
      </c>
      <c r="B567" s="1">
        <v>403.38</v>
      </c>
      <c r="C567" s="1">
        <v>441.06</v>
      </c>
      <c r="D567" s="1">
        <v>4.43</v>
      </c>
      <c r="F567" s="1">
        <v>12</v>
      </c>
      <c r="G567" s="1">
        <v>3</v>
      </c>
      <c r="H567" s="1">
        <v>2024</v>
      </c>
      <c r="J567" s="59">
        <v>45378</v>
      </c>
      <c r="K567" s="83">
        <v>403.38</v>
      </c>
      <c r="L567" s="83">
        <v>441.06</v>
      </c>
      <c r="M567" s="147">
        <v>4.43</v>
      </c>
      <c r="N567" s="47"/>
      <c r="O567" s="47"/>
    </row>
    <row r="568" spans="1:15" ht="15.6">
      <c r="A568" s="1" t="s">
        <v>813</v>
      </c>
      <c r="B568" s="1">
        <v>402.9</v>
      </c>
      <c r="C568" s="1">
        <v>440.41</v>
      </c>
      <c r="D568" s="1">
        <v>4.4000000000000004</v>
      </c>
      <c r="F568" s="1">
        <v>13</v>
      </c>
      <c r="G568" s="1">
        <v>3</v>
      </c>
      <c r="H568" s="1">
        <v>2024</v>
      </c>
      <c r="J568" s="59">
        <v>45379</v>
      </c>
      <c r="K568" s="83">
        <v>402.9</v>
      </c>
      <c r="L568" s="83">
        <v>440.41</v>
      </c>
      <c r="M568" s="147">
        <v>4.4000000000000004</v>
      </c>
      <c r="N568" s="47"/>
      <c r="O568" s="47"/>
    </row>
    <row r="569" spans="1:15" ht="15.6">
      <c r="A569" s="1" t="s">
        <v>814</v>
      </c>
      <c r="B569" s="1">
        <v>402.65</v>
      </c>
      <c r="C569" s="1">
        <v>440.42</v>
      </c>
      <c r="D569" s="1">
        <v>4.4000000000000004</v>
      </c>
      <c r="F569" s="1">
        <v>14</v>
      </c>
      <c r="G569" s="1">
        <v>3</v>
      </c>
      <c r="H569" s="1">
        <v>2024</v>
      </c>
      <c r="J569" s="59">
        <v>45380</v>
      </c>
      <c r="K569" s="83">
        <v>402.65</v>
      </c>
      <c r="L569" s="83">
        <v>440.42</v>
      </c>
      <c r="M569" s="147">
        <v>4.4000000000000004</v>
      </c>
      <c r="N569" s="47"/>
      <c r="O569" s="47"/>
    </row>
    <row r="570" spans="1:15" ht="15.6">
      <c r="A570" s="1" t="s">
        <v>815</v>
      </c>
      <c r="B570" s="1">
        <v>402.63</v>
      </c>
      <c r="C570" s="1">
        <v>438.46</v>
      </c>
      <c r="D570" s="1">
        <v>4.38</v>
      </c>
      <c r="F570" s="1">
        <v>15</v>
      </c>
      <c r="G570" s="1">
        <v>3</v>
      </c>
      <c r="H570" s="1">
        <v>2024</v>
      </c>
      <c r="J570" s="59">
        <v>45383</v>
      </c>
      <c r="K570" s="83">
        <v>402.63</v>
      </c>
      <c r="L570" s="83">
        <v>438.46</v>
      </c>
      <c r="M570" s="147">
        <v>4.38</v>
      </c>
      <c r="N570" s="47"/>
      <c r="O570" s="47"/>
    </row>
    <row r="571" spans="1:15" ht="15.6">
      <c r="A571" s="1" t="s">
        <v>816</v>
      </c>
      <c r="B571" s="1">
        <v>401.96</v>
      </c>
      <c r="C571" s="1">
        <v>438.1</v>
      </c>
      <c r="D571" s="1">
        <v>4.37</v>
      </c>
      <c r="F571" s="1">
        <v>18</v>
      </c>
      <c r="G571" s="1">
        <v>3</v>
      </c>
      <c r="H571" s="1">
        <v>2024</v>
      </c>
      <c r="J571" s="59">
        <v>45384</v>
      </c>
      <c r="K571" s="83">
        <v>401.96</v>
      </c>
      <c r="L571" s="83">
        <v>438.1</v>
      </c>
      <c r="M571" s="147">
        <v>4.37</v>
      </c>
      <c r="N571" s="47"/>
      <c r="O571" s="47"/>
    </row>
    <row r="572" spans="1:15" ht="15.6">
      <c r="A572" s="1" t="s">
        <v>817</v>
      </c>
      <c r="B572" s="1">
        <v>401.27</v>
      </c>
      <c r="C572" s="1">
        <v>435.14</v>
      </c>
      <c r="D572" s="1">
        <v>4.34</v>
      </c>
      <c r="F572" s="1">
        <v>19</v>
      </c>
      <c r="G572" s="1">
        <v>3</v>
      </c>
      <c r="H572" s="1">
        <v>2024</v>
      </c>
      <c r="J572" s="59">
        <v>45385</v>
      </c>
      <c r="K572" s="83">
        <v>401.27</v>
      </c>
      <c r="L572" s="83">
        <v>435.14</v>
      </c>
      <c r="M572" s="147">
        <v>4.34</v>
      </c>
      <c r="N572" s="47"/>
      <c r="O572" s="47"/>
    </row>
    <row r="573" spans="1:15" ht="15.6">
      <c r="A573" s="1" t="s">
        <v>818</v>
      </c>
      <c r="B573" s="1">
        <v>399.77</v>
      </c>
      <c r="C573" s="1">
        <v>433.35</v>
      </c>
      <c r="D573" s="1">
        <v>4.3099999999999996</v>
      </c>
      <c r="F573" s="1">
        <v>20</v>
      </c>
      <c r="G573" s="1">
        <v>3</v>
      </c>
      <c r="H573" s="1">
        <v>2024</v>
      </c>
      <c r="J573" s="59">
        <v>45386</v>
      </c>
      <c r="K573" s="83">
        <v>399.77</v>
      </c>
      <c r="L573" s="83">
        <v>433.35</v>
      </c>
      <c r="M573" s="147">
        <v>4.3099999999999996</v>
      </c>
      <c r="N573" s="47"/>
      <c r="O573" s="47"/>
    </row>
    <row r="574" spans="1:15" ht="15.6">
      <c r="A574" s="1" t="s">
        <v>819</v>
      </c>
      <c r="B574" s="1">
        <v>398.48</v>
      </c>
      <c r="C574" s="1">
        <v>435.1</v>
      </c>
      <c r="D574" s="1">
        <v>4.3499999999999996</v>
      </c>
      <c r="F574" s="1">
        <v>21</v>
      </c>
      <c r="G574" s="1">
        <v>3</v>
      </c>
      <c r="H574" s="1">
        <v>2024</v>
      </c>
      <c r="J574" s="59">
        <v>45387</v>
      </c>
      <c r="K574" s="83">
        <v>398.48</v>
      </c>
      <c r="L574" s="83">
        <v>435.1</v>
      </c>
      <c r="M574" s="147">
        <v>4.3499999999999996</v>
      </c>
      <c r="N574" s="47"/>
      <c r="O574" s="47"/>
    </row>
    <row r="575" spans="1:15" ht="15.6">
      <c r="A575" s="1" t="s">
        <v>820</v>
      </c>
      <c r="B575" s="1">
        <v>397.76</v>
      </c>
      <c r="C575" s="1">
        <v>430.26</v>
      </c>
      <c r="D575" s="1">
        <v>4.28</v>
      </c>
      <c r="F575" s="1">
        <v>22</v>
      </c>
      <c r="G575" s="1">
        <v>3</v>
      </c>
      <c r="H575" s="1">
        <v>2024</v>
      </c>
      <c r="J575" s="59">
        <v>45390</v>
      </c>
      <c r="K575" s="83">
        <v>397.76</v>
      </c>
      <c r="L575" s="83">
        <v>430.26</v>
      </c>
      <c r="M575" s="147">
        <v>4.28</v>
      </c>
      <c r="N575" s="47"/>
      <c r="O575" s="47"/>
    </row>
    <row r="576" spans="1:15" ht="15.6">
      <c r="A576" s="1" t="s">
        <v>821</v>
      </c>
      <c r="B576" s="1">
        <v>396.05</v>
      </c>
      <c r="C576" s="1">
        <v>428.41</v>
      </c>
      <c r="D576" s="1">
        <v>4.2699999999999996</v>
      </c>
      <c r="F576" s="1">
        <v>25</v>
      </c>
      <c r="G576" s="1">
        <v>3</v>
      </c>
      <c r="H576" s="1">
        <v>2024</v>
      </c>
      <c r="J576" s="59">
        <v>45391</v>
      </c>
      <c r="K576" s="83">
        <v>396.05</v>
      </c>
      <c r="L576" s="83">
        <v>428.41</v>
      </c>
      <c r="M576" s="147">
        <v>4.2699999999999996</v>
      </c>
      <c r="N576" s="47"/>
      <c r="O576" s="47"/>
    </row>
    <row r="577" spans="1:15" ht="15.6">
      <c r="A577" s="1" t="s">
        <v>822</v>
      </c>
      <c r="B577" s="1">
        <v>395.68</v>
      </c>
      <c r="C577" s="1">
        <v>429.51</v>
      </c>
      <c r="D577" s="1">
        <v>4.2699999999999996</v>
      </c>
      <c r="F577" s="1">
        <v>26</v>
      </c>
      <c r="G577" s="1">
        <v>3</v>
      </c>
      <c r="H577" s="1">
        <v>2024</v>
      </c>
      <c r="J577" s="59">
        <v>45392</v>
      </c>
      <c r="K577" s="83">
        <v>395.68</v>
      </c>
      <c r="L577" s="83">
        <v>429.51</v>
      </c>
      <c r="M577" s="147">
        <v>4.2699999999999996</v>
      </c>
      <c r="N577" s="47"/>
      <c r="O577" s="47"/>
    </row>
    <row r="578" spans="1:15" ht="15.6">
      <c r="A578" s="1" t="s">
        <v>823</v>
      </c>
      <c r="B578" s="1">
        <v>394.71</v>
      </c>
      <c r="C578" s="1">
        <v>427.55</v>
      </c>
      <c r="D578" s="1">
        <v>4.2699999999999996</v>
      </c>
      <c r="F578" s="1">
        <v>27</v>
      </c>
      <c r="G578" s="1">
        <v>3</v>
      </c>
      <c r="H578" s="1">
        <v>2024</v>
      </c>
      <c r="J578" s="59">
        <v>45393</v>
      </c>
      <c r="K578" s="83">
        <v>394.71</v>
      </c>
      <c r="L578" s="83">
        <v>427.55</v>
      </c>
      <c r="M578" s="147">
        <v>4.2699999999999996</v>
      </c>
      <c r="N578" s="47"/>
      <c r="O578" s="47"/>
    </row>
    <row r="579" spans="1:15" ht="15.6">
      <c r="A579" s="1" t="s">
        <v>824</v>
      </c>
      <c r="B579" s="1">
        <v>394.46</v>
      </c>
      <c r="C579" s="1">
        <v>425.62</v>
      </c>
      <c r="D579" s="1">
        <v>4.2699999999999996</v>
      </c>
      <c r="F579" s="1">
        <v>28</v>
      </c>
      <c r="G579" s="1">
        <v>3</v>
      </c>
      <c r="H579" s="1">
        <v>2024</v>
      </c>
      <c r="J579" s="59">
        <v>45394</v>
      </c>
      <c r="K579" s="83">
        <v>394.46</v>
      </c>
      <c r="L579" s="83">
        <v>425.62</v>
      </c>
      <c r="M579" s="147">
        <v>4.2699999999999996</v>
      </c>
      <c r="N579" s="47"/>
      <c r="O579" s="47"/>
    </row>
    <row r="580" spans="1:15" ht="15.6">
      <c r="A580" s="1" t="s">
        <v>825</v>
      </c>
      <c r="B580" s="1">
        <v>393.28</v>
      </c>
      <c r="C580" s="1">
        <v>424.11</v>
      </c>
      <c r="D580" s="1">
        <v>4.26</v>
      </c>
      <c r="F580" s="1">
        <v>29</v>
      </c>
      <c r="G580" s="1">
        <v>3</v>
      </c>
      <c r="H580" s="1">
        <v>2024</v>
      </c>
      <c r="J580" s="59">
        <v>45397</v>
      </c>
      <c r="K580" s="83">
        <v>393.28</v>
      </c>
      <c r="L580" s="83">
        <v>424.11</v>
      </c>
      <c r="M580" s="147">
        <v>4.26</v>
      </c>
      <c r="N580" s="47"/>
      <c r="O580" s="47"/>
    </row>
    <row r="581" spans="1:15" ht="15.6">
      <c r="A581" s="1" t="s">
        <v>826</v>
      </c>
      <c r="B581" s="1">
        <v>391.97</v>
      </c>
      <c r="C581" s="1">
        <v>422.58</v>
      </c>
      <c r="D581" s="1">
        <v>4.25</v>
      </c>
      <c r="F581" s="1">
        <v>1</v>
      </c>
      <c r="G581" s="1">
        <v>4</v>
      </c>
      <c r="H581" s="1">
        <v>2024</v>
      </c>
      <c r="J581" s="59">
        <v>45398</v>
      </c>
      <c r="K581" s="83">
        <v>391.97</v>
      </c>
      <c r="L581" s="83">
        <v>422.58</v>
      </c>
      <c r="M581" s="147">
        <v>4.25</v>
      </c>
      <c r="N581" s="47"/>
      <c r="O581" s="47"/>
    </row>
    <row r="582" spans="1:15" ht="15.6">
      <c r="A582" s="1" t="s">
        <v>827</v>
      </c>
      <c r="B582" s="1">
        <v>390.99</v>
      </c>
      <c r="C582" s="1">
        <v>420.2</v>
      </c>
      <c r="D582" s="1">
        <v>4.2300000000000004</v>
      </c>
      <c r="F582" s="1">
        <v>2</v>
      </c>
      <c r="G582" s="1">
        <v>4</v>
      </c>
      <c r="H582" s="1">
        <v>2024</v>
      </c>
      <c r="J582" s="59">
        <v>45399</v>
      </c>
      <c r="K582" s="83">
        <v>390.99</v>
      </c>
      <c r="L582" s="83">
        <v>420.2</v>
      </c>
      <c r="M582" s="147">
        <v>4.2300000000000004</v>
      </c>
      <c r="N582" s="47"/>
      <c r="O582" s="47"/>
    </row>
    <row r="583" spans="1:15" ht="15.6">
      <c r="A583" s="1" t="s">
        <v>828</v>
      </c>
      <c r="B583" s="1">
        <v>389.72</v>
      </c>
      <c r="C583" s="1">
        <v>419.96</v>
      </c>
      <c r="D583" s="1">
        <v>4.2300000000000004</v>
      </c>
      <c r="F583" s="1">
        <v>3</v>
      </c>
      <c r="G583" s="1">
        <v>4</v>
      </c>
      <c r="H583" s="1">
        <v>2024</v>
      </c>
      <c r="J583" s="59">
        <v>45400</v>
      </c>
      <c r="K583" s="83">
        <v>389.72</v>
      </c>
      <c r="L583" s="83">
        <v>419.96</v>
      </c>
      <c r="M583" s="147">
        <v>4.2300000000000004</v>
      </c>
      <c r="N583" s="47"/>
      <c r="O583" s="47"/>
    </row>
    <row r="584" spans="1:15" ht="15.6">
      <c r="A584" s="1" t="s">
        <v>829</v>
      </c>
      <c r="B584" s="1">
        <v>388.59</v>
      </c>
      <c r="C584" s="1">
        <v>422.01</v>
      </c>
      <c r="D584" s="1">
        <v>4.22</v>
      </c>
      <c r="F584" s="1">
        <v>4</v>
      </c>
      <c r="G584" s="1">
        <v>4</v>
      </c>
      <c r="H584" s="1">
        <v>2024</v>
      </c>
      <c r="J584" s="59">
        <v>45401</v>
      </c>
      <c r="K584" s="83">
        <v>388.59</v>
      </c>
      <c r="L584" s="83">
        <v>422.01</v>
      </c>
      <c r="M584" s="147">
        <v>4.22</v>
      </c>
      <c r="N584" s="47"/>
      <c r="O584" s="47"/>
    </row>
    <row r="585" spans="1:15" ht="15.6">
      <c r="A585" s="1" t="s">
        <v>830</v>
      </c>
      <c r="B585" s="1">
        <v>388.47</v>
      </c>
      <c r="C585" s="1">
        <v>420.79</v>
      </c>
      <c r="D585" s="1">
        <v>4.21</v>
      </c>
      <c r="F585" s="1">
        <v>5</v>
      </c>
      <c r="G585" s="1">
        <v>4</v>
      </c>
      <c r="H585" s="1">
        <v>2024</v>
      </c>
      <c r="J585" s="59">
        <v>45404</v>
      </c>
      <c r="K585" s="83">
        <v>388.47</v>
      </c>
      <c r="L585" s="83">
        <v>420.79</v>
      </c>
      <c r="M585" s="147">
        <v>4.21</v>
      </c>
      <c r="N585" s="47"/>
      <c r="O585" s="47"/>
    </row>
    <row r="586" spans="1:15" ht="15.6">
      <c r="A586" s="1" t="s">
        <v>831</v>
      </c>
      <c r="B586" s="1">
        <v>389.04</v>
      </c>
      <c r="C586" s="1">
        <v>421.45</v>
      </c>
      <c r="D586" s="1">
        <v>4.21</v>
      </c>
      <c r="F586" s="1">
        <v>8</v>
      </c>
      <c r="G586" s="1">
        <v>4</v>
      </c>
      <c r="H586" s="1">
        <v>2024</v>
      </c>
      <c r="J586" s="59">
        <v>45405</v>
      </c>
      <c r="K586" s="83">
        <v>389.04</v>
      </c>
      <c r="L586" s="83">
        <v>421.45</v>
      </c>
      <c r="M586" s="147">
        <v>4.21</v>
      </c>
      <c r="N586" s="47"/>
      <c r="O586" s="47"/>
    </row>
    <row r="587" spans="1:15" ht="15.6">
      <c r="A587" s="1" t="s">
        <v>832</v>
      </c>
      <c r="B587" s="1">
        <v>389.61</v>
      </c>
      <c r="C587" s="1">
        <v>423.43</v>
      </c>
      <c r="D587" s="1">
        <v>4.2</v>
      </c>
      <c r="F587" s="1">
        <v>9</v>
      </c>
      <c r="G587" s="1">
        <v>4</v>
      </c>
      <c r="H587" s="1">
        <v>2024</v>
      </c>
      <c r="J587" s="59">
        <v>45407</v>
      </c>
      <c r="K587" s="83">
        <v>389.61</v>
      </c>
      <c r="L587" s="83">
        <v>423.43</v>
      </c>
      <c r="M587" s="147">
        <v>4.2</v>
      </c>
      <c r="N587" s="47"/>
      <c r="O587" s="47"/>
    </row>
    <row r="588" spans="1:15" ht="15.6">
      <c r="A588" s="1" t="s">
        <v>833</v>
      </c>
      <c r="B588" s="1">
        <v>390.37</v>
      </c>
      <c r="C588" s="1">
        <v>424.06</v>
      </c>
      <c r="D588" s="1">
        <v>4.1900000000000004</v>
      </c>
      <c r="F588" s="1">
        <v>10</v>
      </c>
      <c r="G588" s="1">
        <v>4</v>
      </c>
      <c r="H588" s="1">
        <v>2024</v>
      </c>
      <c r="J588" s="59">
        <v>45408</v>
      </c>
      <c r="K588" s="83">
        <v>390.37</v>
      </c>
      <c r="L588" s="83">
        <v>424.06</v>
      </c>
      <c r="M588" s="147">
        <v>4.1900000000000004</v>
      </c>
      <c r="N588" s="47"/>
      <c r="O588" s="47"/>
    </row>
    <row r="589" spans="1:15" ht="15.6">
      <c r="A589" s="1" t="s">
        <v>834</v>
      </c>
      <c r="B589" s="1">
        <v>391.46</v>
      </c>
      <c r="C589" s="1">
        <v>420.04</v>
      </c>
      <c r="D589" s="1">
        <v>4.18</v>
      </c>
      <c r="F589" s="1">
        <v>11</v>
      </c>
      <c r="G589" s="1">
        <v>4</v>
      </c>
      <c r="H589" s="1">
        <v>2024</v>
      </c>
      <c r="J589" s="59">
        <v>45411</v>
      </c>
      <c r="K589" s="83">
        <v>391.46</v>
      </c>
      <c r="L589" s="83">
        <v>420.04</v>
      </c>
      <c r="M589" s="147">
        <v>4.18</v>
      </c>
      <c r="N589" s="47"/>
      <c r="O589" s="47"/>
    </row>
    <row r="590" spans="1:15" ht="15.6">
      <c r="A590" s="1" t="s">
        <v>835</v>
      </c>
      <c r="B590" s="1">
        <v>393.84</v>
      </c>
      <c r="C590" s="1">
        <v>419.32</v>
      </c>
      <c r="D590" s="1">
        <v>4.21</v>
      </c>
      <c r="F590" s="1">
        <v>12</v>
      </c>
      <c r="G590" s="1">
        <v>4</v>
      </c>
      <c r="H590" s="1">
        <v>2024</v>
      </c>
      <c r="J590" s="59">
        <v>45412</v>
      </c>
      <c r="K590" s="83">
        <v>393.84</v>
      </c>
      <c r="L590" s="83">
        <v>419.32</v>
      </c>
      <c r="M590" s="147">
        <v>4.21</v>
      </c>
      <c r="N590" s="47"/>
      <c r="O590" s="47"/>
    </row>
    <row r="591" spans="1:15" ht="15.6">
      <c r="A591" s="1" t="s">
        <v>836</v>
      </c>
      <c r="B591" s="1">
        <v>395.76</v>
      </c>
      <c r="C591" s="1">
        <v>421.76</v>
      </c>
      <c r="D591" s="1">
        <v>4.2300000000000004</v>
      </c>
      <c r="F591" s="1">
        <v>15</v>
      </c>
      <c r="G591" s="1">
        <v>4</v>
      </c>
      <c r="H591" s="1">
        <v>2024</v>
      </c>
      <c r="J591" s="59">
        <v>45414</v>
      </c>
      <c r="K591" s="83">
        <v>395.76</v>
      </c>
      <c r="L591" s="83">
        <v>421.76</v>
      </c>
      <c r="M591" s="147">
        <v>4.2300000000000004</v>
      </c>
      <c r="N591" s="47"/>
      <c r="O591" s="47"/>
    </row>
    <row r="592" spans="1:15" ht="15.6">
      <c r="A592" s="1" t="s">
        <v>837</v>
      </c>
      <c r="B592" s="1">
        <v>395.24</v>
      </c>
      <c r="C592" s="1">
        <v>419.98</v>
      </c>
      <c r="D592" s="1">
        <v>4.2</v>
      </c>
      <c r="F592" s="1">
        <v>16</v>
      </c>
      <c r="G592" s="1">
        <v>4</v>
      </c>
      <c r="H592" s="1">
        <v>2024</v>
      </c>
      <c r="J592" s="59">
        <v>45415</v>
      </c>
      <c r="K592" s="83">
        <v>395.24</v>
      </c>
      <c r="L592" s="83">
        <v>419.98</v>
      </c>
      <c r="M592" s="147">
        <v>4.2</v>
      </c>
      <c r="N592" s="47"/>
      <c r="O592" s="47"/>
    </row>
    <row r="593" spans="1:15" ht="15.6">
      <c r="A593" s="1" t="s">
        <v>838</v>
      </c>
      <c r="B593" s="1">
        <v>395.1</v>
      </c>
      <c r="C593" s="1">
        <v>420.39</v>
      </c>
      <c r="D593" s="1">
        <v>4.1900000000000004</v>
      </c>
      <c r="F593" s="1">
        <v>17</v>
      </c>
      <c r="G593" s="1">
        <v>4</v>
      </c>
      <c r="H593" s="1">
        <v>2024</v>
      </c>
      <c r="J593" s="59">
        <v>45418</v>
      </c>
      <c r="K593" s="83">
        <v>395.1</v>
      </c>
      <c r="L593" s="83">
        <v>420.39</v>
      </c>
      <c r="M593" s="147">
        <v>4.1900000000000004</v>
      </c>
      <c r="N593" s="47"/>
      <c r="O593" s="47"/>
    </row>
    <row r="594" spans="1:15" ht="15.6">
      <c r="A594" s="1" t="s">
        <v>839</v>
      </c>
      <c r="B594" s="1">
        <v>394.07</v>
      </c>
      <c r="C594" s="1">
        <v>420.75</v>
      </c>
      <c r="D594" s="1">
        <v>4.1900000000000004</v>
      </c>
      <c r="F594" s="1">
        <v>18</v>
      </c>
      <c r="G594" s="1">
        <v>4</v>
      </c>
      <c r="H594" s="1">
        <v>2024</v>
      </c>
      <c r="J594" s="59">
        <v>45419</v>
      </c>
      <c r="K594" s="83">
        <v>394.07</v>
      </c>
      <c r="L594" s="83">
        <v>420.75</v>
      </c>
      <c r="M594" s="147">
        <v>4.1900000000000004</v>
      </c>
      <c r="N594" s="47"/>
      <c r="O594" s="47"/>
    </row>
    <row r="595" spans="1:15" ht="15.6">
      <c r="A595" s="1" t="s">
        <v>840</v>
      </c>
      <c r="B595" s="1">
        <v>392.6</v>
      </c>
      <c r="C595" s="1">
        <v>418.04</v>
      </c>
      <c r="D595" s="1">
        <v>4.21</v>
      </c>
      <c r="F595" s="1">
        <v>19</v>
      </c>
      <c r="G595" s="1">
        <v>4</v>
      </c>
      <c r="H595" s="1">
        <v>2024</v>
      </c>
      <c r="J595" s="59">
        <v>45420</v>
      </c>
      <c r="K595" s="83">
        <v>392.6</v>
      </c>
      <c r="L595" s="83">
        <v>418.04</v>
      </c>
      <c r="M595" s="147">
        <v>4.21</v>
      </c>
      <c r="N595" s="47"/>
      <c r="O595" s="47"/>
    </row>
    <row r="596" spans="1:15" ht="15.6">
      <c r="A596" s="1" t="s">
        <v>841</v>
      </c>
      <c r="B596" s="1">
        <v>391.44</v>
      </c>
      <c r="C596" s="1">
        <v>416.84</v>
      </c>
      <c r="D596" s="1">
        <v>4.2</v>
      </c>
      <c r="F596" s="1">
        <v>22</v>
      </c>
      <c r="G596" s="1">
        <v>4</v>
      </c>
      <c r="H596" s="1">
        <v>2024</v>
      </c>
      <c r="J596" s="59">
        <v>45422</v>
      </c>
      <c r="K596" s="83">
        <v>391.44</v>
      </c>
      <c r="L596" s="83">
        <v>416.84</v>
      </c>
      <c r="M596" s="147">
        <v>4.2</v>
      </c>
      <c r="N596" s="47"/>
      <c r="O596" s="47"/>
    </row>
    <row r="597" spans="1:15" ht="15.6">
      <c r="A597" s="1" t="s">
        <v>842</v>
      </c>
      <c r="B597" s="1">
        <v>390.04</v>
      </c>
      <c r="C597" s="1">
        <v>415.63</v>
      </c>
      <c r="D597" s="1">
        <v>4.18</v>
      </c>
      <c r="F597" s="1">
        <v>23</v>
      </c>
      <c r="G597" s="1">
        <v>4</v>
      </c>
      <c r="H597" s="1">
        <v>2024</v>
      </c>
      <c r="J597" s="59">
        <v>45425</v>
      </c>
      <c r="K597" s="83">
        <v>390.04</v>
      </c>
      <c r="L597" s="83">
        <v>415.63</v>
      </c>
      <c r="M597" s="147">
        <v>4.18</v>
      </c>
      <c r="N597" s="47"/>
      <c r="O597" s="47"/>
    </row>
    <row r="598" spans="1:15" ht="15.6">
      <c r="A598" s="1" t="s">
        <v>843</v>
      </c>
      <c r="B598" s="1">
        <v>388.6</v>
      </c>
      <c r="C598" s="1">
        <v>416.73</v>
      </c>
      <c r="D598" s="1">
        <v>4.22</v>
      </c>
      <c r="F598" s="1">
        <v>25</v>
      </c>
      <c r="G598" s="1">
        <v>4</v>
      </c>
      <c r="H598" s="1">
        <v>2024</v>
      </c>
      <c r="J598" s="59">
        <v>45426</v>
      </c>
      <c r="K598" s="83">
        <v>388.6</v>
      </c>
      <c r="L598" s="83">
        <v>416.73</v>
      </c>
      <c r="M598" s="147">
        <v>4.22</v>
      </c>
      <c r="N598" s="47"/>
      <c r="O598" s="47"/>
    </row>
    <row r="599" spans="1:15" ht="15.6">
      <c r="A599" s="1" t="s">
        <v>844</v>
      </c>
      <c r="B599" s="1">
        <v>388.08</v>
      </c>
      <c r="C599" s="1">
        <v>416.29</v>
      </c>
      <c r="D599" s="1">
        <v>4.22</v>
      </c>
      <c r="F599" s="1">
        <v>26</v>
      </c>
      <c r="G599" s="1">
        <v>4</v>
      </c>
      <c r="H599" s="1">
        <v>2024</v>
      </c>
      <c r="J599" s="59">
        <v>45427</v>
      </c>
      <c r="K599" s="83">
        <v>388.08</v>
      </c>
      <c r="L599" s="83">
        <v>416.29</v>
      </c>
      <c r="M599" s="147">
        <v>4.22</v>
      </c>
      <c r="N599" s="47"/>
      <c r="O599" s="47"/>
    </row>
    <row r="600" spans="1:15" ht="15.6">
      <c r="A600" s="1" t="s">
        <v>845</v>
      </c>
      <c r="B600" s="1">
        <v>387.81</v>
      </c>
      <c r="C600" s="1">
        <v>415.62</v>
      </c>
      <c r="D600" s="1">
        <v>4.17</v>
      </c>
      <c r="F600" s="1">
        <v>29</v>
      </c>
      <c r="G600" s="1">
        <v>4</v>
      </c>
      <c r="H600" s="1">
        <v>2024</v>
      </c>
      <c r="J600" s="59">
        <v>45428</v>
      </c>
      <c r="K600" s="83">
        <v>387.81</v>
      </c>
      <c r="L600" s="83">
        <v>415.62</v>
      </c>
      <c r="M600" s="147">
        <v>4.17</v>
      </c>
      <c r="N600" s="47"/>
      <c r="O600" s="47"/>
    </row>
    <row r="601" spans="1:15" ht="15.6">
      <c r="A601" s="1" t="s">
        <v>846</v>
      </c>
      <c r="B601" s="1">
        <v>388</v>
      </c>
      <c r="C601" s="1">
        <v>416.21</v>
      </c>
      <c r="D601" s="1">
        <v>4.16</v>
      </c>
      <c r="F601" s="1">
        <v>30</v>
      </c>
      <c r="G601" s="1">
        <v>4</v>
      </c>
      <c r="H601" s="1">
        <v>2024</v>
      </c>
      <c r="J601" s="59">
        <v>45429</v>
      </c>
      <c r="K601" s="83">
        <v>388</v>
      </c>
      <c r="L601" s="83">
        <v>416.21</v>
      </c>
      <c r="M601" s="147">
        <v>4.16</v>
      </c>
      <c r="N601" s="47"/>
      <c r="O601" s="47"/>
    </row>
    <row r="602" spans="1:15" ht="15.6">
      <c r="A602" s="1" t="s">
        <v>847</v>
      </c>
      <c r="B602" s="1">
        <v>387.63</v>
      </c>
      <c r="C602" s="1">
        <v>414.92</v>
      </c>
      <c r="D602" s="1">
        <v>4.22</v>
      </c>
      <c r="F602" s="1">
        <v>2</v>
      </c>
      <c r="G602" s="1">
        <v>5</v>
      </c>
      <c r="H602" s="1">
        <v>2024</v>
      </c>
      <c r="J602" s="59">
        <v>45432</v>
      </c>
      <c r="K602" s="83">
        <v>387.63</v>
      </c>
      <c r="L602" s="83">
        <v>414.92</v>
      </c>
      <c r="M602" s="147">
        <v>4.22</v>
      </c>
      <c r="N602" s="47"/>
      <c r="O602" s="47"/>
    </row>
    <row r="603" spans="1:15" ht="15.6">
      <c r="A603" s="1" t="s">
        <v>848</v>
      </c>
      <c r="B603" s="1">
        <v>387.32</v>
      </c>
      <c r="C603" s="1">
        <v>416.1</v>
      </c>
      <c r="D603" s="1">
        <v>4.2300000000000004</v>
      </c>
      <c r="F603" s="1">
        <v>3</v>
      </c>
      <c r="G603" s="1">
        <v>5</v>
      </c>
      <c r="H603" s="1">
        <v>2024</v>
      </c>
      <c r="J603" s="59">
        <v>45433</v>
      </c>
      <c r="K603" s="83">
        <v>387.32</v>
      </c>
      <c r="L603" s="83">
        <v>416.1</v>
      </c>
      <c r="M603" s="147">
        <v>4.2300000000000004</v>
      </c>
      <c r="N603" s="47"/>
      <c r="O603" s="47"/>
    </row>
    <row r="604" spans="1:15" ht="15.6">
      <c r="A604" s="1" t="s">
        <v>849</v>
      </c>
      <c r="B604" s="1">
        <v>387.92</v>
      </c>
      <c r="C604" s="1">
        <v>417.83</v>
      </c>
      <c r="D604" s="1">
        <v>4.26</v>
      </c>
      <c r="F604" s="1">
        <v>6</v>
      </c>
      <c r="G604" s="1">
        <v>5</v>
      </c>
      <c r="H604" s="1">
        <v>2024</v>
      </c>
      <c r="J604" s="59">
        <v>45434</v>
      </c>
      <c r="K604" s="83">
        <v>387.92</v>
      </c>
      <c r="L604" s="83">
        <v>417.83</v>
      </c>
      <c r="M604" s="147">
        <v>4.26</v>
      </c>
      <c r="N604" s="47"/>
      <c r="O604" s="47"/>
    </row>
    <row r="605" spans="1:15" ht="15.6">
      <c r="A605" s="1" t="s">
        <v>850</v>
      </c>
      <c r="B605" s="1">
        <v>387.73</v>
      </c>
      <c r="C605" s="1">
        <v>417.55</v>
      </c>
      <c r="D605" s="1">
        <v>4.26</v>
      </c>
      <c r="F605" s="1">
        <v>7</v>
      </c>
      <c r="G605" s="1">
        <v>5</v>
      </c>
      <c r="H605" s="1">
        <v>2024</v>
      </c>
      <c r="J605" s="59">
        <v>45435</v>
      </c>
      <c r="K605" s="83">
        <v>387.73</v>
      </c>
      <c r="L605" s="83">
        <v>417.55</v>
      </c>
      <c r="M605" s="147">
        <v>4.26</v>
      </c>
      <c r="N605" s="47"/>
      <c r="O605" s="47"/>
    </row>
    <row r="606" spans="1:15" ht="15.6">
      <c r="A606" s="1" t="s">
        <v>851</v>
      </c>
      <c r="B606" s="1">
        <v>388.01</v>
      </c>
      <c r="C606" s="1">
        <v>417.11</v>
      </c>
      <c r="D606" s="1">
        <v>4.21</v>
      </c>
      <c r="F606" s="1">
        <v>8</v>
      </c>
      <c r="G606" s="1">
        <v>5</v>
      </c>
      <c r="H606" s="1">
        <v>2024</v>
      </c>
      <c r="J606" s="59">
        <v>45436</v>
      </c>
      <c r="K606" s="83">
        <v>388.01</v>
      </c>
      <c r="L606" s="83">
        <v>417.11</v>
      </c>
      <c r="M606" s="147">
        <v>4.21</v>
      </c>
      <c r="N606" s="47"/>
      <c r="O606" s="47"/>
    </row>
    <row r="607" spans="1:15" ht="15.6">
      <c r="A607" s="1" t="s">
        <v>852</v>
      </c>
      <c r="B607" s="1">
        <v>388.01</v>
      </c>
      <c r="C607" s="1">
        <v>418.24</v>
      </c>
      <c r="D607" s="1">
        <v>4.2</v>
      </c>
      <c r="F607" s="1">
        <v>10</v>
      </c>
      <c r="G607" s="1">
        <v>5</v>
      </c>
      <c r="H607" s="1">
        <v>2024</v>
      </c>
      <c r="J607" s="59">
        <v>45439</v>
      </c>
      <c r="K607" s="83">
        <v>388.01</v>
      </c>
      <c r="L607" s="83">
        <v>418.24</v>
      </c>
      <c r="M607" s="147">
        <v>4.2</v>
      </c>
      <c r="N607" s="47"/>
      <c r="O607" s="47"/>
    </row>
    <row r="608" spans="1:15" ht="15.6">
      <c r="A608" s="1" t="s">
        <v>853</v>
      </c>
      <c r="B608" s="1">
        <v>387.64</v>
      </c>
      <c r="C608" s="1">
        <v>417.91</v>
      </c>
      <c r="D608" s="1">
        <v>4.24</v>
      </c>
      <c r="F608" s="1">
        <v>13</v>
      </c>
      <c r="G608" s="1">
        <v>5</v>
      </c>
      <c r="H608" s="1">
        <v>2024</v>
      </c>
      <c r="J608" s="59">
        <v>45441</v>
      </c>
      <c r="K608" s="83">
        <v>387.64</v>
      </c>
      <c r="L608" s="83">
        <v>417.91</v>
      </c>
      <c r="M608" s="147">
        <v>4.24</v>
      </c>
      <c r="N608" s="47"/>
      <c r="O608" s="47"/>
    </row>
    <row r="609" spans="1:15" ht="15.6">
      <c r="A609" s="1" t="s">
        <v>854</v>
      </c>
      <c r="B609" s="1">
        <v>387.69</v>
      </c>
      <c r="C609" s="1">
        <v>418.59</v>
      </c>
      <c r="D609" s="1">
        <v>4.24</v>
      </c>
      <c r="F609" s="1" t="s">
        <v>676</v>
      </c>
      <c r="G609" s="1" t="s">
        <v>663</v>
      </c>
      <c r="H609" s="1" t="s">
        <v>764</v>
      </c>
      <c r="J609" s="59">
        <v>45442</v>
      </c>
      <c r="K609" s="83">
        <v>387.69</v>
      </c>
      <c r="L609" s="83">
        <v>418.59</v>
      </c>
      <c r="M609" s="147">
        <v>4.24</v>
      </c>
      <c r="N609" s="47"/>
      <c r="O609" s="47"/>
    </row>
    <row r="610" spans="1:15" ht="15.6">
      <c r="A610" s="1" t="s">
        <v>855</v>
      </c>
      <c r="B610" s="1">
        <v>387.52</v>
      </c>
      <c r="C610" s="1">
        <v>419.49</v>
      </c>
      <c r="D610" s="1">
        <v>4.25</v>
      </c>
      <c r="F610" s="1" t="s">
        <v>678</v>
      </c>
      <c r="G610" s="1" t="s">
        <v>663</v>
      </c>
      <c r="H610" s="1" t="s">
        <v>764</v>
      </c>
      <c r="J610" s="59">
        <v>45443</v>
      </c>
      <c r="K610" s="83">
        <v>387.52</v>
      </c>
      <c r="L610" s="83">
        <v>419.49</v>
      </c>
      <c r="M610" s="147">
        <v>4.25</v>
      </c>
      <c r="N610" s="47"/>
      <c r="O610" s="47"/>
    </row>
    <row r="611" spans="1:15" ht="15.6">
      <c r="A611" s="1" t="s">
        <v>856</v>
      </c>
      <c r="B611" s="1">
        <v>388.09</v>
      </c>
      <c r="C611" s="1">
        <v>421.93</v>
      </c>
      <c r="D611" s="1">
        <v>4.2699999999999996</v>
      </c>
      <c r="F611" s="1" t="s">
        <v>707</v>
      </c>
      <c r="G611" s="1" t="s">
        <v>663</v>
      </c>
      <c r="H611" s="1" t="s">
        <v>764</v>
      </c>
      <c r="J611" s="59">
        <v>45446</v>
      </c>
      <c r="K611" s="83">
        <v>388.09</v>
      </c>
      <c r="L611" s="83">
        <v>421.93</v>
      </c>
      <c r="M611" s="147">
        <v>4.2699999999999996</v>
      </c>
      <c r="N611" s="47"/>
      <c r="O611" s="47"/>
    </row>
    <row r="612" spans="1:15" ht="15.6">
      <c r="A612" s="1" t="s">
        <v>857</v>
      </c>
      <c r="B612" s="1">
        <v>387.6</v>
      </c>
      <c r="C612" s="1">
        <v>420.12</v>
      </c>
      <c r="D612" s="1">
        <v>4.26</v>
      </c>
      <c r="F612" s="1" t="s">
        <v>709</v>
      </c>
      <c r="G612" s="1" t="s">
        <v>663</v>
      </c>
      <c r="H612" s="1" t="s">
        <v>764</v>
      </c>
      <c r="J612" s="59">
        <v>45447</v>
      </c>
      <c r="K612" s="83">
        <v>387.6</v>
      </c>
      <c r="L612" s="83">
        <v>420.12</v>
      </c>
      <c r="M612" s="147">
        <v>4.26</v>
      </c>
      <c r="N612" s="47"/>
      <c r="O612" s="47"/>
    </row>
    <row r="613" spans="1:15" ht="15.6">
      <c r="A613" s="1" t="s">
        <v>858</v>
      </c>
      <c r="B613" s="1">
        <v>387.97</v>
      </c>
      <c r="C613" s="1">
        <v>421.76</v>
      </c>
      <c r="D613" s="1">
        <v>4.29</v>
      </c>
      <c r="F613" s="1" t="s">
        <v>684</v>
      </c>
      <c r="G613" s="1" t="s">
        <v>663</v>
      </c>
      <c r="H613" s="1" t="s">
        <v>764</v>
      </c>
      <c r="J613" s="59">
        <v>45448</v>
      </c>
      <c r="K613" s="83">
        <v>387.97</v>
      </c>
      <c r="L613" s="83">
        <v>421.76</v>
      </c>
      <c r="M613" s="147">
        <v>4.29</v>
      </c>
      <c r="N613" s="47"/>
      <c r="O613" s="47"/>
    </row>
    <row r="614" spans="1:15" ht="15.6">
      <c r="A614" s="1" t="s">
        <v>859</v>
      </c>
      <c r="B614" s="1">
        <v>388.24</v>
      </c>
      <c r="C614" s="1">
        <v>421.9</v>
      </c>
      <c r="D614" s="1">
        <v>4.29</v>
      </c>
      <c r="F614" s="1" t="s">
        <v>638</v>
      </c>
      <c r="G614" s="1" t="s">
        <v>663</v>
      </c>
      <c r="H614" s="1" t="s">
        <v>764</v>
      </c>
      <c r="J614" s="59">
        <v>45449</v>
      </c>
      <c r="K614" s="83">
        <v>388.24</v>
      </c>
      <c r="L614" s="83">
        <v>421.9</v>
      </c>
      <c r="M614" s="147">
        <v>4.29</v>
      </c>
      <c r="N614" s="47"/>
      <c r="O614" s="47"/>
    </row>
    <row r="615" spans="1:15" ht="15.6">
      <c r="A615" s="1" t="s">
        <v>860</v>
      </c>
      <c r="B615" s="1">
        <v>388.37</v>
      </c>
      <c r="C615" s="1">
        <v>420.88</v>
      </c>
      <c r="D615" s="1">
        <v>4.3099999999999996</v>
      </c>
      <c r="F615" s="1" t="s">
        <v>642</v>
      </c>
      <c r="G615" s="1" t="s">
        <v>663</v>
      </c>
      <c r="H615" s="1" t="s">
        <v>764</v>
      </c>
      <c r="J615" s="59">
        <v>45450</v>
      </c>
      <c r="K615" s="83">
        <v>388.37</v>
      </c>
      <c r="L615" s="83">
        <v>420.88</v>
      </c>
      <c r="M615" s="147">
        <v>4.3099999999999996</v>
      </c>
      <c r="N615" s="47"/>
      <c r="O615" s="47"/>
    </row>
    <row r="616" spans="1:15" ht="15.6">
      <c r="A616" s="1" t="s">
        <v>861</v>
      </c>
      <c r="B616" s="1">
        <v>387.58</v>
      </c>
      <c r="C616" s="1">
        <v>420.29</v>
      </c>
      <c r="D616" s="1">
        <v>4.29</v>
      </c>
      <c r="F616" s="1" t="s">
        <v>644</v>
      </c>
      <c r="G616" s="1" t="s">
        <v>663</v>
      </c>
      <c r="H616" s="1" t="s">
        <v>764</v>
      </c>
      <c r="J616" s="59">
        <v>45453</v>
      </c>
      <c r="K616" s="83">
        <v>387.58</v>
      </c>
      <c r="L616" s="83">
        <v>420.29</v>
      </c>
      <c r="M616" s="147">
        <v>4.29</v>
      </c>
      <c r="N616" s="47"/>
      <c r="O616" s="47"/>
    </row>
    <row r="617" spans="1:15" ht="15.6">
      <c r="A617" s="1" t="s">
        <v>862</v>
      </c>
      <c r="B617" s="1">
        <v>387.77</v>
      </c>
      <c r="C617" s="1">
        <v>420.38</v>
      </c>
      <c r="D617" s="1">
        <v>4.33</v>
      </c>
      <c r="F617" s="1" t="s">
        <v>646</v>
      </c>
      <c r="G617" s="1" t="s">
        <v>663</v>
      </c>
      <c r="H617" s="1" t="s">
        <v>764</v>
      </c>
      <c r="J617" s="59">
        <v>45454</v>
      </c>
      <c r="K617" s="83">
        <v>387.77</v>
      </c>
      <c r="L617" s="83">
        <v>420.38</v>
      </c>
      <c r="M617" s="147">
        <v>4.33</v>
      </c>
      <c r="N617" s="47"/>
      <c r="O617" s="47"/>
    </row>
    <row r="618" spans="1:15" ht="15.6">
      <c r="A618" s="1" t="s">
        <v>863</v>
      </c>
      <c r="B618" s="1">
        <v>388.03</v>
      </c>
      <c r="C618" s="1">
        <v>421.56</v>
      </c>
      <c r="D618" s="1">
        <v>4.38</v>
      </c>
      <c r="F618" s="1" t="s">
        <v>690</v>
      </c>
      <c r="G618" s="1" t="s">
        <v>663</v>
      </c>
      <c r="H618" s="1" t="s">
        <v>764</v>
      </c>
      <c r="J618" s="59">
        <v>45455</v>
      </c>
      <c r="K618" s="83">
        <v>388.03</v>
      </c>
      <c r="L618" s="83">
        <v>421.56</v>
      </c>
      <c r="M618" s="147">
        <v>4.38</v>
      </c>
      <c r="N618" s="47"/>
      <c r="O618" s="47"/>
    </row>
    <row r="619" spans="1:15" ht="15.6">
      <c r="A619" s="1" t="s">
        <v>864</v>
      </c>
      <c r="B619" s="1">
        <v>387.5</v>
      </c>
      <c r="C619" s="1">
        <v>420.32</v>
      </c>
      <c r="D619" s="1">
        <v>4.32</v>
      </c>
      <c r="F619" s="1" t="s">
        <v>652</v>
      </c>
      <c r="G619" s="1" t="s">
        <v>663</v>
      </c>
      <c r="H619" s="1" t="s">
        <v>764</v>
      </c>
      <c r="J619" s="59">
        <v>45456</v>
      </c>
      <c r="K619" s="83">
        <v>387.5</v>
      </c>
      <c r="L619" s="83">
        <v>420.32</v>
      </c>
      <c r="M619" s="147">
        <v>4.32</v>
      </c>
      <c r="N619" s="47"/>
      <c r="O619" s="47"/>
    </row>
    <row r="620" spans="1:15" ht="15.6">
      <c r="A620" s="1" t="s">
        <v>865</v>
      </c>
      <c r="B620" s="1">
        <v>388.32</v>
      </c>
      <c r="C620" s="1">
        <v>420.01</v>
      </c>
      <c r="D620" s="1">
        <v>4.32</v>
      </c>
      <c r="F620" s="1" t="s">
        <v>654</v>
      </c>
      <c r="G620" s="1" t="s">
        <v>663</v>
      </c>
      <c r="H620" s="1" t="s">
        <v>764</v>
      </c>
      <c r="J620" s="59">
        <v>45457</v>
      </c>
      <c r="K620" s="83">
        <v>388.32</v>
      </c>
      <c r="L620" s="83">
        <v>420.01</v>
      </c>
      <c r="M620" s="147">
        <v>4.32</v>
      </c>
      <c r="N620" s="47"/>
      <c r="O620" s="47"/>
    </row>
    <row r="621" spans="1:15" ht="15.6">
      <c r="A621" s="1" t="s">
        <v>866</v>
      </c>
      <c r="B621" s="1">
        <v>387.38</v>
      </c>
      <c r="C621" s="1">
        <v>420.31</v>
      </c>
      <c r="D621" s="1">
        <v>4.3</v>
      </c>
      <c r="F621" s="1" t="s">
        <v>656</v>
      </c>
      <c r="G621" s="1" t="s">
        <v>663</v>
      </c>
      <c r="H621" s="1" t="s">
        <v>764</v>
      </c>
      <c r="J621" s="59">
        <v>45460</v>
      </c>
      <c r="K621" s="83">
        <v>387.38</v>
      </c>
      <c r="L621" s="83">
        <v>420.31</v>
      </c>
      <c r="M621" s="147">
        <v>4.3</v>
      </c>
      <c r="N621" s="47"/>
      <c r="O621" s="47"/>
    </row>
    <row r="622" spans="1:15" ht="15.6">
      <c r="A622" s="1" t="s">
        <v>867</v>
      </c>
      <c r="B622" s="1">
        <v>387.52</v>
      </c>
      <c r="C622" s="1">
        <v>419.99</v>
      </c>
      <c r="D622" s="1">
        <v>4.34</v>
      </c>
      <c r="F622" s="1" t="s">
        <v>697</v>
      </c>
      <c r="G622" s="1" t="s">
        <v>665</v>
      </c>
      <c r="H622" s="1" t="s">
        <v>764</v>
      </c>
      <c r="J622" s="59">
        <v>45461</v>
      </c>
      <c r="K622" s="83">
        <v>387.52</v>
      </c>
      <c r="L622" s="83">
        <v>419.99</v>
      </c>
      <c r="M622" s="147">
        <v>4.34</v>
      </c>
      <c r="N622" s="47"/>
      <c r="O622" s="47"/>
    </row>
    <row r="623" spans="1:15" ht="15.6">
      <c r="A623" s="1" t="s">
        <v>868</v>
      </c>
      <c r="B623" s="1">
        <v>387.34</v>
      </c>
      <c r="C623" s="1">
        <v>420.92</v>
      </c>
      <c r="D623" s="1">
        <v>4.3600000000000003</v>
      </c>
      <c r="F623" s="1" t="s">
        <v>661</v>
      </c>
      <c r="G623" s="1" t="s">
        <v>665</v>
      </c>
      <c r="H623" s="1" t="s">
        <v>764</v>
      </c>
      <c r="J623" s="59">
        <v>45462</v>
      </c>
      <c r="K623" s="83">
        <v>387.34</v>
      </c>
      <c r="L623" s="83">
        <v>420.92</v>
      </c>
      <c r="M623" s="147">
        <v>4.3600000000000003</v>
      </c>
      <c r="N623" s="47"/>
      <c r="O623" s="47"/>
    </row>
    <row r="624" spans="1:15" ht="15.6">
      <c r="A624" s="1" t="s">
        <v>869</v>
      </c>
      <c r="B624" s="1">
        <v>388.17</v>
      </c>
      <c r="C624" s="1">
        <v>421.86</v>
      </c>
      <c r="D624" s="1">
        <v>4.38</v>
      </c>
      <c r="F624" s="1" t="s">
        <v>663</v>
      </c>
      <c r="G624" s="1" t="s">
        <v>665</v>
      </c>
      <c r="H624" s="1" t="s">
        <v>764</v>
      </c>
      <c r="J624" s="59">
        <v>45463</v>
      </c>
      <c r="K624" s="83">
        <v>388.17</v>
      </c>
      <c r="L624" s="83">
        <v>421.86</v>
      </c>
      <c r="M624" s="147">
        <v>4.38</v>
      </c>
      <c r="N624" s="47"/>
      <c r="O624" s="47"/>
    </row>
    <row r="625" spans="10:15" ht="15.6">
      <c r="J625" s="59">
        <v>45464</v>
      </c>
      <c r="K625" s="83">
        <v>387.65</v>
      </c>
      <c r="L625" s="83">
        <v>421.61</v>
      </c>
      <c r="M625" s="147">
        <v>4.3600000000000003</v>
      </c>
      <c r="N625" s="47"/>
      <c r="O625" s="47"/>
    </row>
    <row r="626" spans="10:15" ht="15.6">
      <c r="J626" s="59">
        <v>45467</v>
      </c>
      <c r="K626" s="83">
        <v>387.71</v>
      </c>
      <c r="L626" s="83">
        <v>422.14</v>
      </c>
      <c r="M626" s="147">
        <v>4.37</v>
      </c>
      <c r="N626" s="47"/>
      <c r="O626" s="47"/>
    </row>
    <row r="627" spans="10:15" ht="15.6">
      <c r="J627" s="59">
        <v>45468</v>
      </c>
      <c r="K627" s="83">
        <v>387.54</v>
      </c>
      <c r="L627" s="83">
        <v>416.1</v>
      </c>
      <c r="M627" s="147">
        <v>4.37</v>
      </c>
      <c r="N627" s="47"/>
      <c r="O627" s="47"/>
    </row>
    <row r="628" spans="10:15" ht="15.6">
      <c r="J628" s="59">
        <v>45469</v>
      </c>
      <c r="K628" s="83">
        <v>387.58</v>
      </c>
      <c r="L628" s="83">
        <v>416.22</v>
      </c>
      <c r="M628" s="147">
        <v>4.3499999999999996</v>
      </c>
      <c r="N628" s="47"/>
      <c r="O628" s="47"/>
    </row>
    <row r="629" spans="10:15" ht="15.6">
      <c r="J629" s="59">
        <v>45470</v>
      </c>
      <c r="K629" s="83">
        <v>387.61</v>
      </c>
      <c r="L629" s="83">
        <v>416.95</v>
      </c>
      <c r="M629" s="147">
        <v>4.3600000000000003</v>
      </c>
      <c r="N629" s="47"/>
      <c r="O629" s="47"/>
    </row>
    <row r="630" spans="10:15" ht="15.6">
      <c r="J630" s="59">
        <v>45471</v>
      </c>
      <c r="K630" s="83">
        <v>388.04</v>
      </c>
      <c r="L630" s="83">
        <v>418.85</v>
      </c>
      <c r="M630" s="147">
        <v>4.3600000000000003</v>
      </c>
      <c r="N630" s="47"/>
      <c r="O630" s="47"/>
    </row>
    <row r="631" spans="10:15" ht="15.6">
      <c r="J631" s="59">
        <v>45474</v>
      </c>
      <c r="K631" s="83">
        <v>388.49</v>
      </c>
      <c r="L631" s="83">
        <v>415.57</v>
      </c>
      <c r="M631" s="147">
        <v>4.4000000000000004</v>
      </c>
      <c r="N631" s="47"/>
      <c r="O631" s="47"/>
    </row>
    <row r="632" spans="10:15" ht="15.6">
      <c r="J632" s="59">
        <v>45475</v>
      </c>
      <c r="K632" s="83">
        <v>388.78</v>
      </c>
      <c r="L632" s="83">
        <v>416.42</v>
      </c>
      <c r="M632" s="147">
        <v>4.37</v>
      </c>
      <c r="N632" s="47"/>
      <c r="O632" s="47"/>
    </row>
    <row r="633" spans="10:15" ht="15.6">
      <c r="J633" s="59">
        <v>45476</v>
      </c>
      <c r="K633" s="83">
        <v>388.73</v>
      </c>
      <c r="L633" s="83">
        <v>416.6</v>
      </c>
      <c r="M633" s="147">
        <v>4.37</v>
      </c>
      <c r="N633" s="47"/>
      <c r="O633" s="47"/>
    </row>
    <row r="634" spans="10:15" ht="15.6">
      <c r="J634" s="59">
        <v>45477</v>
      </c>
      <c r="K634" s="83">
        <v>388.58</v>
      </c>
      <c r="L634" s="83">
        <v>417.72</v>
      </c>
      <c r="M634" s="147">
        <v>4.46</v>
      </c>
      <c r="N634" s="47"/>
      <c r="O634" s="47"/>
    </row>
    <row r="635" spans="10:15" ht="15.6">
      <c r="J635" s="59">
        <v>45481</v>
      </c>
      <c r="K635" s="83">
        <v>388.16</v>
      </c>
      <c r="L635" s="83">
        <v>416.42</v>
      </c>
      <c r="M635" s="147">
        <v>4.7</v>
      </c>
      <c r="N635" s="47"/>
      <c r="O635" s="47"/>
    </row>
    <row r="636" spans="10:15" ht="15.6">
      <c r="J636" s="59">
        <v>45482</v>
      </c>
      <c r="K636" s="83">
        <v>388.52</v>
      </c>
      <c r="L636" s="83">
        <v>415.06</v>
      </c>
      <c r="M636" s="147">
        <v>4.55</v>
      </c>
      <c r="N636" s="47"/>
      <c r="O636" s="47"/>
    </row>
    <row r="637" spans="10:15" ht="15.6">
      <c r="J637" s="59">
        <v>45483</v>
      </c>
      <c r="K637" s="83">
        <v>388.05</v>
      </c>
      <c r="L637" s="83">
        <v>416.42</v>
      </c>
      <c r="M637" s="147">
        <v>4.41</v>
      </c>
      <c r="N637" s="47"/>
      <c r="O637" s="47"/>
    </row>
    <row r="638" spans="10:15" ht="15.6">
      <c r="J638" s="59">
        <v>45484</v>
      </c>
      <c r="K638" s="83">
        <v>388.2</v>
      </c>
      <c r="L638" s="83">
        <v>416.27</v>
      </c>
      <c r="M638" s="147">
        <v>4.4400000000000004</v>
      </c>
      <c r="N638" s="47"/>
      <c r="O638" s="47"/>
    </row>
    <row r="639" spans="10:15" ht="15.6">
      <c r="J639" s="59">
        <v>45485</v>
      </c>
      <c r="K639" s="83">
        <v>388.33</v>
      </c>
      <c r="L639" s="83">
        <v>414.93</v>
      </c>
      <c r="M639" s="147">
        <v>4.45</v>
      </c>
      <c r="N639" s="47"/>
      <c r="O639" s="47"/>
    </row>
    <row r="640" spans="10:15" ht="15.6">
      <c r="J640" s="59">
        <v>45488</v>
      </c>
      <c r="K640" s="83">
        <v>388.12</v>
      </c>
      <c r="L640" s="83">
        <v>415.4</v>
      </c>
      <c r="M640" s="147">
        <v>4.42</v>
      </c>
      <c r="N640" s="47"/>
      <c r="O640" s="47"/>
    </row>
    <row r="641" spans="10:15" ht="15.6">
      <c r="J641" s="59">
        <v>45489</v>
      </c>
      <c r="K641" s="83">
        <v>388.16</v>
      </c>
      <c r="L641" s="83">
        <v>415.72</v>
      </c>
      <c r="M641" s="147">
        <v>4.57</v>
      </c>
      <c r="N641" s="47"/>
      <c r="O641" s="47"/>
    </row>
    <row r="642" spans="10:15" ht="15.6">
      <c r="J642" s="59">
        <v>45490</v>
      </c>
      <c r="K642" s="83">
        <v>388.06</v>
      </c>
      <c r="L642" s="83">
        <v>417.13</v>
      </c>
      <c r="M642" s="147">
        <v>4.53</v>
      </c>
      <c r="N642" s="47"/>
      <c r="O642" s="47"/>
    </row>
    <row r="643" spans="10:15" ht="15.6">
      <c r="J643" s="59">
        <v>45491</v>
      </c>
      <c r="K643" s="83">
        <v>388.16</v>
      </c>
      <c r="L643" s="83">
        <v>415.99</v>
      </c>
      <c r="M643" s="147">
        <v>4.45</v>
      </c>
      <c r="N643" s="47"/>
      <c r="O643" s="47"/>
    </row>
    <row r="644" spans="10:15" ht="15.6">
      <c r="J644" s="59">
        <v>45492</v>
      </c>
      <c r="K644" s="83">
        <v>388.24</v>
      </c>
      <c r="L644" s="83">
        <v>417.71</v>
      </c>
      <c r="M644" s="147">
        <v>4.41</v>
      </c>
      <c r="N644" s="47"/>
      <c r="O644" s="47"/>
    </row>
    <row r="645" spans="10:15" ht="15.6">
      <c r="J645" s="59">
        <v>45495</v>
      </c>
      <c r="K645" s="83">
        <v>387.97</v>
      </c>
      <c r="L645" s="83">
        <v>419.05</v>
      </c>
      <c r="M645" s="147">
        <v>4.41</v>
      </c>
      <c r="N645" s="47"/>
      <c r="O645" s="47"/>
    </row>
    <row r="646" spans="10:15" ht="15.6">
      <c r="J646" s="59">
        <v>45496</v>
      </c>
      <c r="K646" s="83">
        <v>387.88</v>
      </c>
      <c r="L646" s="83">
        <v>420.04</v>
      </c>
      <c r="M646" s="147">
        <v>4.4000000000000004</v>
      </c>
      <c r="N646" s="47"/>
      <c r="O646" s="47"/>
    </row>
    <row r="647" spans="10:15" ht="15.6">
      <c r="J647" s="59">
        <v>45497</v>
      </c>
      <c r="K647" s="83">
        <v>388.01</v>
      </c>
      <c r="L647" s="83">
        <v>419.9</v>
      </c>
      <c r="M647" s="147">
        <v>4.4000000000000004</v>
      </c>
      <c r="N647" s="47"/>
      <c r="O647" s="47"/>
    </row>
    <row r="648" spans="10:15" ht="15.6">
      <c r="J648" s="59">
        <v>45498</v>
      </c>
      <c r="K648" s="83">
        <v>387.89</v>
      </c>
      <c r="L648" s="83">
        <v>419.7</v>
      </c>
      <c r="M648" s="147">
        <v>4.41</v>
      </c>
      <c r="N648" s="47"/>
      <c r="O648" s="47"/>
    </row>
    <row r="649" spans="10:15" ht="15.6">
      <c r="J649" s="59">
        <v>45499</v>
      </c>
      <c r="K649" s="83">
        <v>388.45</v>
      </c>
      <c r="L649" s="83">
        <v>421.47</v>
      </c>
      <c r="M649" s="147">
        <v>4.42</v>
      </c>
      <c r="N649" s="47"/>
      <c r="O649" s="47"/>
    </row>
    <row r="650" spans="10:15" ht="15.6">
      <c r="J650" s="59">
        <v>45502</v>
      </c>
      <c r="K650" s="83">
        <v>388</v>
      </c>
      <c r="L650" s="83">
        <v>422.53</v>
      </c>
      <c r="M650" s="147">
        <v>4.41</v>
      </c>
      <c r="N650" s="47"/>
      <c r="O650" s="47"/>
    </row>
    <row r="651" spans="10:15" ht="15.6">
      <c r="J651" s="59">
        <v>45503</v>
      </c>
      <c r="K651" s="83">
        <v>387.81</v>
      </c>
      <c r="L651" s="83">
        <v>423.14</v>
      </c>
      <c r="M651" s="147">
        <v>4.42</v>
      </c>
      <c r="N651" s="47"/>
      <c r="O651" s="47"/>
    </row>
    <row r="652" spans="10:15" ht="15.6">
      <c r="J652" s="59">
        <v>45504</v>
      </c>
      <c r="K652" s="83">
        <v>387.97</v>
      </c>
      <c r="L652" s="83">
        <v>422.89</v>
      </c>
      <c r="M652" s="147">
        <v>4.42</v>
      </c>
      <c r="N652" s="47"/>
      <c r="O652" s="47"/>
    </row>
    <row r="653" spans="10:15" ht="15.6">
      <c r="J653" s="59">
        <v>45505</v>
      </c>
      <c r="K653" s="83">
        <v>388.23</v>
      </c>
      <c r="L653" s="83">
        <v>424.37</v>
      </c>
      <c r="M653" s="147">
        <v>4.4000000000000004</v>
      </c>
      <c r="N653" s="47"/>
      <c r="O653" s="47"/>
    </row>
    <row r="654" spans="10:15" ht="15.6">
      <c r="J654" s="59">
        <v>45506</v>
      </c>
      <c r="K654" s="83">
        <v>387.99</v>
      </c>
      <c r="L654" s="83">
        <v>424.19</v>
      </c>
      <c r="M654" s="147">
        <v>4.4000000000000004</v>
      </c>
      <c r="N654" s="47"/>
      <c r="O654" s="47"/>
    </row>
    <row r="655" spans="10:15" ht="15.6">
      <c r="J655" s="59">
        <v>45509</v>
      </c>
      <c r="K655" s="83">
        <v>388.37</v>
      </c>
      <c r="L655" s="83">
        <v>422.7</v>
      </c>
      <c r="M655" s="147">
        <v>4.42</v>
      </c>
      <c r="N655" s="47"/>
      <c r="O655" s="47"/>
    </row>
    <row r="656" spans="10:15" ht="15.6">
      <c r="J656" s="59">
        <v>45510</v>
      </c>
      <c r="K656" s="83">
        <v>387.75</v>
      </c>
      <c r="L656" s="83">
        <v>422.26</v>
      </c>
      <c r="M656" s="147">
        <v>4.41</v>
      </c>
      <c r="N656" s="47"/>
      <c r="O656" s="47"/>
    </row>
    <row r="657" spans="10:15" ht="15.6">
      <c r="J657" s="59">
        <v>45511</v>
      </c>
      <c r="K657" s="83">
        <v>387.91</v>
      </c>
      <c r="L657" s="83">
        <v>421.35</v>
      </c>
      <c r="M657" s="147">
        <v>4.42</v>
      </c>
      <c r="N657" s="47"/>
      <c r="O657" s="47"/>
    </row>
    <row r="658" spans="10:15" ht="15.6">
      <c r="J658" s="59">
        <v>45512</v>
      </c>
      <c r="K658" s="83">
        <v>388.39</v>
      </c>
      <c r="L658" s="83">
        <v>421.09</v>
      </c>
      <c r="M658" s="147">
        <v>4.45</v>
      </c>
      <c r="N658" s="47"/>
      <c r="O658" s="47"/>
    </row>
    <row r="659" spans="10:15" ht="15.6">
      <c r="J659" s="59">
        <v>45513</v>
      </c>
      <c r="K659" s="83">
        <v>387.89</v>
      </c>
      <c r="L659" s="83">
        <v>420.94</v>
      </c>
      <c r="M659" s="147">
        <v>4.4800000000000004</v>
      </c>
      <c r="N659" s="47"/>
      <c r="O659" s="47"/>
    </row>
    <row r="660" spans="10:15" ht="15.6">
      <c r="J660" s="59">
        <v>45516</v>
      </c>
      <c r="K660" s="83">
        <v>388.4</v>
      </c>
      <c r="L660" s="83">
        <v>421.65</v>
      </c>
      <c r="M660" s="147">
        <v>4.55</v>
      </c>
      <c r="N660" s="47"/>
      <c r="O660" s="47"/>
    </row>
    <row r="661" spans="10:15" ht="15.6">
      <c r="J661" s="59">
        <v>45517</v>
      </c>
      <c r="K661" s="83">
        <v>387.65</v>
      </c>
      <c r="L661" s="83">
        <v>420.02</v>
      </c>
      <c r="M661" s="147">
        <v>4.53</v>
      </c>
      <c r="N661" s="47"/>
      <c r="O661" s="47"/>
    </row>
    <row r="662" spans="10:15" ht="15.6">
      <c r="J662" s="59">
        <v>45518</v>
      </c>
      <c r="K662" s="83">
        <v>388.38</v>
      </c>
      <c r="L662" s="83">
        <v>420.73</v>
      </c>
      <c r="M662" s="147">
        <v>4.49</v>
      </c>
      <c r="N662" s="47"/>
      <c r="O662" s="47"/>
    </row>
    <row r="663" spans="10:15" ht="15.6">
      <c r="J663" s="59">
        <v>45519</v>
      </c>
      <c r="K663" s="83">
        <v>388.1</v>
      </c>
      <c r="L663" s="83">
        <v>420.43</v>
      </c>
      <c r="M663" s="147">
        <v>4.5</v>
      </c>
      <c r="N663" s="47"/>
      <c r="O663" s="47"/>
    </row>
    <row r="664" spans="10:15" ht="15.6">
      <c r="J664" s="59">
        <v>45520</v>
      </c>
      <c r="K664" s="83">
        <v>387.83</v>
      </c>
      <c r="L664" s="83">
        <v>418.24</v>
      </c>
      <c r="M664" s="147">
        <v>4.5</v>
      </c>
      <c r="N664" s="47"/>
      <c r="O664" s="47"/>
    </row>
    <row r="665" spans="10:15" ht="15.6">
      <c r="J665" s="59">
        <v>45523</v>
      </c>
      <c r="K665" s="83">
        <v>387.85</v>
      </c>
      <c r="L665" s="83">
        <v>419.85</v>
      </c>
      <c r="M665" s="147">
        <v>4.5199999999999996</v>
      </c>
      <c r="N665" s="47"/>
      <c r="O665" s="47"/>
    </row>
    <row r="666" spans="10:15" ht="15.6">
      <c r="J666" s="59">
        <v>45524</v>
      </c>
      <c r="K666" s="83">
        <v>387.78</v>
      </c>
      <c r="L666" s="83">
        <v>424.5</v>
      </c>
      <c r="M666" s="147">
        <v>4.5199999999999996</v>
      </c>
      <c r="N666" s="47"/>
      <c r="O666" s="47"/>
    </row>
    <row r="667" spans="10:15" ht="15.6">
      <c r="J667" s="59">
        <v>45525</v>
      </c>
      <c r="K667" s="83">
        <v>388.21</v>
      </c>
      <c r="L667" s="83">
        <v>423.5</v>
      </c>
      <c r="M667" s="147">
        <v>4.57</v>
      </c>
      <c r="N667" s="47"/>
      <c r="O667" s="47"/>
    </row>
    <row r="668" spans="10:15" ht="15.6">
      <c r="J668" s="59">
        <v>45526</v>
      </c>
      <c r="K668" s="83">
        <v>387.73</v>
      </c>
      <c r="L668" s="83">
        <v>423.4</v>
      </c>
      <c r="M668" s="147">
        <v>4.55</v>
      </c>
      <c r="N668" s="47"/>
      <c r="O668" s="47"/>
    </row>
    <row r="669" spans="10:15" ht="15.6">
      <c r="J669" s="59">
        <v>45527</v>
      </c>
      <c r="K669" s="83">
        <v>388.49</v>
      </c>
      <c r="L669" s="83">
        <v>424.39</v>
      </c>
      <c r="M669" s="147">
        <v>4.5199999999999996</v>
      </c>
      <c r="N669" s="47"/>
      <c r="O669" s="47"/>
    </row>
    <row r="670" spans="10:15" ht="15.6">
      <c r="J670" s="59">
        <v>45530</v>
      </c>
      <c r="K670" s="83">
        <v>388.22</v>
      </c>
      <c r="L670" s="83">
        <v>423.82</v>
      </c>
      <c r="M670" s="147">
        <v>4.5599999999999996</v>
      </c>
      <c r="N670" s="47"/>
      <c r="O670" s="47"/>
    </row>
    <row r="671" spans="10:15" ht="15.6">
      <c r="J671" s="59">
        <v>45531</v>
      </c>
      <c r="K671" s="83">
        <v>388.26</v>
      </c>
      <c r="L671" s="83">
        <v>424.25</v>
      </c>
      <c r="M671" s="147">
        <v>4.5599999999999996</v>
      </c>
      <c r="N671" s="47"/>
      <c r="O671" s="47"/>
    </row>
    <row r="672" spans="10:15" ht="15.6">
      <c r="J672" s="59">
        <v>45532</v>
      </c>
      <c r="K672" s="83">
        <v>388.62</v>
      </c>
      <c r="L672" s="83">
        <v>424.53</v>
      </c>
      <c r="M672" s="147">
        <v>4.2699999999999996</v>
      </c>
      <c r="N672" s="47"/>
      <c r="O672" s="47"/>
    </row>
    <row r="673" spans="10:15" ht="15.6">
      <c r="J673" s="59">
        <v>45533</v>
      </c>
      <c r="K673" s="83">
        <v>388.42</v>
      </c>
      <c r="L673" s="83">
        <v>428.08</v>
      </c>
      <c r="M673" s="147">
        <v>4.3600000000000003</v>
      </c>
      <c r="N673" s="47"/>
      <c r="O673" s="47"/>
    </row>
    <row r="674" spans="10:15" ht="15.6">
      <c r="J674" s="59">
        <v>45534</v>
      </c>
      <c r="K674" s="83">
        <v>388.26</v>
      </c>
      <c r="L674" s="83">
        <v>427.51</v>
      </c>
      <c r="M674" s="147">
        <v>4.38</v>
      </c>
      <c r="N674" s="47"/>
      <c r="O674" s="47"/>
    </row>
    <row r="675" spans="10:15" ht="15.6">
      <c r="J675" s="59">
        <v>45537</v>
      </c>
      <c r="K675" s="83">
        <v>388.12</v>
      </c>
      <c r="L675" s="83">
        <v>426.7</v>
      </c>
      <c r="M675" s="147">
        <v>4.37</v>
      </c>
      <c r="N675" s="47"/>
      <c r="O675" s="47"/>
    </row>
    <row r="676" spans="10:15" ht="15.6">
      <c r="J676" s="59">
        <v>45538</v>
      </c>
      <c r="K676" s="83">
        <v>388.16</v>
      </c>
      <c r="L676" s="83">
        <v>428.37</v>
      </c>
      <c r="M676" s="147">
        <v>4.34</v>
      </c>
      <c r="N676" s="47"/>
      <c r="O676" s="47"/>
    </row>
    <row r="677" spans="10:15" ht="15.6">
      <c r="J677" s="59">
        <v>45539</v>
      </c>
      <c r="K677" s="83">
        <v>388.1</v>
      </c>
      <c r="L677" s="83">
        <v>430.13</v>
      </c>
      <c r="M677" s="147">
        <v>4.34</v>
      </c>
      <c r="N677" s="47"/>
      <c r="O677" s="47"/>
    </row>
    <row r="678" spans="10:15" ht="15.6">
      <c r="J678" s="59">
        <v>45540</v>
      </c>
      <c r="K678" s="83">
        <v>388.36</v>
      </c>
      <c r="L678" s="83">
        <v>431.97</v>
      </c>
      <c r="M678" s="147">
        <v>4.2300000000000004</v>
      </c>
      <c r="N678" s="47"/>
      <c r="O678" s="47"/>
    </row>
    <row r="679" spans="10:15" ht="15.6">
      <c r="J679" s="59">
        <v>45541</v>
      </c>
      <c r="K679" s="83">
        <v>388</v>
      </c>
      <c r="L679" s="83">
        <v>432.43</v>
      </c>
      <c r="M679" s="147">
        <v>4.2699999999999996</v>
      </c>
      <c r="N679" s="47"/>
      <c r="O679" s="47"/>
    </row>
    <row r="680" spans="10:15" ht="15.6">
      <c r="J680" s="59">
        <v>45544</v>
      </c>
      <c r="K680" s="83">
        <v>388.04</v>
      </c>
      <c r="L680" s="83">
        <v>431.42</v>
      </c>
      <c r="M680" s="147">
        <v>4.24</v>
      </c>
      <c r="N680" s="47"/>
      <c r="O680" s="47"/>
    </row>
    <row r="681" spans="10:15" ht="15.6">
      <c r="J681" s="59">
        <v>45545</v>
      </c>
      <c r="K681" s="83">
        <v>388.11</v>
      </c>
      <c r="L681" s="83">
        <v>433.64</v>
      </c>
      <c r="M681" s="147">
        <v>4.2300000000000004</v>
      </c>
      <c r="N681" s="47"/>
      <c r="O681" s="47"/>
    </row>
    <row r="682" spans="10:15" ht="15.6">
      <c r="J682" s="59">
        <v>45546</v>
      </c>
      <c r="K682" s="83">
        <v>387.82</v>
      </c>
      <c r="L682" s="83">
        <v>433.08</v>
      </c>
      <c r="M682" s="147">
        <v>4.26</v>
      </c>
      <c r="N682" s="47"/>
      <c r="O682" s="47"/>
    </row>
    <row r="683" spans="10:15" ht="15.6">
      <c r="J683" s="59">
        <v>45547</v>
      </c>
      <c r="K683" s="83">
        <v>387.91</v>
      </c>
      <c r="L683" s="83">
        <v>431.51</v>
      </c>
      <c r="M683" s="147">
        <v>4.25</v>
      </c>
      <c r="N683" s="47"/>
      <c r="O683" s="47"/>
    </row>
    <row r="684" spans="10:15" ht="15.6">
      <c r="J684" s="59">
        <v>45548</v>
      </c>
      <c r="K684" s="83">
        <v>387.85</v>
      </c>
      <c r="L684" s="83">
        <v>430.36</v>
      </c>
      <c r="M684" s="147">
        <v>4.24</v>
      </c>
      <c r="N684" s="47"/>
      <c r="O684" s="47"/>
    </row>
    <row r="685" spans="10:15" ht="15.6">
      <c r="J685" s="59">
        <v>45551</v>
      </c>
      <c r="K685" s="83">
        <v>387.53</v>
      </c>
      <c r="L685" s="83">
        <v>429.38</v>
      </c>
      <c r="M685" s="147">
        <v>4.25</v>
      </c>
      <c r="N685" s="47"/>
      <c r="O685" s="47"/>
    </row>
    <row r="686" spans="10:15" ht="15.6">
      <c r="J686" s="59">
        <v>45552</v>
      </c>
      <c r="K686" s="83">
        <v>387.64</v>
      </c>
      <c r="L686" s="83">
        <v>429</v>
      </c>
      <c r="M686" s="147">
        <v>4.33</v>
      </c>
      <c r="N686" s="47"/>
      <c r="O686" s="47"/>
    </row>
    <row r="687" spans="10:15" ht="15.6">
      <c r="J687" s="59">
        <v>45553</v>
      </c>
      <c r="K687" s="83">
        <v>387.38</v>
      </c>
      <c r="L687" s="83">
        <v>427.51</v>
      </c>
      <c r="M687" s="147">
        <v>4.37</v>
      </c>
      <c r="N687" s="47"/>
      <c r="O687" s="47"/>
    </row>
    <row r="688" spans="10:15" ht="15.6">
      <c r="J688" s="59">
        <v>45554</v>
      </c>
      <c r="K688" s="83">
        <v>387.63</v>
      </c>
      <c r="L688" s="83">
        <v>428.45</v>
      </c>
      <c r="M688" s="147">
        <v>4.34</v>
      </c>
      <c r="N688" s="47"/>
      <c r="O688" s="47"/>
    </row>
    <row r="689" spans="10:15" ht="15.6">
      <c r="J689" s="59">
        <v>45555</v>
      </c>
      <c r="K689" s="83">
        <v>387.3</v>
      </c>
      <c r="L689" s="83">
        <v>429.86</v>
      </c>
      <c r="M689" s="147">
        <v>4.29</v>
      </c>
      <c r="N689" s="47"/>
      <c r="O689" s="47"/>
    </row>
    <row r="690" spans="10:15" ht="15.6">
      <c r="J690" s="59">
        <v>45558</v>
      </c>
      <c r="K690" s="83">
        <v>387.09</v>
      </c>
      <c r="L690" s="83">
        <v>429.94</v>
      </c>
      <c r="M690" s="147">
        <v>4.32</v>
      </c>
      <c r="N690" s="47"/>
      <c r="O690" s="47"/>
    </row>
    <row r="691" spans="10:15" ht="15.6">
      <c r="J691" s="59">
        <v>45559</v>
      </c>
      <c r="K691" s="83">
        <v>387.15</v>
      </c>
      <c r="L691" s="83">
        <v>427.49</v>
      </c>
      <c r="M691" s="147">
        <v>4.26</v>
      </c>
      <c r="N691" s="47"/>
      <c r="O691" s="47"/>
    </row>
    <row r="692" spans="10:15" ht="15.6">
      <c r="J692" s="59">
        <v>45560</v>
      </c>
      <c r="K692" s="83">
        <v>387.22</v>
      </c>
      <c r="L692" s="83">
        <v>427.49</v>
      </c>
      <c r="M692" s="147">
        <v>4.24</v>
      </c>
      <c r="N692" s="47"/>
      <c r="O692" s="47"/>
    </row>
    <row r="693" spans="10:15" ht="15.6">
      <c r="J693" s="59">
        <v>45561</v>
      </c>
      <c r="K693" s="83">
        <v>387.27</v>
      </c>
      <c r="L693" s="83">
        <v>427.93</v>
      </c>
      <c r="M693" s="147">
        <v>4.26</v>
      </c>
      <c r="N693" s="47"/>
      <c r="O693" s="47"/>
    </row>
    <row r="694" spans="10:15" ht="15.6">
      <c r="J694" s="59">
        <v>45562</v>
      </c>
      <c r="K694" s="83">
        <v>387.27</v>
      </c>
      <c r="L694" s="83">
        <v>426.81</v>
      </c>
      <c r="M694" s="147">
        <v>4.2300000000000004</v>
      </c>
      <c r="N694" s="47"/>
      <c r="O694" s="47"/>
    </row>
    <row r="695" spans="10:15" ht="15.6">
      <c r="J695" s="59">
        <v>45565</v>
      </c>
      <c r="K695" s="83">
        <v>387.23</v>
      </c>
      <c r="L695" s="83">
        <v>429.52</v>
      </c>
      <c r="M695" s="147">
        <v>4.26</v>
      </c>
      <c r="N695" s="47"/>
      <c r="O695" s="47"/>
    </row>
    <row r="696" spans="10:15" ht="15.6">
      <c r="J696" s="59">
        <v>45566</v>
      </c>
      <c r="K696" s="83">
        <v>387.19</v>
      </c>
      <c r="L696" s="83">
        <v>430.63</v>
      </c>
      <c r="M696" s="147">
        <v>4.25</v>
      </c>
      <c r="N696" s="47"/>
      <c r="O696" s="47"/>
    </row>
    <row r="697" spans="10:15" ht="15.6">
      <c r="J697" s="59">
        <v>45567</v>
      </c>
      <c r="K697" s="83">
        <v>387.61</v>
      </c>
      <c r="L697" s="83">
        <v>431.53</v>
      </c>
      <c r="M697" s="147">
        <v>4.24</v>
      </c>
      <c r="N697" s="47"/>
      <c r="O697" s="47"/>
    </row>
    <row r="698" spans="10:15" ht="15.6">
      <c r="J698" s="59">
        <v>45568</v>
      </c>
      <c r="K698" s="83">
        <v>387.09</v>
      </c>
      <c r="L698" s="83">
        <v>430.83</v>
      </c>
      <c r="M698" s="147">
        <v>4.21</v>
      </c>
      <c r="N698" s="47"/>
      <c r="O698" s="47"/>
    </row>
    <row r="699" spans="10:15" ht="15.6">
      <c r="J699" s="59">
        <v>45569</v>
      </c>
      <c r="K699" s="83">
        <v>387.75</v>
      </c>
      <c r="L699" s="83">
        <v>433.23</v>
      </c>
      <c r="M699" s="147">
        <v>4.17</v>
      </c>
      <c r="N699" s="47"/>
      <c r="O699" s="47"/>
    </row>
    <row r="700" spans="10:15" ht="15.6">
      <c r="J700" s="59">
        <v>45572</v>
      </c>
      <c r="K700" s="83">
        <v>387.27</v>
      </c>
      <c r="L700" s="83">
        <v>432.15</v>
      </c>
      <c r="M700" s="147">
        <v>4.18</v>
      </c>
      <c r="N700" s="47"/>
      <c r="O700" s="47"/>
    </row>
    <row r="701" spans="10:15" ht="15.6">
      <c r="J701" s="59">
        <v>45573</v>
      </c>
      <c r="K701" s="83">
        <v>387.83</v>
      </c>
      <c r="L701" s="83">
        <v>431</v>
      </c>
      <c r="M701" s="147">
        <v>4.17</v>
      </c>
      <c r="N701" s="47"/>
      <c r="O701" s="47"/>
    </row>
    <row r="702" spans="10:15" ht="15.6">
      <c r="J702" s="59">
        <v>45574</v>
      </c>
      <c r="K702" s="83">
        <v>387.36</v>
      </c>
      <c r="L702" s="83">
        <v>431.02</v>
      </c>
      <c r="M702" s="147">
        <v>4.16</v>
      </c>
      <c r="N702" s="47"/>
      <c r="O702" s="47"/>
    </row>
    <row r="703" spans="10:15" ht="15.6">
      <c r="J703" s="59">
        <v>45575</v>
      </c>
      <c r="K703" s="83">
        <v>387.5</v>
      </c>
      <c r="L703" s="83">
        <v>433.5</v>
      </c>
      <c r="M703" s="147">
        <v>4.2</v>
      </c>
      <c r="N703" s="47"/>
      <c r="O703" s="47"/>
    </row>
    <row r="704" spans="10:15" ht="15.6">
      <c r="J704" s="59">
        <v>45576</v>
      </c>
      <c r="K704" s="83">
        <v>387.45</v>
      </c>
      <c r="L704" s="83">
        <v>432.2</v>
      </c>
      <c r="M704" s="147">
        <v>4.18</v>
      </c>
      <c r="N704" s="47"/>
      <c r="O704" s="47"/>
    </row>
    <row r="705" spans="10:15" ht="15.6">
      <c r="J705" s="59">
        <v>45579</v>
      </c>
      <c r="K705" s="83">
        <v>387.32</v>
      </c>
      <c r="L705" s="83">
        <v>432.44</v>
      </c>
      <c r="M705" s="147">
        <v>4.17</v>
      </c>
      <c r="N705" s="47"/>
      <c r="O705" s="47"/>
    </row>
    <row r="706" spans="10:15" ht="15.6">
      <c r="J706" s="59">
        <v>45580</v>
      </c>
      <c r="K706" s="83">
        <v>387.29</v>
      </c>
      <c r="L706" s="83">
        <v>433.34</v>
      </c>
      <c r="M706" s="147">
        <v>4.17</v>
      </c>
      <c r="N706" s="47"/>
      <c r="O706" s="47"/>
    </row>
    <row r="707" spans="10:15" ht="15.6">
      <c r="J707" s="59">
        <v>45581</v>
      </c>
      <c r="K707" s="83">
        <v>387.11</v>
      </c>
      <c r="L707" s="83">
        <v>429.3</v>
      </c>
      <c r="M707" s="147">
        <v>4.1399999999999997</v>
      </c>
      <c r="N707" s="47"/>
      <c r="O707" s="47"/>
    </row>
    <row r="708" spans="10:15" ht="15.6">
      <c r="J708" s="59">
        <v>45582</v>
      </c>
      <c r="K708" s="83">
        <v>387.18</v>
      </c>
      <c r="L708" s="83">
        <v>428.45</v>
      </c>
      <c r="M708" s="147">
        <v>4.0999999999999996</v>
      </c>
      <c r="N708" s="47"/>
      <c r="O708" s="47"/>
    </row>
    <row r="709" spans="10:15" ht="15.6">
      <c r="J709" s="59">
        <v>45583</v>
      </c>
      <c r="K709" s="83">
        <v>387.05</v>
      </c>
      <c r="L709" s="83">
        <v>427.46</v>
      </c>
      <c r="M709" s="147">
        <v>4.07</v>
      </c>
      <c r="N709" s="47"/>
      <c r="O709" s="47"/>
    </row>
    <row r="710" spans="10:15" ht="15.6">
      <c r="J710" s="59">
        <v>45586</v>
      </c>
      <c r="K710" s="83">
        <v>386.99</v>
      </c>
      <c r="L710" s="83">
        <v>426.85</v>
      </c>
      <c r="M710" s="147">
        <v>4.07</v>
      </c>
      <c r="N710" s="47"/>
      <c r="O710" s="47"/>
    </row>
    <row r="711" spans="10:15" ht="15.6">
      <c r="J711" s="59">
        <v>45587</v>
      </c>
      <c r="K711" s="83">
        <v>386.93</v>
      </c>
      <c r="L711" s="83">
        <v>424.27</v>
      </c>
      <c r="M711" s="147">
        <v>4.0199999999999996</v>
      </c>
      <c r="N711" s="47"/>
      <c r="O711" s="47"/>
    </row>
    <row r="712" spans="10:15" ht="15.6">
      <c r="J712" s="59">
        <v>45588</v>
      </c>
      <c r="K712" s="83">
        <v>387.42</v>
      </c>
      <c r="L712" s="83">
        <v>425.54</v>
      </c>
      <c r="M712" s="147">
        <v>4.0199999999999996</v>
      </c>
      <c r="N712" s="47"/>
      <c r="O712" s="47"/>
    </row>
    <row r="713" spans="10:15" ht="15.6">
      <c r="J713" s="59">
        <v>45589</v>
      </c>
      <c r="K713" s="83">
        <v>387.06</v>
      </c>
      <c r="L713" s="83">
        <v>424.45</v>
      </c>
      <c r="M713" s="147">
        <v>3.99</v>
      </c>
      <c r="N713" s="47"/>
      <c r="O713" s="47"/>
    </row>
    <row r="714" spans="10:15" ht="15.6">
      <c r="J714" s="59">
        <v>45590</v>
      </c>
      <c r="K714" s="83">
        <v>387.15</v>
      </c>
      <c r="L714" s="83">
        <v>423.5</v>
      </c>
      <c r="M714" s="147">
        <v>3.97</v>
      </c>
      <c r="N714" s="47"/>
      <c r="O714" s="47"/>
    </row>
    <row r="715" spans="10:15" ht="15.6">
      <c r="J715" s="59">
        <v>45593</v>
      </c>
      <c r="K715" s="83">
        <v>387.17</v>
      </c>
      <c r="L715" s="83">
        <v>423.33</v>
      </c>
      <c r="M715" s="147">
        <v>4.03</v>
      </c>
      <c r="N715" s="47"/>
      <c r="O715" s="47"/>
    </row>
    <row r="716" spans="10:15" ht="15.6">
      <c r="J716" s="59">
        <v>45594</v>
      </c>
      <c r="K716" s="83">
        <v>387.13</v>
      </c>
      <c r="L716" s="83">
        <v>422.86</v>
      </c>
      <c r="M716" s="147">
        <v>4.03</v>
      </c>
      <c r="N716" s="47"/>
      <c r="O716" s="47"/>
    </row>
    <row r="717" spans="10:15" ht="15.6">
      <c r="J717" s="59">
        <v>45595</v>
      </c>
      <c r="K717" s="83">
        <v>387.2</v>
      </c>
      <c r="L717" s="83">
        <v>422.2</v>
      </c>
      <c r="M717" s="147">
        <v>4</v>
      </c>
      <c r="N717" s="47"/>
      <c r="O717" s="47"/>
    </row>
    <row r="718" spans="10:15" ht="15.6">
      <c r="J718" s="59">
        <v>45596</v>
      </c>
      <c r="K718" s="83">
        <v>387.28</v>
      </c>
      <c r="L718" s="83">
        <v>421.75</v>
      </c>
      <c r="M718" s="147">
        <v>3.99</v>
      </c>
      <c r="N718" s="47"/>
      <c r="O718" s="47"/>
    </row>
    <row r="719" spans="10:15" ht="15.6">
      <c r="J719" s="59">
        <v>45597</v>
      </c>
      <c r="K719" s="83">
        <v>387.47</v>
      </c>
      <c r="L719" s="83">
        <v>420.95</v>
      </c>
      <c r="M719" s="147">
        <v>4</v>
      </c>
      <c r="N719" s="47"/>
      <c r="O719" s="47"/>
    </row>
    <row r="720" spans="10:15" ht="15.6">
      <c r="J720" s="59">
        <v>45600</v>
      </c>
      <c r="K720" s="83">
        <v>387.25</v>
      </c>
      <c r="L720" s="83">
        <v>419.97</v>
      </c>
      <c r="M720" s="147">
        <v>4.0199999999999996</v>
      </c>
      <c r="N720" s="47"/>
      <c r="O720" s="47"/>
    </row>
    <row r="721" spans="10:15" ht="15.6">
      <c r="J721" s="59">
        <v>45601</v>
      </c>
      <c r="K721" s="83">
        <v>387.16</v>
      </c>
      <c r="L721" s="83">
        <v>419.99</v>
      </c>
      <c r="M721" s="147">
        <v>4.03</v>
      </c>
      <c r="N721" s="47"/>
      <c r="O721" s="47"/>
    </row>
    <row r="722" spans="10:15" ht="15.6">
      <c r="J722" s="59">
        <v>45602</v>
      </c>
      <c r="K722" s="83">
        <v>387.21</v>
      </c>
      <c r="L722" s="83">
        <v>419.23</v>
      </c>
      <c r="M722" s="147">
        <v>4.01</v>
      </c>
      <c r="N722" s="47"/>
      <c r="O722" s="47"/>
    </row>
    <row r="723" spans="10:15" ht="15.6">
      <c r="J723" s="59">
        <v>45603</v>
      </c>
      <c r="K723" s="83">
        <v>387.67</v>
      </c>
      <c r="L723" s="83">
        <v>417.83</v>
      </c>
      <c r="M723" s="147">
        <v>4.01</v>
      </c>
      <c r="N723" s="47"/>
      <c r="O723" s="47"/>
    </row>
    <row r="724" spans="10:15" ht="15.6">
      <c r="J724" s="59">
        <v>45604</v>
      </c>
      <c r="K724" s="83">
        <v>387.14</v>
      </c>
      <c r="L724" s="83">
        <v>418.07</v>
      </c>
      <c r="M724" s="147">
        <v>4</v>
      </c>
      <c r="N724" s="47"/>
      <c r="O724" s="47"/>
    </row>
    <row r="725" spans="10:15" ht="15.6">
      <c r="J725" s="59">
        <v>45607</v>
      </c>
      <c r="K725" s="83">
        <v>387.25</v>
      </c>
      <c r="L725" s="83">
        <v>419.2</v>
      </c>
      <c r="M725" s="147">
        <v>4.01</v>
      </c>
      <c r="N725" s="47"/>
      <c r="O725" s="47"/>
    </row>
    <row r="726" spans="10:15" ht="15.6">
      <c r="J726" s="59">
        <v>45608</v>
      </c>
      <c r="K726" s="83">
        <v>387.13</v>
      </c>
      <c r="L726" s="83">
        <v>418.76</v>
      </c>
      <c r="M726" s="147">
        <v>3.98</v>
      </c>
      <c r="N726" s="47"/>
      <c r="O726" s="47"/>
    </row>
    <row r="727" spans="10:15" ht="15.6">
      <c r="J727" s="59">
        <v>45609</v>
      </c>
      <c r="K727" s="83">
        <v>387.06</v>
      </c>
      <c r="L727" s="83">
        <v>418.14</v>
      </c>
      <c r="M727" s="147">
        <v>3.99</v>
      </c>
      <c r="N727" s="47"/>
      <c r="O727" s="47"/>
    </row>
    <row r="728" spans="10:15" ht="15.6">
      <c r="J728" s="59">
        <v>45610</v>
      </c>
      <c r="K728" s="83">
        <v>387.05</v>
      </c>
      <c r="L728" s="83">
        <v>419.37</v>
      </c>
      <c r="M728" s="147">
        <v>3.99</v>
      </c>
      <c r="N728" s="47"/>
      <c r="O728" s="47"/>
    </row>
    <row r="729" spans="10:15" ht="15.6">
      <c r="J729" s="59">
        <v>45611</v>
      </c>
      <c r="K729" s="83">
        <v>387.62</v>
      </c>
      <c r="L729" s="83">
        <v>421.19</v>
      </c>
      <c r="M729" s="147">
        <v>3.99</v>
      </c>
      <c r="N729" s="47"/>
      <c r="O729" s="47"/>
    </row>
    <row r="730" spans="10:15" ht="15.6">
      <c r="J730" s="59">
        <v>45614</v>
      </c>
      <c r="K730" s="83">
        <v>387.17</v>
      </c>
      <c r="L730" s="83">
        <v>420.51</v>
      </c>
      <c r="M730" s="147">
        <v>3.95</v>
      </c>
      <c r="N730" s="47"/>
      <c r="O730" s="47"/>
    </row>
    <row r="731" spans="10:15" ht="15.6">
      <c r="J731" s="59">
        <v>45615</v>
      </c>
      <c r="K731" s="83">
        <v>387.09</v>
      </c>
      <c r="L731" s="83">
        <v>421.97</v>
      </c>
      <c r="M731" s="147">
        <v>3.91</v>
      </c>
      <c r="N731" s="47"/>
      <c r="O731" s="47"/>
    </row>
    <row r="732" spans="10:15" ht="15.6">
      <c r="J732" s="59">
        <v>45616</v>
      </c>
      <c r="K732" s="83">
        <v>387.24</v>
      </c>
      <c r="L732" s="83">
        <v>421.9</v>
      </c>
      <c r="M732" s="147">
        <v>3.97</v>
      </c>
      <c r="N732" s="47"/>
      <c r="O732" s="47"/>
    </row>
    <row r="733" spans="10:15" ht="15.6">
      <c r="J733" s="59">
        <v>45617</v>
      </c>
      <c r="K733" s="83">
        <v>387.36</v>
      </c>
      <c r="L733" s="83">
        <v>416.1</v>
      </c>
      <c r="M733" s="147">
        <v>3.94</v>
      </c>
      <c r="N733" s="47"/>
      <c r="O733" s="47"/>
    </row>
    <row r="734" spans="10:15" ht="15.6">
      <c r="J734" s="59">
        <v>45618</v>
      </c>
      <c r="K734" s="83">
        <v>387.23</v>
      </c>
      <c r="L734" s="83">
        <v>416.43</v>
      </c>
      <c r="M734" s="147">
        <v>3.95</v>
      </c>
      <c r="N734" s="47"/>
      <c r="O734" s="47"/>
    </row>
    <row r="735" spans="10:15" ht="15.6">
      <c r="J735" s="59">
        <v>45621</v>
      </c>
      <c r="K735" s="83">
        <v>387.37</v>
      </c>
      <c r="L735" s="83">
        <v>417.58</v>
      </c>
      <c r="M735" s="147">
        <v>3.97</v>
      </c>
      <c r="N735" s="47"/>
      <c r="O735" s="47"/>
    </row>
    <row r="736" spans="10:15" ht="15.6">
      <c r="J736" s="59">
        <v>45622</v>
      </c>
      <c r="K736" s="83">
        <v>387.36</v>
      </c>
      <c r="L736" s="83">
        <v>413.31</v>
      </c>
      <c r="M736" s="147">
        <v>3.95</v>
      </c>
      <c r="N736" s="47"/>
      <c r="O736" s="47"/>
    </row>
    <row r="737" spans="10:15" ht="15.6">
      <c r="J737" s="59">
        <v>45623</v>
      </c>
      <c r="K737" s="83">
        <v>387.51</v>
      </c>
      <c r="L737" s="83">
        <v>411.46</v>
      </c>
      <c r="M737" s="147">
        <v>3.95</v>
      </c>
      <c r="N737" s="47"/>
      <c r="O737" s="47"/>
    </row>
    <row r="738" spans="10:15" ht="15.6">
      <c r="J738" s="59">
        <v>45624</v>
      </c>
      <c r="K738" s="83">
        <v>387.65</v>
      </c>
      <c r="L738" s="83">
        <v>411.49</v>
      </c>
      <c r="M738" s="147">
        <v>3.94</v>
      </c>
      <c r="N738" s="47"/>
      <c r="O738" s="47"/>
    </row>
    <row r="739" spans="10:15" ht="15.6">
      <c r="J739" s="59">
        <v>45625</v>
      </c>
      <c r="K739" s="83">
        <v>387.64</v>
      </c>
      <c r="L739" s="83">
        <v>407.41</v>
      </c>
      <c r="M739" s="147">
        <v>3.9</v>
      </c>
      <c r="N739" s="47"/>
      <c r="O739" s="47"/>
    </row>
    <row r="740" spans="10:15" ht="15.6">
      <c r="J740" s="59">
        <v>45628</v>
      </c>
      <c r="K740" s="83">
        <v>388.25</v>
      </c>
      <c r="L740" s="83">
        <v>410.42</v>
      </c>
      <c r="M740" s="147">
        <v>3.9</v>
      </c>
      <c r="N740" s="47"/>
      <c r="O740" s="47"/>
    </row>
    <row r="741" spans="10:15" ht="15.6">
      <c r="J741" s="59">
        <v>45629</v>
      </c>
      <c r="K741" s="83">
        <v>388.89</v>
      </c>
      <c r="L741" s="83">
        <v>410.12</v>
      </c>
      <c r="M741" s="147">
        <v>3.87</v>
      </c>
      <c r="N741" s="47"/>
      <c r="O741" s="47"/>
    </row>
    <row r="742" spans="10:15" ht="15.6">
      <c r="J742" s="59">
        <v>45630</v>
      </c>
      <c r="K742" s="83">
        <v>388.97</v>
      </c>
      <c r="L742" s="83">
        <v>410.79</v>
      </c>
      <c r="M742" s="147">
        <v>3.89</v>
      </c>
      <c r="N742" s="47"/>
      <c r="O742" s="47"/>
    </row>
    <row r="743" spans="10:15" ht="15.6">
      <c r="J743" s="59">
        <v>45631</v>
      </c>
      <c r="K743" s="83">
        <v>389.19</v>
      </c>
      <c r="L743" s="83">
        <v>410.52</v>
      </c>
      <c r="M743" s="147">
        <v>3.88</v>
      </c>
      <c r="N743" s="47"/>
      <c r="O743" s="47"/>
    </row>
    <row r="744" spans="10:15" ht="15.6">
      <c r="J744" s="59">
        <v>45632</v>
      </c>
      <c r="K744" s="83">
        <v>389.45</v>
      </c>
      <c r="L744" s="83">
        <v>409.74</v>
      </c>
      <c r="M744" s="147">
        <v>3.86</v>
      </c>
      <c r="N744" s="47"/>
      <c r="O744" s="47"/>
    </row>
    <row r="745" spans="10:15" ht="15.6">
      <c r="J745" s="59">
        <v>45635</v>
      </c>
      <c r="K745" s="83">
        <v>389.76</v>
      </c>
      <c r="L745" s="83">
        <v>406.4</v>
      </c>
      <c r="M745" s="147">
        <v>3.79</v>
      </c>
      <c r="N745" s="47"/>
      <c r="O745" s="47"/>
    </row>
    <row r="746" spans="10:15" ht="15.6">
      <c r="J746" s="59">
        <v>45636</v>
      </c>
      <c r="K746" s="83">
        <v>390.14</v>
      </c>
      <c r="L746" s="83">
        <v>409.14</v>
      </c>
      <c r="M746" s="147">
        <v>3.75</v>
      </c>
      <c r="N746" s="47"/>
      <c r="O746" s="47"/>
    </row>
    <row r="747" spans="10:15" ht="15.6">
      <c r="J747" s="59">
        <v>45637</v>
      </c>
      <c r="K747" s="83">
        <v>390.88</v>
      </c>
      <c r="L747" s="83">
        <v>411.09</v>
      </c>
      <c r="M747" s="147">
        <v>3.71</v>
      </c>
      <c r="N747" s="47"/>
      <c r="O747" s="47"/>
    </row>
    <row r="748" spans="10:15" ht="15.6">
      <c r="J748" s="59">
        <v>45638</v>
      </c>
      <c r="K748" s="83">
        <v>391.63</v>
      </c>
      <c r="L748" s="83">
        <v>412.31</v>
      </c>
      <c r="M748" s="147">
        <v>3.58</v>
      </c>
      <c r="N748" s="47"/>
      <c r="O748" s="47"/>
    </row>
    <row r="749" spans="10:15" ht="15.6">
      <c r="J749" s="59">
        <v>45639</v>
      </c>
      <c r="K749" s="83">
        <v>392.97</v>
      </c>
      <c r="L749" s="83">
        <v>414.58</v>
      </c>
      <c r="M749" s="147">
        <v>3.57</v>
      </c>
      <c r="N749" s="47"/>
      <c r="O749" s="47"/>
    </row>
    <row r="750" spans="10:15" ht="15.6">
      <c r="J750" s="59">
        <v>45642</v>
      </c>
      <c r="K750" s="83">
        <v>394.64</v>
      </c>
      <c r="L750" s="83">
        <v>416.82</v>
      </c>
      <c r="M750" s="147">
        <v>3.66</v>
      </c>
      <c r="N750" s="47"/>
      <c r="O750" s="47"/>
    </row>
    <row r="751" spans="10:15" ht="15.6">
      <c r="J751" s="59">
        <v>45643</v>
      </c>
      <c r="K751" s="83">
        <v>397.88</v>
      </c>
      <c r="L751" s="83">
        <v>418.65</v>
      </c>
      <c r="M751" s="147">
        <v>3.74</v>
      </c>
      <c r="N751" s="47"/>
      <c r="O751" s="47"/>
    </row>
    <row r="752" spans="10:15" ht="15.6">
      <c r="J752" s="59">
        <v>45644</v>
      </c>
      <c r="K752" s="83">
        <v>399.59</v>
      </c>
      <c r="L752" s="83">
        <v>420.17</v>
      </c>
      <c r="M752" s="147">
        <v>3.75</v>
      </c>
      <c r="N752" s="47"/>
      <c r="O752" s="47"/>
    </row>
    <row r="753" spans="10:15" ht="15.6">
      <c r="J753" s="59">
        <v>45645</v>
      </c>
      <c r="K753" s="83">
        <v>402.72</v>
      </c>
      <c r="L753" s="83">
        <v>422.9</v>
      </c>
      <c r="M753" s="147">
        <v>3.85</v>
      </c>
      <c r="N753" s="47"/>
      <c r="O753" s="47"/>
    </row>
    <row r="754" spans="10:15" ht="15.6">
      <c r="J754" s="59">
        <v>45646</v>
      </c>
      <c r="K754" s="83">
        <v>403.03</v>
      </c>
      <c r="L754" s="83">
        <v>424.19</v>
      </c>
      <c r="M754" s="147">
        <v>3.92</v>
      </c>
      <c r="N754" s="47"/>
      <c r="O754" s="47"/>
    </row>
    <row r="755" spans="10:15" ht="15.6">
      <c r="J755" s="59">
        <v>45649</v>
      </c>
      <c r="K755" s="83">
        <v>401.31</v>
      </c>
      <c r="L755" s="83">
        <v>424.71</v>
      </c>
      <c r="M755" s="147">
        <v>4.03</v>
      </c>
      <c r="N755" s="47"/>
      <c r="O755" s="47"/>
    </row>
    <row r="756" spans="10:15" ht="15.6">
      <c r="J756" s="59">
        <v>45650</v>
      </c>
      <c r="K756" s="83">
        <v>395.78</v>
      </c>
      <c r="L756" s="83">
        <v>418.74</v>
      </c>
      <c r="M756" s="147">
        <v>3.99</v>
      </c>
      <c r="N756" s="47"/>
      <c r="O756" s="47"/>
    </row>
    <row r="757" spans="10:15" ht="15.6">
      <c r="J757" s="59">
        <v>45651</v>
      </c>
      <c r="K757" s="83">
        <v>394.87</v>
      </c>
      <c r="L757" s="83">
        <v>415.64</v>
      </c>
      <c r="M757" s="147">
        <v>3.93</v>
      </c>
    </row>
    <row r="758" spans="10:15" ht="15.6">
      <c r="J758" s="59">
        <v>45652</v>
      </c>
      <c r="K758" s="83">
        <v>394.35</v>
      </c>
      <c r="L758" s="83">
        <v>413.87</v>
      </c>
      <c r="M758" s="147">
        <v>3.8</v>
      </c>
    </row>
    <row r="759" spans="10:15" ht="15.6">
      <c r="J759" s="59">
        <v>45653</v>
      </c>
      <c r="K759" s="83">
        <v>394.31</v>
      </c>
      <c r="L759" s="83">
        <v>413.87</v>
      </c>
      <c r="M759" s="147">
        <v>3.81</v>
      </c>
    </row>
    <row r="760" spans="10:15" ht="15.6">
      <c r="J760" s="59">
        <v>45656</v>
      </c>
      <c r="K760" s="83">
        <v>394.01</v>
      </c>
      <c r="L760" s="83">
        <v>413.24</v>
      </c>
      <c r="M760" s="147">
        <v>3.83</v>
      </c>
    </row>
    <row r="761" spans="10:15" ht="15.6">
      <c r="J761" s="59">
        <v>45660</v>
      </c>
      <c r="K761" s="83">
        <v>393.82</v>
      </c>
      <c r="L761" s="83">
        <v>413.08</v>
      </c>
      <c r="M761" s="147">
        <v>3.78</v>
      </c>
    </row>
    <row r="762" spans="10:15" ht="15.6">
      <c r="J762" s="59">
        <v>45664</v>
      </c>
      <c r="K762" s="83">
        <v>394.59</v>
      </c>
      <c r="L762" s="83">
        <v>413.89</v>
      </c>
      <c r="M762" s="147">
        <v>3.83</v>
      </c>
    </row>
    <row r="763" spans="10:15" ht="15.6">
      <c r="J763" s="59">
        <v>45665</v>
      </c>
      <c r="K763" s="83">
        <v>394.62</v>
      </c>
      <c r="L763" s="83">
        <v>414.27</v>
      </c>
      <c r="M763" s="147">
        <v>3.83</v>
      </c>
    </row>
    <row r="764" spans="10:15" ht="15.6">
      <c r="J764" s="59">
        <v>45666</v>
      </c>
      <c r="K764" s="83">
        <v>394.91</v>
      </c>
      <c r="L764" s="83">
        <v>410.98</v>
      </c>
      <c r="M764" s="147">
        <v>3.83</v>
      </c>
    </row>
    <row r="765" spans="10:15" ht="15.6">
      <c r="J765" s="59">
        <v>45667</v>
      </c>
      <c r="K765" s="83">
        <v>395.05</v>
      </c>
      <c r="L765" s="83">
        <v>410.46</v>
      </c>
      <c r="M765" s="147">
        <v>3.85</v>
      </c>
    </row>
    <row r="766" spans="10:15" ht="15.6">
      <c r="J766" s="59">
        <v>45670</v>
      </c>
      <c r="K766" s="83">
        <v>395.58</v>
      </c>
      <c r="L766" s="83">
        <v>411.09</v>
      </c>
      <c r="M766" s="147">
        <v>3.93</v>
      </c>
    </row>
    <row r="767" spans="10:15" ht="15.6">
      <c r="J767" s="59">
        <v>45671</v>
      </c>
      <c r="K767" s="83">
        <v>395.75</v>
      </c>
      <c r="L767" s="83">
        <v>411.42</v>
      </c>
      <c r="M767" s="147">
        <v>3.97</v>
      </c>
    </row>
    <row r="768" spans="10:15" ht="15.6">
      <c r="J768" s="59">
        <v>45672</v>
      </c>
      <c r="K768" s="83">
        <v>396.06</v>
      </c>
      <c r="L768" s="83">
        <v>411.07</v>
      </c>
      <c r="M768" s="147">
        <v>3.98</v>
      </c>
    </row>
    <row r="769" spans="10:13" ht="15.6">
      <c r="J769" s="59">
        <v>45673</v>
      </c>
      <c r="K769" s="83">
        <v>396.18</v>
      </c>
      <c r="L769" s="83">
        <v>412.07</v>
      </c>
      <c r="M769" s="147">
        <v>3.98</v>
      </c>
    </row>
    <row r="770" spans="10:13" ht="15.6">
      <c r="J770" s="59">
        <v>45674</v>
      </c>
      <c r="K770" s="83">
        <v>396.48</v>
      </c>
      <c r="L770" s="83">
        <v>413.13</v>
      </c>
      <c r="M770" s="147">
        <v>3.76</v>
      </c>
    </row>
    <row r="771" spans="10:13" ht="15.6">
      <c r="J771" s="59">
        <v>45677</v>
      </c>
      <c r="K771" s="83">
        <v>396.56</v>
      </c>
      <c r="L771" s="83">
        <v>413.89</v>
      </c>
      <c r="M771" s="147">
        <v>3.71</v>
      </c>
    </row>
    <row r="772" spans="10:13" ht="15.6">
      <c r="J772" s="59">
        <v>45678</v>
      </c>
      <c r="K772" s="83">
        <v>396.9</v>
      </c>
      <c r="L772" s="83">
        <v>408.17</v>
      </c>
      <c r="M772" s="147">
        <v>3.5436999999999999</v>
      </c>
    </row>
    <row r="773" spans="10:13" ht="15.6">
      <c r="J773" s="59">
        <v>45679</v>
      </c>
      <c r="K773" s="83">
        <v>396.76</v>
      </c>
      <c r="L773" s="83">
        <v>413.62</v>
      </c>
      <c r="M773" s="147">
        <v>3.7071999999999998</v>
      </c>
    </row>
    <row r="774" spans="10:13" ht="15.6">
      <c r="J774" s="59">
        <v>45680</v>
      </c>
      <c r="K774" s="83">
        <v>396.47</v>
      </c>
      <c r="L774" s="83">
        <v>409.08</v>
      </c>
      <c r="M774" s="147">
        <v>3.7947000000000002</v>
      </c>
    </row>
    <row r="775" spans="10:13" ht="15.6">
      <c r="J775" s="59">
        <v>45681</v>
      </c>
      <c r="K775" s="83">
        <v>396.85</v>
      </c>
      <c r="L775" s="83">
        <v>408.8</v>
      </c>
      <c r="M775" s="147">
        <v>3.8761999999999999</v>
      </c>
    </row>
    <row r="776" spans="10:13" ht="15.6">
      <c r="J776" s="59">
        <v>45684</v>
      </c>
      <c r="K776" s="83">
        <v>396.84</v>
      </c>
      <c r="L776" s="83">
        <v>408.82</v>
      </c>
      <c r="M776" s="147">
        <v>3.8875000000000002</v>
      </c>
    </row>
    <row r="777" spans="10:13" ht="15.6">
      <c r="J777" s="59">
        <v>45686</v>
      </c>
      <c r="K777" s="83">
        <v>397.22</v>
      </c>
      <c r="L777" s="83">
        <v>405.08</v>
      </c>
      <c r="M777" s="147">
        <v>3.8780000000000001</v>
      </c>
    </row>
    <row r="778" spans="10:13" ht="15.6">
      <c r="J778" s="59">
        <v>45687</v>
      </c>
      <c r="K778" s="83">
        <v>397.78</v>
      </c>
      <c r="L778" s="83">
        <v>408.04</v>
      </c>
      <c r="M778" s="147">
        <v>3.8740000000000001</v>
      </c>
    </row>
    <row r="779" spans="10:13" ht="15.6">
      <c r="J779" s="59">
        <v>45688</v>
      </c>
      <c r="K779" s="83">
        <v>398.09</v>
      </c>
      <c r="L779" s="83">
        <v>410.31</v>
      </c>
      <c r="M779" s="147">
        <v>3.8845999999999998</v>
      </c>
    </row>
    <row r="780" spans="10:13" ht="15.6">
      <c r="J780" s="59">
        <v>45691</v>
      </c>
      <c r="K780" s="83">
        <v>398.1</v>
      </c>
      <c r="L780" s="83">
        <v>409.45</v>
      </c>
      <c r="M780" s="147">
        <v>3.8828</v>
      </c>
    </row>
    <row r="781" spans="10:13" ht="15.6">
      <c r="J781" s="59">
        <v>45692</v>
      </c>
      <c r="K781" s="83">
        <v>398.94</v>
      </c>
      <c r="L781" s="83">
        <v>410.95</v>
      </c>
      <c r="M781" s="147">
        <v>3.8929</v>
      </c>
    </row>
    <row r="782" spans="10:13" ht="15.6">
      <c r="J782" s="59">
        <v>45693</v>
      </c>
      <c r="K782" s="83">
        <v>398.64</v>
      </c>
      <c r="L782" s="83">
        <v>411.2</v>
      </c>
      <c r="M782" s="147">
        <v>3.9188999999999998</v>
      </c>
    </row>
    <row r="783" spans="10:13" ht="15.6">
      <c r="J783" s="59">
        <v>45694</v>
      </c>
      <c r="K783" s="83">
        <v>398.84</v>
      </c>
      <c r="L783" s="83">
        <v>412.8</v>
      </c>
      <c r="M783" s="147">
        <v>3.9992000000000001</v>
      </c>
    </row>
    <row r="784" spans="10:13" ht="15.6">
      <c r="J784" s="59">
        <v>45695</v>
      </c>
      <c r="K784" s="83">
        <v>398.74</v>
      </c>
      <c r="L784" s="83">
        <v>416.6</v>
      </c>
      <c r="M784" s="147">
        <v>4.0488999999999997</v>
      </c>
    </row>
    <row r="785" spans="10:13" ht="15.6">
      <c r="J785" s="59">
        <v>45698</v>
      </c>
      <c r="K785" s="83">
        <v>398.88</v>
      </c>
      <c r="L785" s="83">
        <v>415.23</v>
      </c>
      <c r="M785" s="147">
        <v>4.0339999999999998</v>
      </c>
    </row>
    <row r="786" spans="10:13" ht="15.6">
      <c r="J786" s="59">
        <v>45699</v>
      </c>
      <c r="K786" s="83">
        <v>398.97</v>
      </c>
      <c r="L786" s="83">
        <v>418.48</v>
      </c>
      <c r="M786" s="147">
        <v>4.0720000000000001</v>
      </c>
    </row>
    <row r="787" spans="10:13" ht="15.6">
      <c r="J787" s="59">
        <v>45700</v>
      </c>
      <c r="K787" s="83">
        <v>398.36</v>
      </c>
      <c r="L787" s="83">
        <v>418.44</v>
      </c>
      <c r="M787" s="147">
        <v>4.1077000000000004</v>
      </c>
    </row>
    <row r="788" spans="10:13" ht="15.6">
      <c r="J788" s="59">
        <v>45701</v>
      </c>
      <c r="K788" s="83">
        <v>398.27</v>
      </c>
      <c r="L788" s="83">
        <v>414.32</v>
      </c>
      <c r="M788" s="147">
        <v>4.0523999999999996</v>
      </c>
    </row>
    <row r="789" spans="10:13" ht="15.6">
      <c r="J789" s="59">
        <v>45702</v>
      </c>
      <c r="K789" s="83">
        <v>397.92</v>
      </c>
      <c r="L789" s="83">
        <v>413.72</v>
      </c>
      <c r="M789" s="147">
        <v>4.0694999999999997</v>
      </c>
    </row>
    <row r="790" spans="10:13" ht="15.6">
      <c r="J790" s="59">
        <v>45705</v>
      </c>
      <c r="K790" s="83">
        <v>397.35</v>
      </c>
      <c r="L790" s="83">
        <v>412.25</v>
      </c>
      <c r="M790" s="147">
        <v>4.0388999999999999</v>
      </c>
    </row>
    <row r="791" spans="10:13" ht="15.6">
      <c r="J791" s="59">
        <v>45706</v>
      </c>
      <c r="K791" s="83">
        <v>396.99</v>
      </c>
      <c r="L791" s="83">
        <v>406.68</v>
      </c>
      <c r="M791" s="147">
        <v>3.9946999999999999</v>
      </c>
    </row>
    <row r="792" spans="10:13" ht="15.6">
      <c r="J792" s="59">
        <v>45707</v>
      </c>
      <c r="K792" s="83">
        <v>396.71</v>
      </c>
      <c r="L792" s="83">
        <v>409.96</v>
      </c>
      <c r="M792" s="147">
        <v>3.9979</v>
      </c>
    </row>
    <row r="793" spans="10:13" ht="15.6">
      <c r="J793" s="59">
        <v>45708</v>
      </c>
      <c r="K793" s="83">
        <v>396.58</v>
      </c>
      <c r="L793" s="83">
        <v>413.36</v>
      </c>
      <c r="M793" s="147">
        <v>4.0404</v>
      </c>
    </row>
    <row r="794" spans="10:13" ht="15.6">
      <c r="J794" s="59">
        <v>45709</v>
      </c>
      <c r="K794" s="83">
        <v>396.83</v>
      </c>
      <c r="L794" s="83">
        <v>411.16</v>
      </c>
      <c r="M794" s="147">
        <v>4.0792999999999999</v>
      </c>
    </row>
    <row r="795" spans="10:13" ht="15.6">
      <c r="J795" s="59">
        <v>45712</v>
      </c>
      <c r="K795" s="83">
        <v>396.76</v>
      </c>
      <c r="L795" s="83">
        <v>411.8</v>
      </c>
      <c r="M795" s="147">
        <v>4.0995999999999997</v>
      </c>
    </row>
    <row r="796" spans="10:13" ht="15.6">
      <c r="J796" s="59">
        <v>45713</v>
      </c>
      <c r="K796" s="83">
        <v>396.41</v>
      </c>
      <c r="L796" s="83">
        <v>409.45</v>
      </c>
      <c r="M796" s="147">
        <v>4.0918000000000001</v>
      </c>
    </row>
    <row r="797" spans="10:13" ht="15.6">
      <c r="J797" s="59">
        <v>45714</v>
      </c>
      <c r="K797" s="83">
        <v>396.54</v>
      </c>
      <c r="L797" s="83">
        <v>409.11</v>
      </c>
      <c r="M797" s="147">
        <v>4.1315</v>
      </c>
    </row>
    <row r="798" spans="10:13" ht="15.6">
      <c r="J798" s="59">
        <v>45715</v>
      </c>
      <c r="K798" s="83">
        <v>396.56</v>
      </c>
      <c r="L798" s="83">
        <v>411.39</v>
      </c>
      <c r="M798" s="147">
        <v>4.2195999999999998</v>
      </c>
    </row>
    <row r="799" spans="10:13" ht="15.6">
      <c r="J799" s="59">
        <v>45716</v>
      </c>
      <c r="K799" s="83">
        <v>396.42</v>
      </c>
      <c r="L799" s="83">
        <v>412.99</v>
      </c>
      <c r="M799" s="147">
        <v>4.3310000000000004</v>
      </c>
    </row>
    <row r="800" spans="10:13" ht="15.6">
      <c r="J800" s="59">
        <v>45719</v>
      </c>
      <c r="K800" s="83">
        <v>396.51</v>
      </c>
      <c r="L800" s="83">
        <v>414.95</v>
      </c>
      <c r="M800" s="147">
        <v>4.3582000000000001</v>
      </c>
    </row>
    <row r="801" spans="10:13" ht="15.6">
      <c r="J801" s="59">
        <v>45720</v>
      </c>
      <c r="K801" s="83">
        <v>396.39</v>
      </c>
      <c r="L801" s="83">
        <v>415.73</v>
      </c>
      <c r="M801" s="147">
        <v>4.3377999999999997</v>
      </c>
    </row>
    <row r="802" spans="10:13" ht="15.6">
      <c r="J802" s="59">
        <v>45721</v>
      </c>
      <c r="K802" s="83">
        <v>396.23</v>
      </c>
      <c r="L802" s="83">
        <v>414.62</v>
      </c>
      <c r="M802" s="147">
        <v>4.3526999999999996</v>
      </c>
    </row>
    <row r="803" spans="10:13" ht="15.6">
      <c r="J803" s="59">
        <v>45722</v>
      </c>
      <c r="K803" s="83">
        <v>395.72</v>
      </c>
      <c r="L803" s="83">
        <v>412.42</v>
      </c>
      <c r="M803" s="147">
        <v>4.3880999999999997</v>
      </c>
    </row>
    <row r="804" spans="10:13" ht="15.6">
      <c r="J804" s="59">
        <v>45723</v>
      </c>
      <c r="K804" s="83">
        <v>395.31</v>
      </c>
      <c r="L804" s="83">
        <v>412.82</v>
      </c>
      <c r="M804" s="147">
        <v>4.4702999999999999</v>
      </c>
    </row>
    <row r="805" spans="10:13" ht="15.6">
      <c r="J805" s="59">
        <v>45726</v>
      </c>
      <c r="K805" s="83">
        <v>394.41</v>
      </c>
      <c r="L805" s="83">
        <v>412.67</v>
      </c>
      <c r="M805" s="147">
        <v>4.4576000000000002</v>
      </c>
    </row>
    <row r="806" spans="10:13" ht="15.6">
      <c r="J806" s="59">
        <v>45727</v>
      </c>
      <c r="K806" s="83">
        <v>393.9</v>
      </c>
      <c r="L806" s="83">
        <v>412.81</v>
      </c>
      <c r="M806" s="147">
        <v>4.4771999999999998</v>
      </c>
    </row>
    <row r="807" spans="10:13" ht="15.6">
      <c r="J807" s="59">
        <v>45728</v>
      </c>
      <c r="K807" s="83">
        <v>393.55</v>
      </c>
      <c r="L807" s="83">
        <v>412.16</v>
      </c>
      <c r="M807" s="147">
        <v>4.5666000000000002</v>
      </c>
    </row>
    <row r="808" spans="10:13" ht="15.6">
      <c r="J808" s="59">
        <v>45729</v>
      </c>
      <c r="K808" s="83">
        <v>393.51</v>
      </c>
      <c r="L808" s="83">
        <v>413.07</v>
      </c>
      <c r="M808" s="147">
        <v>4.6035000000000004</v>
      </c>
    </row>
    <row r="809" spans="10:13" ht="15.6">
      <c r="J809" s="59">
        <v>45730</v>
      </c>
      <c r="K809" s="83">
        <v>393.26</v>
      </c>
      <c r="L809" s="83">
        <v>412.22</v>
      </c>
      <c r="M809" s="147">
        <v>4.5265000000000004</v>
      </c>
    </row>
    <row r="810" spans="10:13" ht="15.6">
      <c r="J810" s="59">
        <v>45733</v>
      </c>
      <c r="K810" s="83">
        <v>393.35</v>
      </c>
      <c r="L810" s="83">
        <v>409.08</v>
      </c>
      <c r="M810" s="147">
        <v>4.4481999999999999</v>
      </c>
    </row>
    <row r="811" spans="10:13" ht="15.6">
      <c r="J811" s="59">
        <v>45734</v>
      </c>
      <c r="K811" s="83">
        <v>393.69</v>
      </c>
      <c r="L811" s="83">
        <v>411.09</v>
      </c>
      <c r="M811" s="147">
        <v>4.4047000000000001</v>
      </c>
    </row>
    <row r="812" spans="10:13" ht="15.6">
      <c r="J812" s="59">
        <v>45735</v>
      </c>
      <c r="K812" s="83">
        <v>393.86</v>
      </c>
      <c r="L812" s="83">
        <v>413.95</v>
      </c>
      <c r="M812" s="147">
        <v>4.4115000000000002</v>
      </c>
    </row>
    <row r="813" spans="10:13" ht="15.6">
      <c r="J813" s="59">
        <v>45736</v>
      </c>
      <c r="K813" s="83">
        <v>394.3</v>
      </c>
      <c r="L813" s="83">
        <v>421.78</v>
      </c>
      <c r="M813" s="147">
        <v>4.4040999999999997</v>
      </c>
    </row>
    <row r="814" spans="10:13" ht="15.6">
      <c r="J814" s="59">
        <v>45737</v>
      </c>
      <c r="K814" s="83">
        <v>394.58</v>
      </c>
      <c r="L814" s="83">
        <v>425.79</v>
      </c>
      <c r="M814" s="147">
        <v>4.4272</v>
      </c>
    </row>
    <row r="815" spans="10:13" ht="15.6">
      <c r="J815" s="59">
        <v>45740</v>
      </c>
      <c r="K815" s="83">
        <v>394.58</v>
      </c>
      <c r="L815" s="83">
        <v>428.4</v>
      </c>
      <c r="M815" s="147">
        <v>4.4470000000000001</v>
      </c>
    </row>
    <row r="816" spans="10:13" ht="15.6">
      <c r="J816" s="59">
        <v>45741</v>
      </c>
      <c r="K816" s="83">
        <v>394.73</v>
      </c>
      <c r="L816" s="83">
        <v>428.64</v>
      </c>
      <c r="M816" s="147">
        <v>4.4767999999999999</v>
      </c>
    </row>
    <row r="817" spans="10:13" ht="15.6">
      <c r="J817" s="59">
        <v>45742</v>
      </c>
      <c r="K817" s="83">
        <v>394.04</v>
      </c>
      <c r="L817" s="83">
        <v>428.99</v>
      </c>
      <c r="M817" s="147">
        <v>4.5829000000000004</v>
      </c>
    </row>
    <row r="818" spans="10:13" ht="15.6">
      <c r="J818" s="59">
        <v>45743</v>
      </c>
      <c r="K818" s="83">
        <v>393.42</v>
      </c>
      <c r="L818" s="83">
        <v>429.06</v>
      </c>
      <c r="M818" s="147">
        <v>4.5388000000000002</v>
      </c>
    </row>
    <row r="819" spans="10:13" ht="15.6">
      <c r="J819" s="59">
        <v>45744</v>
      </c>
      <c r="K819" s="83">
        <v>393.51</v>
      </c>
      <c r="L819" s="83">
        <v>413.07</v>
      </c>
      <c r="M819" s="147">
        <v>4.6035000000000004</v>
      </c>
    </row>
    <row r="820" spans="10:13" ht="15.6">
      <c r="J820" s="59">
        <v>45747</v>
      </c>
      <c r="K820" s="83">
        <v>393.26</v>
      </c>
      <c r="L820" s="83">
        <v>412.22</v>
      </c>
      <c r="M820" s="147">
        <v>4.5265000000000004</v>
      </c>
    </row>
    <row r="821" spans="10:13" ht="15.6">
      <c r="J821" s="59">
        <v>45748</v>
      </c>
      <c r="K821" s="83">
        <v>393.35</v>
      </c>
      <c r="L821" s="83">
        <v>409.08</v>
      </c>
      <c r="M821" s="147">
        <v>4.4481999999999999</v>
      </c>
    </row>
    <row r="822" spans="10:13" ht="15.6">
      <c r="J822" s="59">
        <v>45749</v>
      </c>
      <c r="K822" s="83">
        <v>393.69</v>
      </c>
      <c r="L822" s="83">
        <v>411.09</v>
      </c>
      <c r="M822" s="147">
        <v>4.4047000000000001</v>
      </c>
    </row>
    <row r="823" spans="10:13" ht="15.6">
      <c r="J823" s="59">
        <v>45750</v>
      </c>
      <c r="K823" s="83">
        <v>393.86</v>
      </c>
      <c r="L823" s="83">
        <v>413.95</v>
      </c>
      <c r="M823" s="147">
        <v>4.4115000000000002</v>
      </c>
    </row>
    <row r="824" spans="10:13" ht="15.6">
      <c r="J824" s="59">
        <v>45751</v>
      </c>
      <c r="K824" s="83">
        <v>394.3</v>
      </c>
      <c r="L824" s="83">
        <v>421.78</v>
      </c>
      <c r="M824" s="147">
        <v>4.4040999999999997</v>
      </c>
    </row>
    <row r="825" spans="10:13" ht="15.6">
      <c r="J825" s="59">
        <v>45754</v>
      </c>
      <c r="K825" s="83">
        <v>394.58</v>
      </c>
      <c r="L825" s="83">
        <v>425.79</v>
      </c>
      <c r="M825" s="147">
        <v>4.4272</v>
      </c>
    </row>
    <row r="826" spans="10:13" ht="15.6">
      <c r="J826" s="59">
        <v>45755</v>
      </c>
      <c r="K826" s="83">
        <v>394.58</v>
      </c>
      <c r="L826" s="83">
        <v>428.4</v>
      </c>
      <c r="M826" s="147">
        <v>4.4470000000000001</v>
      </c>
    </row>
    <row r="827" spans="10:13" ht="15.6">
      <c r="J827" s="59">
        <v>45756</v>
      </c>
      <c r="K827" s="83">
        <v>394.73</v>
      </c>
      <c r="L827" s="83">
        <v>428.64</v>
      </c>
      <c r="M827" s="147">
        <v>4.4767999999999999</v>
      </c>
    </row>
    <row r="828" spans="10:13" ht="15.6">
      <c r="J828" s="59">
        <v>45757</v>
      </c>
      <c r="K828" s="83">
        <v>394.04</v>
      </c>
      <c r="L828" s="83">
        <v>428.99</v>
      </c>
      <c r="M828" s="147">
        <v>4.5829000000000004</v>
      </c>
    </row>
    <row r="829" spans="10:13" ht="15.6">
      <c r="J829" s="59">
        <v>45758</v>
      </c>
      <c r="K829" s="83">
        <v>393.42</v>
      </c>
      <c r="L829" s="83">
        <v>429.06</v>
      </c>
      <c r="M829" s="147">
        <v>4.5388000000000002</v>
      </c>
    </row>
    <row r="830" spans="10:13" ht="15.6">
      <c r="J830" s="59">
        <v>45761</v>
      </c>
      <c r="K830" s="83">
        <v>392.74</v>
      </c>
      <c r="L830" s="83">
        <v>426.91</v>
      </c>
      <c r="M830" s="147">
        <v>4.5541</v>
      </c>
    </row>
    <row r="831" spans="10:13" ht="15.6">
      <c r="J831" s="59">
        <v>45762</v>
      </c>
      <c r="K831" s="83">
        <v>391.74</v>
      </c>
      <c r="L831" s="83">
        <v>426.88</v>
      </c>
      <c r="M831" s="147">
        <v>4.5720999999999998</v>
      </c>
    </row>
    <row r="832" spans="10:13" ht="15.6">
      <c r="J832" s="59">
        <v>45763</v>
      </c>
      <c r="K832" s="83">
        <v>391.1</v>
      </c>
      <c r="L832" s="83">
        <v>422.27</v>
      </c>
      <c r="M832" s="147">
        <v>4.6104000000000003</v>
      </c>
    </row>
    <row r="833" spans="10:13" ht="15.6">
      <c r="J833" s="59">
        <v>45764</v>
      </c>
      <c r="K833" s="83">
        <v>391.16</v>
      </c>
      <c r="L833" s="83">
        <v>422.18</v>
      </c>
      <c r="M833" s="147">
        <v>4.6494999999999997</v>
      </c>
    </row>
    <row r="834" spans="10:13" ht="15.6">
      <c r="J834" s="59">
        <v>45765</v>
      </c>
      <c r="K834" s="83">
        <v>391.32</v>
      </c>
      <c r="L834" s="83">
        <v>432.53</v>
      </c>
      <c r="M834" s="147">
        <v>4.6651999999999996</v>
      </c>
    </row>
    <row r="835" spans="10:13" ht="15.6">
      <c r="J835" s="59">
        <v>45768</v>
      </c>
      <c r="K835" s="83">
        <v>391.22</v>
      </c>
      <c r="L835" s="83">
        <v>431.28</v>
      </c>
      <c r="M835" s="147">
        <v>4.6281999999999996</v>
      </c>
    </row>
    <row r="836" spans="10:13" ht="15.6">
      <c r="J836" s="59">
        <v>45769</v>
      </c>
      <c r="K836" s="83">
        <v>391.14</v>
      </c>
      <c r="L836" s="83">
        <v>428.65</v>
      </c>
      <c r="M836" s="147">
        <v>4.5491999999999999</v>
      </c>
    </row>
    <row r="837" spans="10:13" ht="15.6">
      <c r="J837" s="59">
        <v>45770</v>
      </c>
      <c r="K837" s="83">
        <v>391.01</v>
      </c>
      <c r="L837" s="83">
        <v>427.33</v>
      </c>
      <c r="M837" s="147">
        <v>4.5609000000000002</v>
      </c>
    </row>
    <row r="838" spans="10:13" ht="15.6">
      <c r="J838" s="59">
        <v>45772</v>
      </c>
      <c r="K838" s="83">
        <v>391.78</v>
      </c>
      <c r="L838" s="83">
        <v>432.41</v>
      </c>
      <c r="M838" s="147">
        <v>4.5618999999999996</v>
      </c>
    </row>
    <row r="839" spans="10:13" ht="15.6">
      <c r="J839" s="59">
        <v>45775</v>
      </c>
      <c r="K839" s="83">
        <v>391.08</v>
      </c>
      <c r="L839" s="83">
        <v>433.28</v>
      </c>
      <c r="M839" s="147">
        <v>4.5993000000000004</v>
      </c>
    </row>
    <row r="840" spans="10:13" ht="15.6">
      <c r="J840" s="59">
        <v>45776</v>
      </c>
      <c r="K840" s="83">
        <v>391.07</v>
      </c>
      <c r="L840" s="83">
        <v>443.2</v>
      </c>
      <c r="M840" s="147">
        <v>4.6566999999999998</v>
      </c>
    </row>
    <row r="841" spans="10:13" ht="15.6">
      <c r="J841" s="59">
        <v>45777</v>
      </c>
      <c r="K841" s="83">
        <v>390.92</v>
      </c>
      <c r="L841" s="83">
        <v>445.1</v>
      </c>
      <c r="M841" s="147">
        <v>4.7539999999999996</v>
      </c>
    </row>
    <row r="842" spans="10:13" ht="15.6">
      <c r="J842" s="59">
        <v>45779</v>
      </c>
      <c r="K842" s="83">
        <v>390.68</v>
      </c>
      <c r="L842" s="83">
        <v>443.11</v>
      </c>
      <c r="M842" s="147">
        <v>4.7596999999999996</v>
      </c>
    </row>
    <row r="843" spans="10:13" ht="15.6">
      <c r="J843" s="59">
        <v>45782</v>
      </c>
      <c r="K843" s="83">
        <v>391.27</v>
      </c>
      <c r="L843" s="83">
        <v>444.48</v>
      </c>
      <c r="M843" s="147">
        <v>4.7438000000000002</v>
      </c>
    </row>
    <row r="844" spans="10:13" ht="15.6">
      <c r="J844" s="59">
        <v>45783</v>
      </c>
      <c r="K844" s="83">
        <v>390.94</v>
      </c>
      <c r="L844" s="83">
        <v>443.95</v>
      </c>
      <c r="M844" s="147">
        <v>4.7657999999999996</v>
      </c>
    </row>
    <row r="845" spans="10:13" ht="15.6">
      <c r="J845" s="59">
        <v>45784</v>
      </c>
      <c r="K845" s="83">
        <v>390.9</v>
      </c>
      <c r="L845" s="83">
        <v>444.61</v>
      </c>
      <c r="M845" s="147">
        <v>4.7857000000000003</v>
      </c>
    </row>
    <row r="846" spans="10:13" ht="15.6">
      <c r="J846" s="59">
        <v>45785</v>
      </c>
      <c r="K846" s="83">
        <v>390.51</v>
      </c>
      <c r="L846" s="83">
        <v>449.98</v>
      </c>
      <c r="M846" s="147">
        <v>4.8075000000000001</v>
      </c>
    </row>
    <row r="847" spans="10:13" ht="15.6">
      <c r="J847" s="59">
        <v>45789</v>
      </c>
      <c r="K847" s="83">
        <v>390.13</v>
      </c>
      <c r="L847" s="83">
        <v>448.06</v>
      </c>
      <c r="M847" s="147">
        <v>4.7998000000000003</v>
      </c>
    </row>
    <row r="848" spans="10:13" ht="15.6">
      <c r="J848" s="59">
        <v>45790</v>
      </c>
      <c r="K848" s="83">
        <v>389.56</v>
      </c>
      <c r="L848" s="83">
        <v>444.14</v>
      </c>
      <c r="M848" s="147">
        <v>4.7117000000000004</v>
      </c>
    </row>
    <row r="849" spans="10:13" ht="15.6">
      <c r="J849" s="59">
        <v>45791</v>
      </c>
      <c r="K849" s="83">
        <v>390.33</v>
      </c>
      <c r="L849" s="83">
        <v>443.14</v>
      </c>
      <c r="M849" s="147">
        <v>4.7267000000000001</v>
      </c>
    </row>
    <row r="850" spans="10:13" ht="15.6">
      <c r="J850" s="59">
        <v>45792</v>
      </c>
      <c r="K850" s="83">
        <v>389.46</v>
      </c>
      <c r="L850" s="83">
        <v>441.92</v>
      </c>
      <c r="M850" s="147">
        <v>4.7305000000000001</v>
      </c>
    </row>
    <row r="851" spans="10:13" ht="15.6">
      <c r="J851" s="59">
        <v>45793</v>
      </c>
      <c r="K851" s="83">
        <v>389.45</v>
      </c>
      <c r="L851" s="83">
        <v>443.12</v>
      </c>
      <c r="M851" s="147">
        <v>4.7797000000000001</v>
      </c>
    </row>
    <row r="852" spans="10:13" ht="15.6">
      <c r="J852" s="59">
        <v>45796</v>
      </c>
      <c r="K852" s="83">
        <v>389.94</v>
      </c>
      <c r="L852" s="83">
        <v>443.01</v>
      </c>
      <c r="M852" s="147">
        <v>4.8003999999999998</v>
      </c>
    </row>
    <row r="853" spans="10:13" ht="15.6">
      <c r="J853" s="59">
        <v>45797</v>
      </c>
      <c r="K853" s="83">
        <v>389.41</v>
      </c>
      <c r="L853" s="83">
        <v>441.28</v>
      </c>
      <c r="M853" s="147">
        <v>4.7126999999999999</v>
      </c>
    </row>
    <row r="854" spans="10:13" ht="15.6">
      <c r="J854" s="59">
        <v>45798</v>
      </c>
      <c r="K854" s="83">
        <v>389.46</v>
      </c>
      <c r="L854" s="83">
        <v>441.84</v>
      </c>
      <c r="M854" s="147">
        <v>4.8033999999999999</v>
      </c>
    </row>
    <row r="855" spans="10:13" ht="15.6">
      <c r="J855" s="59">
        <v>45799</v>
      </c>
      <c r="K855" s="83">
        <v>389.46</v>
      </c>
      <c r="L855" s="83">
        <v>440.99</v>
      </c>
      <c r="M855" s="147">
        <v>4.8093000000000004</v>
      </c>
    </row>
    <row r="856" spans="10:13" ht="15.6">
      <c r="J856" s="59">
        <v>45800</v>
      </c>
      <c r="K856" s="83">
        <v>389.28</v>
      </c>
      <c r="L856" s="83">
        <v>442.38</v>
      </c>
      <c r="M856" s="147">
        <v>4.8166000000000002</v>
      </c>
    </row>
    <row r="857" spans="10:13" ht="15.6">
      <c r="J857" s="59">
        <v>45803</v>
      </c>
      <c r="K857" s="83">
        <v>389.25</v>
      </c>
      <c r="L857" s="83">
        <v>439.39</v>
      </c>
      <c r="M857" s="147">
        <v>4.7251000000000003</v>
      </c>
    </row>
    <row r="858" spans="10:13" ht="15.6">
      <c r="J858" s="59">
        <v>45804</v>
      </c>
      <c r="K858" s="83">
        <v>388.86</v>
      </c>
      <c r="L858" s="83">
        <v>430.74</v>
      </c>
      <c r="M858" s="147">
        <v>4.7960000000000003</v>
      </c>
    </row>
    <row r="859" spans="10:13" ht="15.6">
      <c r="J859" s="59">
        <v>45806</v>
      </c>
      <c r="K859" s="83">
        <v>388.08</v>
      </c>
      <c r="L859" s="83">
        <v>430.96</v>
      </c>
      <c r="M859" s="147">
        <v>4.8131000000000004</v>
      </c>
    </row>
    <row r="860" spans="10:13" ht="15.6">
      <c r="J860" s="59">
        <v>45807</v>
      </c>
      <c r="K860" s="83">
        <v>387.99</v>
      </c>
      <c r="L860" s="83">
        <v>435.64</v>
      </c>
      <c r="M860" s="147">
        <v>4.8330000000000002</v>
      </c>
    </row>
    <row r="861" spans="10:13" ht="15.6">
      <c r="J861" s="59">
        <v>45810</v>
      </c>
      <c r="K861" s="83">
        <v>386.94</v>
      </c>
      <c r="L861" s="83">
        <v>433.3</v>
      </c>
      <c r="M861" s="147">
        <v>4.8079000000000001</v>
      </c>
    </row>
    <row r="862" spans="10:13" ht="15.6">
      <c r="J862" s="59">
        <v>45811</v>
      </c>
      <c r="K862" s="83">
        <v>386.33</v>
      </c>
      <c r="L862" s="83">
        <v>432.69</v>
      </c>
      <c r="M862" s="147">
        <v>4.7766000000000002</v>
      </c>
    </row>
    <row r="863" spans="10:13" ht="15.6">
      <c r="J863" s="59">
        <v>45812</v>
      </c>
      <c r="K863" s="83">
        <v>386.2</v>
      </c>
      <c r="L863" s="83">
        <v>435.48</v>
      </c>
      <c r="M863" s="147">
        <v>4.8047000000000004</v>
      </c>
    </row>
    <row r="864" spans="10:13" ht="15.6">
      <c r="J864" s="59">
        <v>45797</v>
      </c>
      <c r="K864" s="83">
        <v>384.92</v>
      </c>
      <c r="L864" s="83">
        <v>432.84</v>
      </c>
      <c r="M864" s="147">
        <v>4.7649999999999997</v>
      </c>
    </row>
    <row r="865" spans="10:13" ht="15.6">
      <c r="J865" s="59">
        <v>45798</v>
      </c>
      <c r="K865" s="83">
        <v>385.06</v>
      </c>
      <c r="L865" s="83">
        <v>436.58</v>
      </c>
      <c r="M865" s="147">
        <v>4.8023999999999996</v>
      </c>
    </row>
    <row r="866" spans="10:13" ht="15.6">
      <c r="J866" s="59">
        <v>45799</v>
      </c>
      <c r="K866" s="83">
        <v>384.44</v>
      </c>
      <c r="L866" s="83">
        <v>434.11</v>
      </c>
      <c r="M866" s="147">
        <v>4.8277999999999999</v>
      </c>
    </row>
    <row r="867" spans="10:13" ht="15.6">
      <c r="J867" s="59">
        <v>45800</v>
      </c>
      <c r="K867" s="83">
        <v>383.77</v>
      </c>
      <c r="L867" s="83">
        <v>435.58</v>
      </c>
      <c r="M867" s="147">
        <v>4.7983000000000002</v>
      </c>
    </row>
    <row r="868" spans="10:13" ht="15.6">
      <c r="J868" s="59">
        <v>45803</v>
      </c>
      <c r="K868" s="83">
        <v>384.14</v>
      </c>
      <c r="L868" s="83">
        <v>437.27</v>
      </c>
      <c r="M868" s="147">
        <v>4.8179999999999996</v>
      </c>
    </row>
    <row r="869" spans="10:13" ht="15.6">
      <c r="J869" s="59">
        <v>45804</v>
      </c>
      <c r="K869" s="83">
        <v>384.36</v>
      </c>
      <c r="L869" s="83">
        <v>436.02</v>
      </c>
      <c r="M869" s="147">
        <v>4.8037000000000001</v>
      </c>
    </row>
    <row r="870" spans="10:13" ht="15.6">
      <c r="J870" s="59">
        <v>45806</v>
      </c>
      <c r="K870" s="83">
        <v>384.15</v>
      </c>
      <c r="L870" s="83">
        <v>433.59</v>
      </c>
      <c r="M870" s="147">
        <v>4.8761999999999999</v>
      </c>
    </row>
    <row r="871" spans="10:13" ht="15.6">
      <c r="J871" s="59">
        <v>45807</v>
      </c>
      <c r="K871" s="83">
        <v>383.94</v>
      </c>
      <c r="L871" s="83">
        <v>434.89</v>
      </c>
      <c r="M871" s="147">
        <v>4.8760000000000003</v>
      </c>
    </row>
    <row r="872" spans="10:13" ht="15.6">
      <c r="J872" s="59">
        <v>45810</v>
      </c>
      <c r="K872" s="83">
        <v>383.95</v>
      </c>
      <c r="L872" s="83">
        <v>438.24</v>
      </c>
      <c r="M872" s="147">
        <v>4.8545999999999996</v>
      </c>
    </row>
    <row r="873" spans="10:13" ht="15.6">
      <c r="J873" s="59">
        <v>45811</v>
      </c>
      <c r="K873" s="83">
        <v>383.86</v>
      </c>
      <c r="L873" s="83">
        <v>437.49</v>
      </c>
      <c r="M873" s="147">
        <v>4.875</v>
      </c>
    </row>
    <row r="874" spans="10:13" ht="15.6">
      <c r="J874" s="59">
        <v>45812</v>
      </c>
      <c r="K874" s="83">
        <v>383.76</v>
      </c>
      <c r="L874" s="83">
        <v>436.91</v>
      </c>
      <c r="M874" s="147">
        <v>4.8986000000000001</v>
      </c>
    </row>
    <row r="875" spans="10:13" ht="15.6">
      <c r="J875" s="59">
        <v>45813</v>
      </c>
      <c r="K875" s="83">
        <v>383.4</v>
      </c>
      <c r="L875" s="83">
        <v>438.07</v>
      </c>
      <c r="M875" s="147">
        <v>4.8569000000000004</v>
      </c>
    </row>
    <row r="876" spans="10:13" ht="15.6">
      <c r="J876" s="59">
        <v>45814</v>
      </c>
      <c r="K876" s="83">
        <v>383.46</v>
      </c>
      <c r="L876" s="83">
        <v>438.06</v>
      </c>
      <c r="M876" s="147">
        <v>4.8331999999999997</v>
      </c>
    </row>
    <row r="877" spans="10:13" ht="15.6">
      <c r="J877" s="59">
        <v>45817</v>
      </c>
      <c r="K877" s="83">
        <v>383.1</v>
      </c>
      <c r="L877" s="83">
        <v>437.46</v>
      </c>
      <c r="M877" s="147">
        <v>4.8499999999999996</v>
      </c>
    </row>
    <row r="878" spans="10:13" ht="15.6">
      <c r="J878" s="59">
        <v>45818</v>
      </c>
      <c r="K878" s="83">
        <v>383.54</v>
      </c>
      <c r="L878" s="83">
        <v>438.12</v>
      </c>
      <c r="M878" s="147">
        <v>4.8864999999999998</v>
      </c>
    </row>
    <row r="879" spans="10:13" ht="15.6">
      <c r="J879" s="59">
        <v>45819</v>
      </c>
      <c r="K879" s="83">
        <v>383.25</v>
      </c>
      <c r="L879" s="83">
        <v>438.36</v>
      </c>
      <c r="M879" s="147">
        <v>4.8642000000000003</v>
      </c>
    </row>
    <row r="880" spans="10:13" ht="15.6">
      <c r="J880" s="59">
        <v>45820</v>
      </c>
      <c r="K880" s="83">
        <v>383.48</v>
      </c>
      <c r="L880" s="83">
        <v>444.68</v>
      </c>
      <c r="M880" s="147">
        <v>4.7866</v>
      </c>
    </row>
    <row r="881" spans="10:13" ht="15.6">
      <c r="J881" s="59">
        <v>45821</v>
      </c>
      <c r="K881" s="83">
        <v>383.23</v>
      </c>
      <c r="L881" s="83">
        <v>440.91</v>
      </c>
      <c r="M881" s="147">
        <v>4.8211000000000004</v>
      </c>
    </row>
    <row r="882" spans="10:13" ht="15.6">
      <c r="J882" s="59">
        <v>45824</v>
      </c>
      <c r="K882" s="83">
        <v>383.76</v>
      </c>
      <c r="L882" s="83">
        <v>444.24</v>
      </c>
      <c r="M882" s="147">
        <v>4.88</v>
      </c>
    </row>
    <row r="883" spans="10:13" ht="15.6">
      <c r="J883" s="59">
        <v>45825</v>
      </c>
      <c r="K883" s="83">
        <v>384.28</v>
      </c>
      <c r="L883" s="83">
        <v>444.54</v>
      </c>
      <c r="M883" s="147">
        <v>4.8897000000000004</v>
      </c>
    </row>
    <row r="884" spans="10:13" ht="15.6">
      <c r="J884" s="59">
        <v>45826</v>
      </c>
      <c r="K884" s="83">
        <v>384.44</v>
      </c>
      <c r="L884" s="83">
        <v>441.8</v>
      </c>
      <c r="M884" s="147">
        <v>4.9154999999999998</v>
      </c>
    </row>
    <row r="885" spans="10:13" ht="15.6">
      <c r="J885" s="59">
        <v>45827</v>
      </c>
      <c r="K885" s="83">
        <v>384.81</v>
      </c>
      <c r="L885" s="83">
        <v>441.42</v>
      </c>
      <c r="M885" s="147">
        <v>4.9089</v>
      </c>
    </row>
    <row r="886" spans="10:13" ht="15.6">
      <c r="J886" s="59">
        <v>45828</v>
      </c>
      <c r="K886" s="83">
        <v>385.68</v>
      </c>
      <c r="L886" s="83">
        <v>444.38</v>
      </c>
      <c r="M886" s="147">
        <v>4.9169</v>
      </c>
    </row>
    <row r="887" spans="10:13" ht="15.6">
      <c r="J887" s="59">
        <v>45831</v>
      </c>
      <c r="K887" s="83">
        <v>386.08</v>
      </c>
      <c r="L887" s="83">
        <v>442.6</v>
      </c>
      <c r="M887" s="147">
        <v>4.9314</v>
      </c>
    </row>
    <row r="888" spans="10:13" ht="15.6">
      <c r="J888" s="59">
        <v>45832</v>
      </c>
      <c r="K888" s="83">
        <v>385.62</v>
      </c>
      <c r="L888" s="83">
        <v>447.28</v>
      </c>
      <c r="M888" s="147">
        <v>4.9287000000000001</v>
      </c>
    </row>
    <row r="889" spans="10:13" ht="15.6">
      <c r="J889" s="59">
        <v>45833</v>
      </c>
      <c r="K889" s="83">
        <v>385.29</v>
      </c>
      <c r="L889" s="83">
        <v>447.17</v>
      </c>
      <c r="M889" s="147">
        <v>4.915</v>
      </c>
    </row>
    <row r="890" spans="10:13" ht="15.6">
      <c r="J890" s="59">
        <v>45834</v>
      </c>
      <c r="K890" s="83">
        <v>384.91</v>
      </c>
      <c r="L890" s="83">
        <v>450.85</v>
      </c>
      <c r="M890" s="147">
        <v>4.9132999999999996</v>
      </c>
    </row>
    <row r="891" spans="10:13" ht="15.6">
      <c r="J891" s="59">
        <v>45835</v>
      </c>
      <c r="K891" s="83">
        <v>384.32</v>
      </c>
      <c r="L891" s="83">
        <v>450.23</v>
      </c>
      <c r="M891" s="147">
        <v>4.8933</v>
      </c>
    </row>
    <row r="892" spans="10:13" ht="15.6">
      <c r="J892" s="59">
        <v>45838</v>
      </c>
      <c r="K892" s="83">
        <v>384.47</v>
      </c>
      <c r="L892" s="83">
        <v>450.83</v>
      </c>
      <c r="M892" s="147">
        <v>4.8982999999999999</v>
      </c>
    </row>
    <row r="893" spans="10:13" ht="15.6">
      <c r="J893" s="59">
        <v>45839</v>
      </c>
      <c r="K893" s="83">
        <v>385.32</v>
      </c>
      <c r="L893" s="83">
        <v>455.06</v>
      </c>
      <c r="M893" s="147">
        <v>4.9092000000000002</v>
      </c>
    </row>
    <row r="894" spans="10:13" ht="15.6">
      <c r="J894" s="59">
        <v>45840</v>
      </c>
      <c r="K894" s="83">
        <v>384.51</v>
      </c>
      <c r="L894" s="83">
        <v>452.41</v>
      </c>
      <c r="M894" s="147">
        <v>4.8925999999999998</v>
      </c>
    </row>
    <row r="895" spans="10:13" ht="15.6">
      <c r="J895" s="59">
        <v>45841</v>
      </c>
      <c r="K895" s="83">
        <v>384.46</v>
      </c>
      <c r="L895" s="83">
        <v>453.47</v>
      </c>
      <c r="M895" s="147">
        <v>4.8888999999999996</v>
      </c>
    </row>
    <row r="896" spans="10:13" ht="15.6">
      <c r="J896" s="59">
        <v>45842</v>
      </c>
      <c r="K896" s="83">
        <v>384.26</v>
      </c>
      <c r="L896" s="83">
        <v>452.58</v>
      </c>
      <c r="M896" s="147">
        <v>4.8832000000000004</v>
      </c>
    </row>
    <row r="897" spans="10:13" ht="15.6">
      <c r="J897" s="59">
        <v>45845</v>
      </c>
      <c r="K897" s="83">
        <v>384.11</v>
      </c>
      <c r="L897" s="83">
        <v>450.45</v>
      </c>
      <c r="M897" s="147">
        <v>4.8837999999999999</v>
      </c>
    </row>
    <row r="898" spans="10:13" ht="15.6">
      <c r="J898" s="59">
        <v>45846</v>
      </c>
      <c r="K898" s="83">
        <v>384.19</v>
      </c>
      <c r="L898" s="83">
        <v>450.58</v>
      </c>
      <c r="M898" s="147">
        <v>4.9040999999999997</v>
      </c>
    </row>
    <row r="899" spans="10:13" ht="15.6">
      <c r="J899" s="59">
        <v>45847</v>
      </c>
      <c r="K899" s="83">
        <v>383.82</v>
      </c>
      <c r="L899" s="83">
        <v>449.11</v>
      </c>
      <c r="M899" s="147">
        <v>4.9119999999999999</v>
      </c>
    </row>
    <row r="900" spans="10:13" ht="15.6">
      <c r="J900" s="59">
        <v>45848</v>
      </c>
      <c r="K900" s="83">
        <v>383.74</v>
      </c>
      <c r="L900" s="83">
        <v>450.05</v>
      </c>
      <c r="M900" s="147">
        <v>4.9298999999999999</v>
      </c>
    </row>
    <row r="901" spans="10:13" ht="15.6">
      <c r="J901" s="59">
        <v>45849</v>
      </c>
      <c r="K901" s="83">
        <v>383.91</v>
      </c>
      <c r="L901" s="83">
        <v>448.91</v>
      </c>
      <c r="M901" s="147">
        <v>4.9257</v>
      </c>
    </row>
    <row r="902" spans="10:13" ht="15.6">
      <c r="J902" s="59">
        <v>45852</v>
      </c>
      <c r="K902" s="83">
        <v>384.14</v>
      </c>
      <c r="L902" s="83">
        <v>449.25</v>
      </c>
      <c r="M902" s="147">
        <v>4.8971999999999998</v>
      </c>
    </row>
    <row r="903" spans="10:13" ht="15.6">
      <c r="J903" s="59">
        <v>45853</v>
      </c>
      <c r="K903" s="83">
        <v>384.12</v>
      </c>
      <c r="L903" s="83">
        <v>448.81</v>
      </c>
      <c r="M903" s="147">
        <v>4.9114000000000004</v>
      </c>
    </row>
    <row r="904" spans="10:13" ht="15.6">
      <c r="J904" s="59">
        <v>45854</v>
      </c>
      <c r="K904" s="83">
        <v>383.96</v>
      </c>
      <c r="L904" s="83">
        <v>446.01</v>
      </c>
      <c r="M904" s="147">
        <v>4.9012000000000002</v>
      </c>
    </row>
    <row r="905" spans="10:13" ht="15.6">
      <c r="J905" s="59">
        <v>45855</v>
      </c>
      <c r="K905" s="83">
        <v>384.12</v>
      </c>
      <c r="L905" s="83">
        <v>445</v>
      </c>
      <c r="M905" s="147">
        <v>4.8814000000000002</v>
      </c>
    </row>
    <row r="906" spans="10:13" ht="15.6">
      <c r="J906" s="59">
        <v>45856</v>
      </c>
      <c r="K906" s="83">
        <v>384.23</v>
      </c>
      <c r="L906" s="83">
        <v>447.24</v>
      </c>
      <c r="M906" s="147">
        <v>4.8827999999999996</v>
      </c>
    </row>
    <row r="907" spans="10:13" ht="15.6">
      <c r="J907" s="59">
        <v>45859</v>
      </c>
      <c r="K907" s="83">
        <v>383.83</v>
      </c>
      <c r="L907" s="83">
        <v>446.97</v>
      </c>
      <c r="M907" s="147">
        <v>4.9027000000000003</v>
      </c>
    </row>
    <row r="908" spans="10:13" ht="15.6">
      <c r="J908" s="59">
        <v>45860</v>
      </c>
      <c r="K908" s="83">
        <v>383.97</v>
      </c>
      <c r="L908" s="83">
        <v>449.32</v>
      </c>
      <c r="M908" s="147">
        <v>4.9013</v>
      </c>
    </row>
    <row r="909" spans="10:13" ht="15.6">
      <c r="J909" s="59">
        <v>45861</v>
      </c>
      <c r="K909" s="83">
        <v>383.9</v>
      </c>
      <c r="L909" s="83">
        <v>450.08</v>
      </c>
      <c r="M909" s="147">
        <v>4.8848000000000003</v>
      </c>
    </row>
    <row r="910" spans="10:13" ht="15.6">
      <c r="J910" s="59">
        <v>45862</v>
      </c>
      <c r="K910" s="83">
        <v>383.74</v>
      </c>
      <c r="L910" s="83">
        <v>450.86</v>
      </c>
      <c r="M910" s="147">
        <v>4.8289999999999997</v>
      </c>
    </row>
    <row r="911" spans="10:13" ht="15.6">
      <c r="J911" s="59">
        <v>45863</v>
      </c>
      <c r="K911" s="83">
        <v>383.94</v>
      </c>
      <c r="L911" s="83">
        <v>450.25</v>
      </c>
      <c r="M911" s="147">
        <v>4.8452999999999999</v>
      </c>
    </row>
    <row r="912" spans="10:13" ht="15.6">
      <c r="J912" s="59">
        <v>45866</v>
      </c>
      <c r="K912" s="83">
        <v>383.77</v>
      </c>
      <c r="L912" s="83">
        <v>447.36</v>
      </c>
      <c r="M912" s="147">
        <v>4.8037000000000001</v>
      </c>
    </row>
    <row r="913" spans="10:13" ht="15.6">
      <c r="J913" s="59">
        <v>45867</v>
      </c>
      <c r="K913" s="83">
        <v>383.84</v>
      </c>
      <c r="L913" s="83">
        <v>444.26</v>
      </c>
      <c r="M913" s="147">
        <v>4.7161</v>
      </c>
    </row>
    <row r="914" spans="10:13" ht="15.6">
      <c r="J914" s="59">
        <v>45868</v>
      </c>
      <c r="K914" s="83">
        <v>383.84</v>
      </c>
      <c r="L914" s="83">
        <v>442.91</v>
      </c>
      <c r="M914" s="147">
        <v>4.7045000000000003</v>
      </c>
    </row>
    <row r="915" spans="10:13" ht="15.6">
      <c r="J915" s="59">
        <v>45869</v>
      </c>
      <c r="K915" s="83">
        <v>383.82</v>
      </c>
      <c r="L915" s="83">
        <v>439.01</v>
      </c>
      <c r="M915" s="147">
        <v>4.7656000000000001</v>
      </c>
    </row>
    <row r="916" spans="10:13" ht="15.6">
      <c r="J916" s="59">
        <v>45870</v>
      </c>
      <c r="K916" s="83">
        <v>383.55</v>
      </c>
      <c r="L916" s="83">
        <v>437.67</v>
      </c>
      <c r="M916" s="147">
        <v>4.7859999999999996</v>
      </c>
    </row>
    <row r="917" spans="10:13" ht="15.6">
      <c r="J917" s="59">
        <v>45873</v>
      </c>
      <c r="K917" s="83">
        <v>383.56</v>
      </c>
      <c r="L917" s="83">
        <v>443.97</v>
      </c>
      <c r="M917" s="147">
        <v>4.8099999999999996</v>
      </c>
    </row>
    <row r="918" spans="10:13" ht="15.6">
      <c r="J918" s="59">
        <v>45874</v>
      </c>
      <c r="K918" s="83">
        <v>384.03</v>
      </c>
      <c r="L918" s="83">
        <v>443.29</v>
      </c>
      <c r="M918" s="147">
        <v>4.7949999999999999</v>
      </c>
    </row>
    <row r="919" spans="10:13" ht="15.6">
      <c r="J919" s="59">
        <v>45875</v>
      </c>
      <c r="K919" s="83">
        <v>383.68</v>
      </c>
      <c r="L919" s="83">
        <v>445.22</v>
      </c>
      <c r="M919" s="147">
        <v>4.7965999999999998</v>
      </c>
    </row>
    <row r="920" spans="10:13" ht="15.6">
      <c r="J920" s="59">
        <v>45876</v>
      </c>
      <c r="K920" s="83">
        <v>383.65</v>
      </c>
      <c r="L920" s="83">
        <v>447.76</v>
      </c>
      <c r="M920" s="147">
        <v>4.8113000000000001</v>
      </c>
    </row>
    <row r="921" spans="10:13" ht="15.6">
      <c r="J921" s="59">
        <v>45877</v>
      </c>
      <c r="K921" s="83">
        <v>383.59</v>
      </c>
      <c r="L921" s="83">
        <v>446.35</v>
      </c>
      <c r="M921" s="147">
        <v>4.7984999999999998</v>
      </c>
    </row>
    <row r="922" spans="10:13" ht="15.6">
      <c r="J922" s="59">
        <v>45880</v>
      </c>
      <c r="K922" s="83">
        <v>383.58</v>
      </c>
      <c r="L922" s="83">
        <v>446.64</v>
      </c>
      <c r="M922" s="147">
        <v>4.7881999999999998</v>
      </c>
    </row>
    <row r="923" spans="10:13" ht="15.6">
      <c r="J923" s="59">
        <v>45881</v>
      </c>
      <c r="K923" s="83">
        <v>383.81</v>
      </c>
      <c r="L923" s="83">
        <v>445.6</v>
      </c>
      <c r="M923" s="147">
        <v>4.7910000000000004</v>
      </c>
    </row>
    <row r="924" spans="10:13" ht="15.6">
      <c r="J924" s="59">
        <v>45882</v>
      </c>
      <c r="K924" s="83">
        <v>383.56</v>
      </c>
      <c r="L924" s="83">
        <v>449.34</v>
      </c>
      <c r="M924" s="147">
        <v>4.7980999999999998</v>
      </c>
    </row>
    <row r="925" spans="10:13" ht="15.6">
      <c r="J925" s="59">
        <v>45883</v>
      </c>
      <c r="K925" s="83">
        <v>383.5</v>
      </c>
      <c r="L925" s="83">
        <v>448.43</v>
      </c>
      <c r="M925" s="147">
        <v>4.8052000000000001</v>
      </c>
    </row>
    <row r="926" spans="10:13" ht="15.6">
      <c r="J926" s="59">
        <v>45884</v>
      </c>
      <c r="K926" s="83">
        <v>383.1</v>
      </c>
      <c r="L926" s="83">
        <v>447.84</v>
      </c>
      <c r="M926" s="147">
        <v>4.7892999999999999</v>
      </c>
    </row>
    <row r="927" spans="10:13" ht="15.6">
      <c r="J927" s="59">
        <v>45887</v>
      </c>
      <c r="K927" s="83">
        <v>383.27</v>
      </c>
      <c r="L927" s="83">
        <v>447.7</v>
      </c>
      <c r="M927" s="147">
        <v>4.7706</v>
      </c>
    </row>
    <row r="928" spans="10:13" ht="15.6">
      <c r="J928" s="59">
        <v>45888</v>
      </c>
      <c r="K928" s="83">
        <v>382.97</v>
      </c>
      <c r="L928" s="83">
        <v>447.65</v>
      </c>
      <c r="M928" s="147">
        <v>4.7698</v>
      </c>
    </row>
    <row r="929" spans="10:13" ht="15.6">
      <c r="J929" s="59">
        <v>45889</v>
      </c>
      <c r="K929" s="83">
        <v>382.77</v>
      </c>
      <c r="L929" s="83">
        <v>445.89</v>
      </c>
      <c r="M929" s="147">
        <v>4.7702999999999998</v>
      </c>
    </row>
    <row r="930" spans="10:13" ht="15.6">
      <c r="J930" s="59">
        <v>45890</v>
      </c>
      <c r="K930" s="83">
        <v>382.7</v>
      </c>
      <c r="L930" s="83">
        <v>445.92</v>
      </c>
      <c r="M930" s="147">
        <v>4.7724000000000002</v>
      </c>
    </row>
    <row r="931" spans="10:13" ht="15.6">
      <c r="J931" s="59">
        <v>45891</v>
      </c>
      <c r="K931" s="83">
        <v>382.62</v>
      </c>
      <c r="L931" s="83">
        <v>443.72</v>
      </c>
      <c r="M931" s="147">
        <v>4.7389000000000001</v>
      </c>
    </row>
    <row r="932" spans="10:13" ht="15.6">
      <c r="J932" s="59">
        <v>45894</v>
      </c>
      <c r="K932" s="83">
        <v>382.82</v>
      </c>
      <c r="L932" s="83">
        <v>447.44</v>
      </c>
      <c r="M932" s="147">
        <v>4.7443</v>
      </c>
    </row>
    <row r="933" spans="10:13" ht="15.6">
      <c r="J933" s="59">
        <v>45895</v>
      </c>
      <c r="K933" s="83">
        <v>382.51</v>
      </c>
      <c r="L933" s="83">
        <v>445.43</v>
      </c>
      <c r="M933" s="147">
        <v>4.7582000000000004</v>
      </c>
    </row>
    <row r="934" spans="10:13" ht="15.6">
      <c r="J934" s="59">
        <v>45896</v>
      </c>
      <c r="K934" s="83">
        <v>382.25</v>
      </c>
      <c r="L934" s="83">
        <v>442.61</v>
      </c>
      <c r="M934" s="147">
        <v>4.7549000000000001</v>
      </c>
    </row>
    <row r="935" spans="10:13" ht="15.6">
      <c r="J935" s="59">
        <v>45897</v>
      </c>
      <c r="K935" s="83">
        <v>382.97</v>
      </c>
      <c r="L935" s="83">
        <v>447</v>
      </c>
      <c r="M935" s="147">
        <v>4.7698</v>
      </c>
    </row>
    <row r="936" spans="10:13" ht="15.6">
      <c r="J936" s="59">
        <v>45898</v>
      </c>
      <c r="K936" s="83">
        <v>382.52</v>
      </c>
      <c r="L936" s="83">
        <v>446.29</v>
      </c>
      <c r="M936" s="147">
        <v>4.7613000000000003</v>
      </c>
    </row>
    <row r="937" spans="10:13" ht="15.6">
      <c r="J937" s="59">
        <v>45901</v>
      </c>
      <c r="K937" s="83">
        <v>382.61</v>
      </c>
      <c r="L937" s="83">
        <v>448.42</v>
      </c>
      <c r="M937" s="147">
        <v>4.7434000000000003</v>
      </c>
    </row>
    <row r="938" spans="10:13" ht="15.6">
      <c r="J938" s="59">
        <v>45902</v>
      </c>
      <c r="K938" s="83">
        <v>382.68</v>
      </c>
      <c r="L938" s="83">
        <v>445.17</v>
      </c>
      <c r="M938" s="147">
        <v>4.7514000000000003</v>
      </c>
    </row>
    <row r="939" spans="10:13" ht="15.6">
      <c r="J939" s="59">
        <v>45903</v>
      </c>
      <c r="K939" s="83">
        <v>382.65</v>
      </c>
      <c r="L939" s="83">
        <v>445.56</v>
      </c>
      <c r="M939" s="147">
        <v>4.7305000000000001</v>
      </c>
    </row>
    <row r="940" spans="10:13" ht="15.6">
      <c r="J940" s="59">
        <v>45904</v>
      </c>
      <c r="K940" s="83">
        <v>382.25</v>
      </c>
      <c r="L940" s="83">
        <v>445.36</v>
      </c>
      <c r="M940" s="147">
        <v>4.7051999999999996</v>
      </c>
    </row>
    <row r="941" spans="10:13" ht="15.6">
      <c r="J941" s="59">
        <v>45905</v>
      </c>
      <c r="K941" s="83">
        <v>382.77</v>
      </c>
      <c r="L941" s="83">
        <v>447.46</v>
      </c>
      <c r="M941" s="147">
        <v>4.7</v>
      </c>
    </row>
    <row r="942" spans="10:13" ht="15.6">
      <c r="J942" s="59">
        <v>45908</v>
      </c>
      <c r="K942" s="83">
        <v>382.5</v>
      </c>
      <c r="L942" s="83">
        <v>448.56</v>
      </c>
      <c r="M942" s="147">
        <v>4.6623999999999999</v>
      </c>
    </row>
    <row r="943" spans="10:13" ht="15.6">
      <c r="J943" s="59">
        <v>45909</v>
      </c>
      <c r="K943" s="83">
        <v>382.95</v>
      </c>
      <c r="L943" s="83">
        <v>450.04</v>
      </c>
      <c r="M943" s="147">
        <v>4.6006</v>
      </c>
    </row>
    <row r="944" spans="10:13" ht="15.6">
      <c r="J944" s="59">
        <v>45910</v>
      </c>
      <c r="K944" s="83">
        <v>382.49</v>
      </c>
      <c r="L944" s="83">
        <v>447.51</v>
      </c>
      <c r="M944" s="147">
        <v>4.5057</v>
      </c>
    </row>
    <row r="945" spans="10:13" ht="15.6">
      <c r="J945" s="59">
        <v>45911</v>
      </c>
      <c r="K945" s="83">
        <v>382.75</v>
      </c>
      <c r="L945" s="83">
        <v>447.21</v>
      </c>
      <c r="M945" s="147">
        <v>4.5007999999999999</v>
      </c>
    </row>
    <row r="946" spans="10:13" ht="15.6">
      <c r="J946" s="59">
        <v>45912</v>
      </c>
      <c r="K946" s="83">
        <v>383.47</v>
      </c>
      <c r="L946" s="83">
        <v>449.96</v>
      </c>
      <c r="M946" s="147">
        <v>4.5602</v>
      </c>
    </row>
    <row r="947" spans="10:13" ht="15.6">
      <c r="J947" s="59">
        <v>45915</v>
      </c>
      <c r="K947" s="83">
        <v>383.12</v>
      </c>
      <c r="L947" s="83">
        <v>450.36</v>
      </c>
      <c r="M947" s="147">
        <v>4.6192000000000002</v>
      </c>
    </row>
    <row r="948" spans="10:13" ht="15.6">
      <c r="J948" s="59">
        <v>45916</v>
      </c>
      <c r="K948" s="83">
        <v>383.12</v>
      </c>
      <c r="L948" s="83">
        <v>452.35</v>
      </c>
      <c r="M948" s="147">
        <v>4.6276000000000002</v>
      </c>
    </row>
    <row r="949" spans="10:13" ht="15.6">
      <c r="J949" s="59">
        <v>45917</v>
      </c>
      <c r="K949" s="83">
        <v>382.94</v>
      </c>
      <c r="L949" s="83">
        <v>453.25</v>
      </c>
      <c r="M949" s="147">
        <v>4.6143000000000001</v>
      </c>
    </row>
    <row r="950" spans="10:13" ht="15.6">
      <c r="J950" s="59">
        <v>45918</v>
      </c>
      <c r="K950" s="83">
        <v>382.59</v>
      </c>
      <c r="L950" s="83">
        <v>452.83</v>
      </c>
      <c r="M950" s="147">
        <v>4.6184000000000003</v>
      </c>
    </row>
    <row r="951" spans="10:13" ht="15.6">
      <c r="J951" s="59">
        <v>45919</v>
      </c>
      <c r="K951" s="83">
        <v>382.85</v>
      </c>
      <c r="L951" s="83">
        <v>450.23</v>
      </c>
      <c r="M951" s="147">
        <v>4.5937999999999999</v>
      </c>
    </row>
    <row r="952" spans="10:13" ht="15.6">
      <c r="J952" s="59">
        <v>45922</v>
      </c>
      <c r="K952" s="83">
        <v>383.45</v>
      </c>
      <c r="L952" s="83">
        <v>451.47</v>
      </c>
      <c r="M952" s="147">
        <v>4.5983000000000001</v>
      </c>
    </row>
    <row r="953" spans="10:13" ht="15.6">
      <c r="J953" s="59">
        <v>45923</v>
      </c>
      <c r="K953" s="83">
        <v>382.85</v>
      </c>
      <c r="L953" s="83">
        <v>451.57</v>
      </c>
      <c r="M953" s="147">
        <v>4.5785</v>
      </c>
    </row>
    <row r="954" spans="10:13" ht="15.6">
      <c r="J954" s="59">
        <v>45924</v>
      </c>
      <c r="K954" s="83">
        <v>382.72</v>
      </c>
      <c r="L954" s="83">
        <v>449.77</v>
      </c>
      <c r="M954" s="147">
        <v>4.5731000000000002</v>
      </c>
    </row>
    <row r="955" spans="10:13" ht="15.6">
      <c r="J955" s="59">
        <v>45925</v>
      </c>
      <c r="K955" s="83">
        <v>383.47</v>
      </c>
      <c r="L955" s="83">
        <v>450.39</v>
      </c>
      <c r="M955" s="147">
        <v>4.5744999999999996</v>
      </c>
    </row>
    <row r="956" spans="10:13" ht="15.6">
      <c r="J956" s="59">
        <v>45926</v>
      </c>
      <c r="K956" s="83">
        <v>382.71</v>
      </c>
      <c r="L956" s="83">
        <v>446.43</v>
      </c>
      <c r="M956" s="147">
        <v>4.5865999999999998</v>
      </c>
    </row>
    <row r="957" spans="10:13" ht="15.6">
      <c r="J957" s="59">
        <v>45929</v>
      </c>
      <c r="K957" s="83">
        <v>382.75</v>
      </c>
      <c r="L957" s="83">
        <v>448.54</v>
      </c>
      <c r="M957" s="147">
        <v>4.6258999999999997</v>
      </c>
    </row>
    <row r="958" spans="10:13" ht="15.6">
      <c r="J958" s="59">
        <v>45930</v>
      </c>
      <c r="K958" s="83">
        <v>382.52</v>
      </c>
      <c r="L958" s="83">
        <v>449.38</v>
      </c>
      <c r="M958" s="147">
        <v>4.6399999999999997</v>
      </c>
    </row>
    <row r="959" spans="10:13" ht="15.6">
      <c r="J959" s="59">
        <v>45931</v>
      </c>
      <c r="K959" s="83">
        <v>382.74</v>
      </c>
      <c r="L959" s="83">
        <v>448.8</v>
      </c>
      <c r="M959" s="147">
        <v>4.6795</v>
      </c>
    </row>
    <row r="960" spans="10:13" ht="15.6">
      <c r="J960" s="59">
        <v>45932</v>
      </c>
      <c r="K960" s="83">
        <v>383.34</v>
      </c>
      <c r="L960" s="83">
        <v>450.5</v>
      </c>
      <c r="M960" s="147">
        <v>4.6984000000000004</v>
      </c>
    </row>
    <row r="961" spans="10:13" ht="15.6">
      <c r="J961" s="59">
        <v>45933</v>
      </c>
      <c r="K961" s="83">
        <v>382.76</v>
      </c>
      <c r="L961" s="83">
        <v>449.25</v>
      </c>
      <c r="M961" s="147">
        <v>4.6684000000000001</v>
      </c>
    </row>
    <row r="962" spans="10:13" ht="15.6">
      <c r="J962" s="59">
        <v>45936</v>
      </c>
      <c r="K962" s="83">
        <v>382.58</v>
      </c>
      <c r="L962" s="83">
        <v>446.2</v>
      </c>
      <c r="M962" s="147">
        <v>4.6044</v>
      </c>
    </row>
    <row r="963" spans="10:13" ht="15.6">
      <c r="J963" s="59">
        <v>45937</v>
      </c>
      <c r="K963" s="83">
        <v>382.63</v>
      </c>
      <c r="L963" s="83">
        <v>446.61</v>
      </c>
      <c r="M963" s="147">
        <v>4.6668000000000003</v>
      </c>
    </row>
    <row r="964" spans="10:13" ht="15.6">
      <c r="J964" s="59">
        <v>45938</v>
      </c>
      <c r="K964" s="83">
        <v>382.75</v>
      </c>
      <c r="L964" s="83">
        <v>445.29</v>
      </c>
      <c r="M964" s="147">
        <v>4.6882999999999999</v>
      </c>
    </row>
    <row r="965" spans="10:13" ht="15.6">
      <c r="J965" s="59">
        <v>45939</v>
      </c>
      <c r="K965" s="83">
        <v>382.55</v>
      </c>
      <c r="L965" s="83">
        <v>444.45</v>
      </c>
      <c r="M965" s="147">
        <v>4.6943999999999999</v>
      </c>
    </row>
    <row r="966" spans="10:13" ht="15.6">
      <c r="J966" s="59">
        <v>45940</v>
      </c>
      <c r="K966" s="83">
        <v>382.68</v>
      </c>
      <c r="L966" s="83">
        <v>442.8</v>
      </c>
      <c r="M966" s="147">
        <v>4.7104999999999997</v>
      </c>
    </row>
    <row r="967" spans="10:13" ht="15.6">
      <c r="J967" s="59">
        <v>45943</v>
      </c>
      <c r="K967" s="83">
        <v>382.57</v>
      </c>
      <c r="L967" s="83">
        <v>443.25</v>
      </c>
      <c r="M967" s="147">
        <v>4.7324000000000002</v>
      </c>
    </row>
    <row r="968" spans="10:13" ht="15.6">
      <c r="J968" s="59">
        <v>45944</v>
      </c>
      <c r="K968" s="83">
        <v>382.77</v>
      </c>
      <c r="L968" s="83">
        <v>442.18</v>
      </c>
      <c r="M968" s="147">
        <v>4.7702999999999998</v>
      </c>
    </row>
    <row r="969" spans="10:13" ht="15.6">
      <c r="J969" s="59">
        <v>45945</v>
      </c>
      <c r="K969" s="83">
        <v>382.67</v>
      </c>
      <c r="L969" s="83">
        <v>444.93</v>
      </c>
      <c r="M969" s="147">
        <v>4.8445</v>
      </c>
    </row>
    <row r="970" spans="10:13" ht="15.6">
      <c r="J970" s="59">
        <v>45946</v>
      </c>
      <c r="K970" s="83">
        <v>382.48</v>
      </c>
      <c r="L970" s="83">
        <v>445.78</v>
      </c>
      <c r="M970" s="147">
        <v>4.8299000000000003</v>
      </c>
    </row>
    <row r="971" spans="10:13" ht="15.6">
      <c r="J971" s="59">
        <v>45947</v>
      </c>
      <c r="K971" s="83">
        <v>382.59</v>
      </c>
      <c r="L971" s="83">
        <v>447.25</v>
      </c>
      <c r="M971" s="147">
        <v>4.7093999999999996</v>
      </c>
    </row>
    <row r="972" spans="10:13" ht="15.6">
      <c r="J972" s="59">
        <v>45950</v>
      </c>
      <c r="K972" s="83">
        <v>383.01</v>
      </c>
      <c r="L972" s="83">
        <v>446.28</v>
      </c>
      <c r="M972" s="147">
        <v>4.7348999999999997</v>
      </c>
    </row>
    <row r="973" spans="10:13" ht="15.6">
      <c r="J973" s="59">
        <v>45951</v>
      </c>
      <c r="K973" s="83">
        <v>382.53</v>
      </c>
      <c r="L973" s="83">
        <v>444.42</v>
      </c>
      <c r="M973" s="147">
        <v>4.7057000000000002</v>
      </c>
    </row>
    <row r="974" spans="10:13" ht="15.6">
      <c r="J974" s="59">
        <v>45952</v>
      </c>
      <c r="K974" s="83">
        <v>382.51</v>
      </c>
      <c r="L974" s="83">
        <v>443.18</v>
      </c>
      <c r="M974" s="147">
        <v>4.6795999999999998</v>
      </c>
    </row>
    <row r="975" spans="10:13" ht="15.6">
      <c r="J975" s="59">
        <v>45953</v>
      </c>
      <c r="K975" s="83">
        <v>382.54</v>
      </c>
      <c r="L975" s="83">
        <v>443.29</v>
      </c>
      <c r="M975" s="147">
        <v>4.6971999999999996</v>
      </c>
    </row>
    <row r="976" spans="10:13" ht="15.6">
      <c r="J976" s="59">
        <v>45954</v>
      </c>
      <c r="K976" s="83">
        <v>383.05</v>
      </c>
      <c r="L976" s="83">
        <v>444.8</v>
      </c>
      <c r="M976" s="147">
        <v>4.7295999999999996</v>
      </c>
    </row>
    <row r="977" spans="10:13" ht="15.6">
      <c r="J977" s="59">
        <v>45957</v>
      </c>
      <c r="K977" s="83">
        <v>382.7</v>
      </c>
      <c r="L977" s="83">
        <v>445.5</v>
      </c>
      <c r="M977" s="147">
        <v>4.8140000000000001</v>
      </c>
    </row>
    <row r="978" spans="10:13" ht="15.6">
      <c r="J978" s="59">
        <v>45958</v>
      </c>
      <c r="K978" s="83">
        <v>382.78</v>
      </c>
      <c r="L978" s="83">
        <v>446.44</v>
      </c>
      <c r="M978" s="147">
        <v>4.7824</v>
      </c>
    </row>
    <row r="979" spans="10:13" ht="15.6">
      <c r="J979" s="59">
        <v>45959</v>
      </c>
      <c r="K979" s="83">
        <v>382.62</v>
      </c>
      <c r="L979" s="83">
        <v>445.68</v>
      </c>
      <c r="M979" s="147">
        <v>4.7923</v>
      </c>
    </row>
    <row r="980" spans="10:13" ht="15.6">
      <c r="J980" s="59">
        <v>45960</v>
      </c>
      <c r="K980" s="83">
        <v>382.72</v>
      </c>
      <c r="L980" s="83">
        <v>444.15</v>
      </c>
      <c r="M980" s="147">
        <v>4.7549000000000001</v>
      </c>
    </row>
    <row r="981" spans="10:13" ht="15.6">
      <c r="J981" s="59">
        <v>45961</v>
      </c>
      <c r="K981" s="83">
        <v>382.65</v>
      </c>
      <c r="L981" s="83">
        <v>442.76</v>
      </c>
      <c r="M981" s="147">
        <v>4.7305000000000001</v>
      </c>
    </row>
    <row r="982" spans="10:13" ht="15.6">
      <c r="J982" s="59">
        <v>45964</v>
      </c>
      <c r="K982" s="83">
        <v>382.55</v>
      </c>
      <c r="L982" s="83">
        <v>440.47</v>
      </c>
      <c r="M982" s="147">
        <v>4.7293000000000003</v>
      </c>
    </row>
    <row r="983" spans="10:13" ht="15.6">
      <c r="J983" s="59">
        <v>45965</v>
      </c>
      <c r="K983" s="83">
        <v>382.55</v>
      </c>
      <c r="L983" s="83">
        <v>440.12</v>
      </c>
      <c r="M983" s="147">
        <v>4.7380000000000004</v>
      </c>
    </row>
    <row r="984" spans="10:13" ht="15.6">
      <c r="J984" s="59">
        <v>45966</v>
      </c>
      <c r="K984" s="83">
        <v>382.57</v>
      </c>
      <c r="L984" s="83">
        <v>439.34</v>
      </c>
      <c r="M984" s="147">
        <v>4.7032999999999996</v>
      </c>
    </row>
    <row r="985" spans="10:13" ht="15.6">
      <c r="J985" s="59">
        <v>45967</v>
      </c>
      <c r="K985" s="83">
        <v>382.48</v>
      </c>
      <c r="L985" s="83">
        <v>440.27</v>
      </c>
      <c r="M985" s="147">
        <v>4.7306999999999997</v>
      </c>
    </row>
    <row r="986" spans="10:13" ht="15.6">
      <c r="J986" s="59">
        <v>45968</v>
      </c>
      <c r="K986" s="83">
        <v>382.54</v>
      </c>
      <c r="L986" s="83">
        <v>441.83</v>
      </c>
      <c r="M986" s="147">
        <v>4.7262000000000004</v>
      </c>
    </row>
    <row r="987" spans="10:13" ht="15.6">
      <c r="J987" s="59">
        <v>45971</v>
      </c>
      <c r="K987" s="83">
        <v>382.61</v>
      </c>
      <c r="L987" s="83">
        <v>442.37</v>
      </c>
      <c r="M987" s="147">
        <v>4.7153999999999998</v>
      </c>
    </row>
    <row r="988" spans="10:13" ht="15.6">
      <c r="J988" s="59">
        <v>45972</v>
      </c>
      <c r="K988" s="83">
        <v>382.52</v>
      </c>
      <c r="L988" s="83">
        <v>442.73</v>
      </c>
      <c r="M988" s="147">
        <v>4.7114000000000003</v>
      </c>
    </row>
    <row r="989" spans="10:13" ht="15.6">
      <c r="J989" s="59">
        <v>45973</v>
      </c>
      <c r="K989" s="83">
        <v>382.09</v>
      </c>
      <c r="L989" s="83">
        <v>442.04</v>
      </c>
      <c r="M989" s="147">
        <v>4.7176999999999998</v>
      </c>
    </row>
    <row r="990" spans="10:13" ht="15.6">
      <c r="J990" s="59">
        <v>45974</v>
      </c>
      <c r="K990" s="83">
        <v>382.28</v>
      </c>
      <c r="L990" s="83">
        <v>443.94</v>
      </c>
      <c r="M990" s="147">
        <v>4.7553000000000001</v>
      </c>
    </row>
    <row r="991" spans="10:13" ht="15.6">
      <c r="J991" s="59">
        <v>45975</v>
      </c>
      <c r="K991" s="83">
        <v>382.12</v>
      </c>
      <c r="L991" s="83">
        <v>443.79</v>
      </c>
      <c r="M991" s="147">
        <v>4.7327000000000004</v>
      </c>
    </row>
    <row r="992" spans="10:13" ht="15.6">
      <c r="J992" s="59">
        <v>45978</v>
      </c>
      <c r="K992" s="83">
        <v>381.72</v>
      </c>
      <c r="L992" s="83">
        <v>442.6</v>
      </c>
      <c r="M992" s="147">
        <v>4.7045000000000003</v>
      </c>
    </row>
    <row r="993" spans="10:13" ht="15.6">
      <c r="J993" s="59">
        <v>45979</v>
      </c>
      <c r="K993" s="83">
        <v>382.01</v>
      </c>
      <c r="L993" s="83">
        <v>442.44</v>
      </c>
      <c r="M993" s="147">
        <v>4.7080000000000002</v>
      </c>
    </row>
    <row r="994" spans="10:13" ht="15.6">
      <c r="J994" s="59">
        <v>45980</v>
      </c>
      <c r="K994" s="83">
        <v>381.47</v>
      </c>
      <c r="L994" s="83">
        <v>441.32</v>
      </c>
      <c r="M994" s="147">
        <v>4.7262000000000004</v>
      </c>
    </row>
    <row r="995" spans="10:13" ht="15.6">
      <c r="J995" s="59">
        <v>45981</v>
      </c>
      <c r="K995" s="83">
        <v>382.05</v>
      </c>
      <c r="L995" s="83">
        <v>440.35</v>
      </c>
      <c r="M995" s="147">
        <v>4.7435999999999998</v>
      </c>
    </row>
    <row r="996" spans="10:13" ht="15.6">
      <c r="J996" s="59">
        <v>45982</v>
      </c>
      <c r="K996" s="83">
        <v>381.61</v>
      </c>
      <c r="L996" s="83">
        <v>439.65</v>
      </c>
      <c r="M996" s="147">
        <v>4.8250000000000002</v>
      </c>
    </row>
    <row r="997" spans="10:13" ht="15.6">
      <c r="J997" s="59">
        <v>45985</v>
      </c>
      <c r="K997" s="83">
        <v>381.6</v>
      </c>
      <c r="L997" s="83">
        <v>440.37</v>
      </c>
      <c r="M997" s="147">
        <v>4.8463000000000003</v>
      </c>
    </row>
    <row r="998" spans="10:13" ht="15.6">
      <c r="J998" s="59">
        <v>45986</v>
      </c>
      <c r="K998" s="83">
        <v>381.31</v>
      </c>
      <c r="L998" s="83">
        <v>439.96</v>
      </c>
      <c r="M998" s="147">
        <v>4.8182</v>
      </c>
    </row>
    <row r="999" spans="10:13" ht="15.6">
      <c r="J999" s="59">
        <v>45987</v>
      </c>
      <c r="K999" s="83">
        <v>381.12</v>
      </c>
      <c r="L999" s="83">
        <v>441.07</v>
      </c>
      <c r="M999" s="147">
        <v>4.8390000000000004</v>
      </c>
    </row>
    <row r="1000" spans="10:13" ht="15.6">
      <c r="J1000" s="59">
        <v>45988</v>
      </c>
      <c r="K1000" s="83">
        <v>381.07</v>
      </c>
      <c r="L1000" s="83">
        <v>441.47</v>
      </c>
      <c r="M1000" s="147">
        <v>4.8550000000000004</v>
      </c>
    </row>
    <row r="1001" spans="10:13" ht="15.6">
      <c r="J1001" s="59">
        <v>45989</v>
      </c>
      <c r="K1001" s="83">
        <v>381.43</v>
      </c>
      <c r="L1001" s="83">
        <v>440.89</v>
      </c>
      <c r="M1001" s="147">
        <v>4.8627000000000002</v>
      </c>
    </row>
    <row r="1002" spans="10:13" ht="15.6">
      <c r="J1002" s="59">
        <v>45992</v>
      </c>
      <c r="K1002" s="83">
        <v>381.19</v>
      </c>
      <c r="L1002" s="83">
        <v>443.21</v>
      </c>
      <c r="M1002" s="147">
        <v>4.8907999999999996</v>
      </c>
    </row>
    <row r="1003" spans="10:13" ht="15.6">
      <c r="J1003" s="59">
        <v>45993</v>
      </c>
      <c r="K1003" s="83">
        <v>381.24</v>
      </c>
      <c r="L1003" s="83">
        <v>442.43</v>
      </c>
      <c r="M1003" s="147">
        <v>4.9039999999999999</v>
      </c>
    </row>
    <row r="1004" spans="10:13" ht="15.6">
      <c r="J1004" s="59">
        <v>45994</v>
      </c>
      <c r="K1004" s="83">
        <v>381.2</v>
      </c>
      <c r="L1004" s="83">
        <v>444.44</v>
      </c>
      <c r="M1004" s="147">
        <v>4.9035000000000002</v>
      </c>
    </row>
    <row r="1005" spans="10:13" ht="15.6">
      <c r="J1005" s="59">
        <v>45995</v>
      </c>
      <c r="K1005" s="83">
        <v>381.14</v>
      </c>
      <c r="L1005" s="83">
        <v>444.68</v>
      </c>
      <c r="M1005" s="147">
        <v>4.9377000000000004</v>
      </c>
    </row>
    <row r="1006" spans="10:13" ht="15.6">
      <c r="J1006" s="59">
        <v>45996</v>
      </c>
      <c r="K1006" s="83">
        <v>381.5</v>
      </c>
      <c r="L1006" s="83">
        <v>444.45</v>
      </c>
      <c r="M1006" s="147">
        <v>4.9680999999999997</v>
      </c>
    </row>
    <row r="1007" spans="10:13" ht="15.6">
      <c r="J1007" s="59">
        <v>45999</v>
      </c>
      <c r="K1007" s="83">
        <v>381.55</v>
      </c>
      <c r="L1007" s="83">
        <v>444.54</v>
      </c>
      <c r="M1007" s="147">
        <v>4.9785000000000004</v>
      </c>
    </row>
    <row r="1008" spans="10:13" ht="15.6">
      <c r="J1008" s="59">
        <v>46000</v>
      </c>
      <c r="K1008" s="83">
        <v>381.66</v>
      </c>
      <c r="L1008" s="83">
        <v>444.4</v>
      </c>
      <c r="M1008" s="147">
        <v>4.9733999999999998</v>
      </c>
    </row>
    <row r="1009" spans="10:13" ht="15.6">
      <c r="J1009" s="59">
        <v>46001</v>
      </c>
      <c r="K1009" s="83">
        <v>381.82</v>
      </c>
      <c r="L1009" s="83">
        <v>444.21</v>
      </c>
      <c r="M1009" s="147">
        <v>4.9177999999999997</v>
      </c>
    </row>
    <row r="1010" spans="10:13" ht="15.6">
      <c r="J1010" s="59">
        <v>46002</v>
      </c>
      <c r="K1010" s="83">
        <v>381.84</v>
      </c>
      <c r="L1010" s="83">
        <v>447.02</v>
      </c>
      <c r="M1010" s="147">
        <v>4.8217999999999996</v>
      </c>
    </row>
  </sheetData>
  <pageMargins left="0.75" right="0.75" top="1" bottom="1" header="0.5" footer="0.5"/>
  <drawing r:id="rId1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1271"/>
  <sheetViews>
    <sheetView zoomScale="80" zoomScaleNormal="80" workbookViewId="0">
      <selection activeCell="G1262" sqref="G1262"/>
    </sheetView>
  </sheetViews>
  <sheetFormatPr defaultColWidth="8.5546875" defaultRowHeight="15.6"/>
  <cols>
    <col min="1" max="1" width="13.5546875" style="59" customWidth="1"/>
    <col min="2" max="3" width="8.5546875" style="4"/>
    <col min="4" max="16384" width="8.5546875" style="6"/>
  </cols>
  <sheetData>
    <row r="1" spans="1:6">
      <c r="B1" s="4" t="s">
        <v>870</v>
      </c>
      <c r="C1" s="4" t="s">
        <v>871</v>
      </c>
      <c r="F1" s="10" t="s">
        <v>872</v>
      </c>
    </row>
    <row r="2" spans="1:6">
      <c r="A2" s="59">
        <v>44223</v>
      </c>
      <c r="B2" s="106">
        <v>3.915</v>
      </c>
      <c r="C2" s="106">
        <v>284.27300000000002</v>
      </c>
      <c r="F2" s="11" t="s">
        <v>873</v>
      </c>
    </row>
    <row r="3" spans="1:6">
      <c r="A3" s="59">
        <v>44224</v>
      </c>
      <c r="B3" s="106">
        <v>3.927</v>
      </c>
      <c r="C3" s="106">
        <v>283.209</v>
      </c>
    </row>
    <row r="4" spans="1:6">
      <c r="A4" s="59">
        <v>44225</v>
      </c>
      <c r="B4" s="106">
        <v>3.9529999999999998</v>
      </c>
      <c r="C4" s="106">
        <v>283.49900000000002</v>
      </c>
    </row>
    <row r="5" spans="1:6">
      <c r="A5" s="59">
        <v>44228</v>
      </c>
      <c r="B5" s="106">
        <v>3.9430000000000001</v>
      </c>
      <c r="C5" s="106">
        <v>279.58300000000003</v>
      </c>
    </row>
    <row r="6" spans="1:6">
      <c r="A6" s="59">
        <v>44229</v>
      </c>
      <c r="B6" s="106">
        <v>3.94</v>
      </c>
      <c r="C6" s="106">
        <v>275.65300000000002</v>
      </c>
    </row>
    <row r="7" spans="1:6">
      <c r="A7" s="59">
        <v>44230</v>
      </c>
      <c r="B7" s="106">
        <v>3.9529999999999998</v>
      </c>
      <c r="C7" s="106">
        <v>275.49099999999999</v>
      </c>
    </row>
    <row r="8" spans="1:6">
      <c r="A8" s="59">
        <v>44231</v>
      </c>
      <c r="B8" s="106">
        <v>3.9649999999999999</v>
      </c>
      <c r="C8" s="106">
        <v>271.46199999999999</v>
      </c>
    </row>
    <row r="9" spans="1:6">
      <c r="A9" s="59">
        <v>44232</v>
      </c>
      <c r="B9" s="106">
        <v>3.9809999999999999</v>
      </c>
      <c r="C9" s="106">
        <v>273.887</v>
      </c>
    </row>
    <row r="10" spans="1:6">
      <c r="A10" s="59">
        <v>44235</v>
      </c>
      <c r="B10" s="106">
        <v>3.9939999999999998</v>
      </c>
      <c r="C10" s="106">
        <v>268.27</v>
      </c>
    </row>
    <row r="11" spans="1:6">
      <c r="A11" s="59">
        <v>44236</v>
      </c>
      <c r="B11" s="106">
        <v>4.0170000000000003</v>
      </c>
      <c r="C11" s="106">
        <v>273.68299999999999</v>
      </c>
    </row>
    <row r="12" spans="1:6">
      <c r="A12" s="59">
        <v>44237</v>
      </c>
      <c r="B12" s="106">
        <v>4.0250000000000004</v>
      </c>
      <c r="C12" s="106">
        <v>275.57299999999998</v>
      </c>
    </row>
    <row r="13" spans="1:6">
      <c r="A13" s="59">
        <v>44238</v>
      </c>
      <c r="B13" s="106">
        <v>4.069</v>
      </c>
      <c r="C13" s="106">
        <v>279.68799999999999</v>
      </c>
    </row>
    <row r="14" spans="1:6">
      <c r="A14" s="59">
        <v>44239</v>
      </c>
      <c r="B14" s="106">
        <v>4.0810000000000004</v>
      </c>
      <c r="C14" s="106">
        <v>281.73500000000001</v>
      </c>
    </row>
    <row r="15" spans="1:6">
      <c r="A15" s="59">
        <v>44242</v>
      </c>
      <c r="B15" s="106">
        <v>4.0810000000000004</v>
      </c>
      <c r="C15" s="106">
        <v>281.73500000000001</v>
      </c>
    </row>
    <row r="16" spans="1:6">
      <c r="A16" s="59">
        <v>44243</v>
      </c>
      <c r="B16" s="106">
        <v>4.2140000000000004</v>
      </c>
      <c r="C16" s="106">
        <v>275.02300000000002</v>
      </c>
    </row>
    <row r="17" spans="1:3">
      <c r="A17" s="59">
        <v>44244</v>
      </c>
      <c r="B17" s="106">
        <v>4.22</v>
      </c>
      <c r="C17" s="106">
        <v>273.36399999999998</v>
      </c>
    </row>
    <row r="18" spans="1:3">
      <c r="A18" s="59">
        <v>44245</v>
      </c>
      <c r="B18" s="106">
        <v>4.2649999999999997</v>
      </c>
      <c r="C18" s="106">
        <v>287.11599999999999</v>
      </c>
    </row>
    <row r="19" spans="1:3">
      <c r="A19" s="59">
        <v>44246</v>
      </c>
      <c r="B19" s="106">
        <v>4.234</v>
      </c>
      <c r="C19" s="106">
        <v>286.14699999999999</v>
      </c>
    </row>
    <row r="20" spans="1:3">
      <c r="A20" s="59">
        <v>44249</v>
      </c>
      <c r="B20" s="106">
        <v>4.2960000000000003</v>
      </c>
      <c r="C20" s="106">
        <v>282.26799999999997</v>
      </c>
    </row>
    <row r="21" spans="1:3">
      <c r="A21" s="59">
        <v>44250</v>
      </c>
      <c r="B21" s="106">
        <v>4.2830000000000004</v>
      </c>
      <c r="C21" s="106">
        <v>280.76400000000001</v>
      </c>
    </row>
    <row r="22" spans="1:3">
      <c r="A22" s="59">
        <v>44251</v>
      </c>
      <c r="B22" s="106">
        <v>4.2939999999999996</v>
      </c>
      <c r="C22" s="106">
        <v>283.00099999999998</v>
      </c>
    </row>
    <row r="23" spans="1:3">
      <c r="A23" s="59">
        <v>44252</v>
      </c>
      <c r="B23" s="106">
        <v>4.5759999999999996</v>
      </c>
      <c r="C23" s="106">
        <v>280.435</v>
      </c>
    </row>
    <row r="24" spans="1:3">
      <c r="A24" s="59">
        <v>44253</v>
      </c>
      <c r="B24" s="106">
        <v>4.5179999999999998</v>
      </c>
      <c r="C24" s="106">
        <v>300.70400000000001</v>
      </c>
    </row>
    <row r="25" spans="1:3">
      <c r="A25" s="59">
        <v>44256</v>
      </c>
      <c r="B25" s="106">
        <v>4.468</v>
      </c>
      <c r="C25" s="106">
        <v>305.72000000000003</v>
      </c>
    </row>
    <row r="26" spans="1:3">
      <c r="A26" s="59">
        <v>44257</v>
      </c>
      <c r="B26" s="106">
        <v>4.4459999999999997</v>
      </c>
      <c r="C26" s="106">
        <v>295.20400000000001</v>
      </c>
    </row>
    <row r="27" spans="1:3">
      <c r="A27" s="59">
        <v>44258</v>
      </c>
      <c r="B27" s="106">
        <v>4.46</v>
      </c>
      <c r="C27" s="106">
        <v>289.39100000000002</v>
      </c>
    </row>
    <row r="28" spans="1:3">
      <c r="A28" s="59">
        <v>44259</v>
      </c>
      <c r="B28" s="106">
        <v>4.4770000000000003</v>
      </c>
      <c r="C28" s="106">
        <v>283.41199999999998</v>
      </c>
    </row>
    <row r="29" spans="1:3">
      <c r="A29" s="59">
        <v>44260</v>
      </c>
      <c r="B29" s="106">
        <v>4.5410000000000004</v>
      </c>
      <c r="C29" s="106">
        <v>283.98099999999999</v>
      </c>
    </row>
    <row r="30" spans="1:3">
      <c r="A30" s="59">
        <v>44263</v>
      </c>
      <c r="B30" s="106">
        <v>4.6420000000000003</v>
      </c>
      <c r="C30" s="106">
        <v>299.62599999999998</v>
      </c>
    </row>
    <row r="31" spans="1:3">
      <c r="A31" s="59">
        <v>44264</v>
      </c>
      <c r="B31" s="106">
        <v>4.556</v>
      </c>
      <c r="C31" s="106">
        <v>300.12700000000001</v>
      </c>
    </row>
    <row r="32" spans="1:3">
      <c r="A32" s="59">
        <v>44265</v>
      </c>
      <c r="B32" s="106">
        <v>4.532</v>
      </c>
      <c r="C32" s="106">
        <v>300.33100000000002</v>
      </c>
    </row>
    <row r="33" spans="1:3">
      <c r="A33" s="59">
        <v>44266</v>
      </c>
      <c r="B33" s="106">
        <v>4.4859999999999998</v>
      </c>
      <c r="C33" s="106">
        <v>296.613</v>
      </c>
    </row>
    <row r="34" spans="1:3">
      <c r="A34" s="59">
        <v>44267</v>
      </c>
      <c r="B34" s="106">
        <v>4.532</v>
      </c>
      <c r="C34" s="106">
        <v>287.423</v>
      </c>
    </row>
    <row r="35" spans="1:3">
      <c r="A35" s="59">
        <v>44270</v>
      </c>
      <c r="B35" s="106">
        <v>4.5419999999999998</v>
      </c>
      <c r="C35" s="106">
        <v>290.15699999999998</v>
      </c>
    </row>
    <row r="36" spans="1:3">
      <c r="A36" s="59">
        <v>44271</v>
      </c>
      <c r="B36" s="106">
        <v>4.5120000000000005</v>
      </c>
      <c r="C36" s="106">
        <v>290.53899999999999</v>
      </c>
    </row>
    <row r="37" spans="1:3">
      <c r="A37" s="59">
        <v>44272</v>
      </c>
      <c r="B37" s="106">
        <v>4.625</v>
      </c>
      <c r="C37" s="106">
        <v>286.91399999999999</v>
      </c>
    </row>
    <row r="38" spans="1:3">
      <c r="A38" s="59">
        <v>44273</v>
      </c>
      <c r="B38" s="106">
        <v>4.6769999999999996</v>
      </c>
      <c r="C38" s="106">
        <v>293.69299999999998</v>
      </c>
    </row>
    <row r="39" spans="1:3">
      <c r="A39" s="59">
        <v>44274</v>
      </c>
      <c r="B39" s="106">
        <v>4.6769999999999996</v>
      </c>
      <c r="C39" s="106">
        <v>298.00299999999999</v>
      </c>
    </row>
    <row r="40" spans="1:3">
      <c r="A40" s="59">
        <v>44277</v>
      </c>
      <c r="B40" s="106">
        <v>4.6929999999999996</v>
      </c>
      <c r="C40" s="106">
        <v>291.56799999999998</v>
      </c>
    </row>
    <row r="41" spans="1:3">
      <c r="A41" s="59">
        <v>44278</v>
      </c>
      <c r="B41" s="106">
        <v>4.6520000000000001</v>
      </c>
      <c r="C41" s="106">
        <v>295.51100000000002</v>
      </c>
    </row>
    <row r="42" spans="1:3">
      <c r="A42" s="59">
        <v>44279</v>
      </c>
      <c r="B42" s="106">
        <v>4.6890000000000001</v>
      </c>
      <c r="C42" s="106">
        <v>301.07</v>
      </c>
    </row>
    <row r="43" spans="1:3">
      <c r="A43" s="59">
        <v>44280</v>
      </c>
      <c r="B43" s="106">
        <v>4.6909999999999998</v>
      </c>
      <c r="C43" s="106">
        <v>300.86799999999999</v>
      </c>
    </row>
    <row r="44" spans="1:3">
      <c r="A44" s="59">
        <v>44281</v>
      </c>
      <c r="B44" s="106">
        <v>4.6890000000000001</v>
      </c>
      <c r="C44" s="106">
        <v>294.96800000000002</v>
      </c>
    </row>
    <row r="45" spans="1:3">
      <c r="A45" s="59">
        <v>44284</v>
      </c>
      <c r="B45" s="106">
        <v>4.641</v>
      </c>
      <c r="C45" s="106">
        <v>295.25200000000001</v>
      </c>
    </row>
    <row r="46" spans="1:3">
      <c r="A46" s="59">
        <v>44285</v>
      </c>
      <c r="B46" s="106">
        <v>4.5960000000000001</v>
      </c>
      <c r="C46" s="106">
        <v>282.83100000000002</v>
      </c>
    </row>
    <row r="47" spans="1:3">
      <c r="A47" s="59">
        <v>44286</v>
      </c>
      <c r="B47" s="106">
        <v>4.6520000000000001</v>
      </c>
      <c r="C47" s="106">
        <v>283.62200000000001</v>
      </c>
    </row>
    <row r="48" spans="1:3">
      <c r="A48" s="59">
        <v>44287</v>
      </c>
      <c r="B48" s="106">
        <v>4.641</v>
      </c>
      <c r="C48" s="106">
        <v>286.58999999999997</v>
      </c>
    </row>
    <row r="49" spans="1:3">
      <c r="A49" s="59">
        <v>44288</v>
      </c>
      <c r="B49" s="106">
        <v>4.6840000000000002</v>
      </c>
      <c r="C49" s="106">
        <v>288.202</v>
      </c>
    </row>
    <row r="50" spans="1:3">
      <c r="A50" s="59">
        <v>44291</v>
      </c>
      <c r="B50" s="106">
        <v>4.6920000000000002</v>
      </c>
      <c r="C50" s="106">
        <v>289.18400000000003</v>
      </c>
    </row>
    <row r="51" spans="1:3">
      <c r="A51" s="59">
        <v>44292</v>
      </c>
      <c r="B51" s="106">
        <v>4.6420000000000003</v>
      </c>
      <c r="C51" s="106">
        <v>290.27300000000002</v>
      </c>
    </row>
    <row r="52" spans="1:3">
      <c r="A52" s="59">
        <v>44293</v>
      </c>
      <c r="B52" s="106">
        <v>4.6760000000000002</v>
      </c>
      <c r="C52" s="106">
        <v>292.80500000000001</v>
      </c>
    </row>
    <row r="53" spans="1:3">
      <c r="A53" s="59">
        <v>44294</v>
      </c>
      <c r="B53" s="106">
        <v>4.6319999999999997</v>
      </c>
      <c r="C53" s="106">
        <v>293.22000000000003</v>
      </c>
    </row>
    <row r="54" spans="1:3">
      <c r="A54" s="59">
        <v>44295</v>
      </c>
      <c r="B54" s="106">
        <v>4.665</v>
      </c>
      <c r="C54" s="106">
        <v>293.06099999999998</v>
      </c>
    </row>
    <row r="55" spans="1:3">
      <c r="A55" s="59">
        <v>44298</v>
      </c>
      <c r="B55" s="106">
        <v>4.6509999999999998</v>
      </c>
      <c r="C55" s="106">
        <v>293.11399999999998</v>
      </c>
    </row>
    <row r="56" spans="1:3">
      <c r="A56" s="59">
        <v>44299</v>
      </c>
      <c r="B56" s="106">
        <v>4.6289999999999996</v>
      </c>
      <c r="C56" s="106">
        <v>291.39100000000002</v>
      </c>
    </row>
    <row r="57" spans="1:3">
      <c r="A57" s="59">
        <v>44300</v>
      </c>
      <c r="B57" s="106">
        <v>4.62</v>
      </c>
      <c r="C57" s="106">
        <v>298.67599999999999</v>
      </c>
    </row>
    <row r="58" spans="1:3">
      <c r="A58" s="59">
        <v>44301</v>
      </c>
      <c r="B58" s="106">
        <v>4.5919999999999996</v>
      </c>
      <c r="C58" s="106">
        <v>300.721</v>
      </c>
    </row>
    <row r="59" spans="1:3">
      <c r="A59" s="59">
        <v>44302</v>
      </c>
      <c r="B59" s="106">
        <v>4.5670000000000002</v>
      </c>
      <c r="C59" s="106">
        <v>299.38</v>
      </c>
    </row>
    <row r="60" spans="1:3">
      <c r="A60" s="59">
        <v>44305</v>
      </c>
      <c r="B60" s="106">
        <v>4.5529999999999999</v>
      </c>
      <c r="C60" s="106">
        <v>299.09300000000002</v>
      </c>
    </row>
    <row r="61" spans="1:3">
      <c r="A61" s="59">
        <v>44306</v>
      </c>
      <c r="B61" s="106">
        <v>4.5620000000000003</v>
      </c>
      <c r="C61" s="106">
        <v>293.928</v>
      </c>
    </row>
    <row r="62" spans="1:3">
      <c r="A62" s="59">
        <v>44307</v>
      </c>
      <c r="B62" s="106">
        <v>4.5830000000000002</v>
      </c>
      <c r="C62" s="106">
        <v>301.53500000000003</v>
      </c>
    </row>
    <row r="63" spans="1:3">
      <c r="A63" s="59">
        <v>44308</v>
      </c>
      <c r="B63" s="106">
        <v>4.57</v>
      </c>
      <c r="C63" s="106">
        <v>301.69499999999999</v>
      </c>
    </row>
    <row r="64" spans="1:3">
      <c r="A64" s="59">
        <v>44309</v>
      </c>
      <c r="B64" s="106">
        <v>4.59</v>
      </c>
      <c r="C64" s="106">
        <v>300.95600000000002</v>
      </c>
    </row>
    <row r="65" spans="1:3">
      <c r="A65" s="59">
        <v>44312</v>
      </c>
      <c r="B65" s="106">
        <v>4.5890000000000004</v>
      </c>
      <c r="C65" s="106">
        <v>298.42099999999999</v>
      </c>
    </row>
    <row r="66" spans="1:3">
      <c r="A66" s="59">
        <v>44313</v>
      </c>
      <c r="B66" s="106">
        <v>4.6360000000000001</v>
      </c>
      <c r="C66" s="106">
        <v>300.12200000000001</v>
      </c>
    </row>
    <row r="67" spans="1:3">
      <c r="A67" s="59">
        <v>44314</v>
      </c>
      <c r="B67" s="106">
        <v>4.6070000000000002</v>
      </c>
      <c r="C67" s="106">
        <v>297.85899999999998</v>
      </c>
    </row>
    <row r="68" spans="1:3">
      <c r="A68" s="59">
        <v>44315</v>
      </c>
      <c r="B68" s="106">
        <v>4.6550000000000002</v>
      </c>
      <c r="C68" s="106">
        <v>297.19099999999997</v>
      </c>
    </row>
    <row r="69" spans="1:3">
      <c r="A69" s="59">
        <v>44316</v>
      </c>
      <c r="B69" s="106">
        <v>4.6509999999999998</v>
      </c>
      <c r="C69" s="106">
        <v>301.428</v>
      </c>
    </row>
    <row r="70" spans="1:3">
      <c r="A70" s="59">
        <v>44319</v>
      </c>
      <c r="B70" s="106">
        <v>4.6680000000000001</v>
      </c>
      <c r="C70" s="106">
        <v>302.98500000000001</v>
      </c>
    </row>
    <row r="71" spans="1:3">
      <c r="A71" s="59">
        <v>44320</v>
      </c>
      <c r="B71" s="106">
        <v>4.6429999999999998</v>
      </c>
      <c r="C71" s="106">
        <v>303.47699999999998</v>
      </c>
    </row>
    <row r="72" spans="1:3">
      <c r="A72" s="59">
        <v>44321</v>
      </c>
      <c r="B72" s="106">
        <v>4.5540000000000003</v>
      </c>
      <c r="C72" s="106">
        <v>298.50599999999997</v>
      </c>
    </row>
    <row r="73" spans="1:3">
      <c r="A73" s="59">
        <v>44322</v>
      </c>
      <c r="B73" s="106">
        <v>4.452</v>
      </c>
      <c r="C73" s="106">
        <v>290.09500000000003</v>
      </c>
    </row>
    <row r="74" spans="1:3">
      <c r="A74" s="59">
        <v>44323</v>
      </c>
      <c r="B74" s="106">
        <v>4.4119999999999999</v>
      </c>
      <c r="C74" s="106">
        <v>285.55599999999998</v>
      </c>
    </row>
    <row r="75" spans="1:3">
      <c r="A75" s="59">
        <v>44326</v>
      </c>
      <c r="B75" s="106">
        <v>4.3440000000000003</v>
      </c>
      <c r="C75" s="106">
        <v>279.245</v>
      </c>
    </row>
    <row r="76" spans="1:3">
      <c r="A76" s="59">
        <v>44327</v>
      </c>
      <c r="B76" s="106">
        <v>4.423</v>
      </c>
      <c r="C76" s="106">
        <v>281.44299999999998</v>
      </c>
    </row>
    <row r="77" spans="1:3">
      <c r="A77" s="59">
        <v>44328</v>
      </c>
      <c r="B77" s="106">
        <v>4.4589999999999996</v>
      </c>
      <c r="C77" s="106">
        <v>283.11599999999999</v>
      </c>
    </row>
    <row r="78" spans="1:3">
      <c r="A78" s="59">
        <v>44329</v>
      </c>
      <c r="B78" s="106">
        <v>4.4580000000000002</v>
      </c>
      <c r="C78" s="106">
        <v>280.51100000000002</v>
      </c>
    </row>
    <row r="79" spans="1:3">
      <c r="A79" s="59">
        <v>44330</v>
      </c>
      <c r="B79" s="106">
        <v>4.4480000000000004</v>
      </c>
      <c r="C79" s="106">
        <v>284.67399999999998</v>
      </c>
    </row>
    <row r="80" spans="1:3">
      <c r="A80" s="59">
        <v>44333</v>
      </c>
      <c r="B80" s="106">
        <v>4.4950000000000001</v>
      </c>
      <c r="C80" s="106">
        <v>286.86</v>
      </c>
    </row>
    <row r="81" spans="1:3">
      <c r="A81" s="59">
        <v>44334</v>
      </c>
      <c r="B81" s="106">
        <v>4.5140000000000002</v>
      </c>
      <c r="C81" s="106">
        <v>289.04300000000001</v>
      </c>
    </row>
    <row r="82" spans="1:3">
      <c r="A82" s="59">
        <v>44335</v>
      </c>
      <c r="B82" s="106">
        <v>4.55</v>
      </c>
      <c r="C82" s="106">
        <v>290.06799999999998</v>
      </c>
    </row>
    <row r="83" spans="1:3">
      <c r="A83" s="59">
        <v>44336</v>
      </c>
      <c r="B83" s="106">
        <v>4.532</v>
      </c>
      <c r="C83" s="106">
        <v>290.30099999999999</v>
      </c>
    </row>
    <row r="84" spans="1:3">
      <c r="A84" s="59">
        <v>44337</v>
      </c>
      <c r="B84" s="106">
        <v>4.5229999999999997</v>
      </c>
      <c r="C84" s="106">
        <v>291.98700000000002</v>
      </c>
    </row>
    <row r="85" spans="1:3">
      <c r="A85" s="59">
        <v>44340</v>
      </c>
      <c r="B85" s="106">
        <v>4.5460000000000003</v>
      </c>
      <c r="C85" s="106">
        <v>293.49599999999998</v>
      </c>
    </row>
    <row r="86" spans="1:3">
      <c r="A86" s="59">
        <v>44341</v>
      </c>
      <c r="B86" s="106">
        <v>4.5110000000000001</v>
      </c>
      <c r="C86" s="106">
        <v>295.46100000000001</v>
      </c>
    </row>
    <row r="87" spans="1:3">
      <c r="A87" s="59">
        <v>44342</v>
      </c>
      <c r="B87" s="106">
        <v>4.5270000000000001</v>
      </c>
      <c r="C87" s="106">
        <v>298.149</v>
      </c>
    </row>
    <row r="88" spans="1:3">
      <c r="A88" s="59">
        <v>44343</v>
      </c>
      <c r="B88" s="106">
        <v>4.524</v>
      </c>
      <c r="C88" s="106">
        <v>296.29599999999999</v>
      </c>
    </row>
    <row r="89" spans="1:3">
      <c r="A89" s="59">
        <v>44344</v>
      </c>
      <c r="B89" s="106">
        <v>4.532</v>
      </c>
      <c r="C89" s="106">
        <v>297.67599999999999</v>
      </c>
    </row>
    <row r="90" spans="1:3">
      <c r="A90" s="59">
        <v>44347</v>
      </c>
      <c r="B90" s="106">
        <v>4.532</v>
      </c>
      <c r="C90" s="106">
        <v>297.67599999999999</v>
      </c>
    </row>
    <row r="91" spans="1:3">
      <c r="A91" s="59">
        <v>44348</v>
      </c>
      <c r="B91" s="106">
        <v>4.5430000000000001</v>
      </c>
      <c r="C91" s="106">
        <v>296.22199999999998</v>
      </c>
    </row>
    <row r="92" spans="1:3">
      <c r="A92" s="59">
        <v>44349</v>
      </c>
      <c r="B92" s="106">
        <v>4.5359999999999996</v>
      </c>
      <c r="C92" s="106">
        <v>298.51299999999998</v>
      </c>
    </row>
    <row r="93" spans="1:3">
      <c r="A93" s="59">
        <v>44350</v>
      </c>
      <c r="B93" s="106">
        <v>4.58</v>
      </c>
      <c r="C93" s="106">
        <v>298.29199999999997</v>
      </c>
    </row>
    <row r="94" spans="1:3">
      <c r="A94" s="59">
        <v>44351</v>
      </c>
      <c r="B94" s="106">
        <v>4.5229999999999997</v>
      </c>
      <c r="C94" s="106">
        <v>300.66800000000001</v>
      </c>
    </row>
    <row r="95" spans="1:3">
      <c r="A95" s="59">
        <v>44354</v>
      </c>
      <c r="B95" s="106">
        <v>4.5270000000000001</v>
      </c>
      <c r="C95" s="106">
        <v>300.22500000000002</v>
      </c>
    </row>
    <row r="96" spans="1:3">
      <c r="A96" s="59">
        <v>44355</v>
      </c>
      <c r="B96" s="106">
        <v>4.5309999999999997</v>
      </c>
      <c r="C96" s="106">
        <v>303.75</v>
      </c>
    </row>
    <row r="97" spans="1:3">
      <c r="A97" s="59">
        <v>44356</v>
      </c>
      <c r="B97" s="106">
        <v>4.5140000000000002</v>
      </c>
      <c r="C97" s="106">
        <v>304.56299999999999</v>
      </c>
    </row>
    <row r="98" spans="1:3">
      <c r="A98" s="59">
        <v>44357</v>
      </c>
      <c r="B98" s="106">
        <v>4.49</v>
      </c>
      <c r="C98" s="106">
        <v>308.92399999999998</v>
      </c>
    </row>
    <row r="99" spans="1:3">
      <c r="A99" s="59">
        <v>44358</v>
      </c>
      <c r="B99" s="106">
        <v>4.4580000000000002</v>
      </c>
      <c r="C99" s="106">
        <v>302.80500000000001</v>
      </c>
    </row>
    <row r="100" spans="1:3">
      <c r="A100" s="59">
        <v>44361</v>
      </c>
      <c r="B100" s="106">
        <v>4.4509999999999996</v>
      </c>
      <c r="C100" s="106">
        <v>298.755</v>
      </c>
    </row>
    <row r="101" spans="1:3">
      <c r="A101" s="59">
        <v>44362</v>
      </c>
      <c r="B101" s="106">
        <v>4.4790000000000001</v>
      </c>
      <c r="C101" s="106">
        <v>300.52699999999999</v>
      </c>
    </row>
    <row r="102" spans="1:3">
      <c r="A102" s="59">
        <v>44363</v>
      </c>
      <c r="B102" s="106">
        <v>4.51</v>
      </c>
      <c r="C102" s="106">
        <v>296.89100000000002</v>
      </c>
    </row>
    <row r="103" spans="1:3">
      <c r="A103" s="59">
        <v>44364</v>
      </c>
      <c r="B103" s="106">
        <v>4.5030000000000001</v>
      </c>
      <c r="C103" s="106">
        <v>303.43700000000001</v>
      </c>
    </row>
    <row r="104" spans="1:3">
      <c r="A104" s="59">
        <v>44365</v>
      </c>
      <c r="B104" s="106">
        <v>4.5129999999999999</v>
      </c>
      <c r="C104" s="106">
        <v>309.37400000000002</v>
      </c>
    </row>
    <row r="105" spans="1:3">
      <c r="A105" s="59">
        <v>44368</v>
      </c>
      <c r="B105" s="106">
        <v>4.476</v>
      </c>
      <c r="C105" s="106">
        <v>296.05399999999997</v>
      </c>
    </row>
    <row r="106" spans="1:3">
      <c r="A106" s="59">
        <v>44369</v>
      </c>
      <c r="B106" s="106">
        <v>4.415</v>
      </c>
      <c r="C106" s="106">
        <v>301.45800000000003</v>
      </c>
    </row>
    <row r="107" spans="1:3">
      <c r="A107" s="59">
        <v>44370</v>
      </c>
      <c r="B107" s="106">
        <v>4.399</v>
      </c>
      <c r="C107" s="106">
        <v>298.73599999999999</v>
      </c>
    </row>
    <row r="108" spans="1:3">
      <c r="A108" s="59">
        <v>44371</v>
      </c>
      <c r="B108" s="106">
        <v>4.3079999999999998</v>
      </c>
      <c r="C108" s="106">
        <v>294.02600000000001</v>
      </c>
    </row>
    <row r="109" spans="1:3">
      <c r="A109" s="59">
        <v>44372</v>
      </c>
      <c r="B109" s="106">
        <v>4.306</v>
      </c>
      <c r="C109" s="106">
        <v>280.68099999999998</v>
      </c>
    </row>
    <row r="110" spans="1:3">
      <c r="A110" s="59">
        <v>44375</v>
      </c>
      <c r="B110" s="106">
        <v>4.2939999999999996</v>
      </c>
      <c r="C110" s="106">
        <v>282.17099999999999</v>
      </c>
    </row>
    <row r="111" spans="1:3">
      <c r="A111" s="59">
        <v>44376</v>
      </c>
      <c r="B111" s="106">
        <v>4.2859999999999996</v>
      </c>
      <c r="C111" s="106">
        <v>283.37</v>
      </c>
    </row>
    <row r="112" spans="1:3">
      <c r="A112" s="59">
        <v>44377</v>
      </c>
      <c r="B112" s="106">
        <v>4.3090000000000002</v>
      </c>
      <c r="C112" s="106">
        <v>286.24299999999999</v>
      </c>
    </row>
    <row r="113" spans="1:3">
      <c r="A113" s="59">
        <v>44378</v>
      </c>
      <c r="B113" s="106">
        <v>4.3090000000000002</v>
      </c>
      <c r="C113" s="106">
        <v>283.94</v>
      </c>
    </row>
    <row r="114" spans="1:3">
      <c r="A114" s="59">
        <v>44379</v>
      </c>
      <c r="B114" s="106">
        <v>4.3170000000000002</v>
      </c>
      <c r="C114" s="106">
        <v>289.95699999999999</v>
      </c>
    </row>
    <row r="115" spans="1:3">
      <c r="A115" s="59">
        <v>44382</v>
      </c>
      <c r="B115" s="106">
        <v>4.3170000000000002</v>
      </c>
      <c r="C115" s="106">
        <v>289.95699999999999</v>
      </c>
    </row>
    <row r="116" spans="1:3">
      <c r="A116" s="59">
        <v>44383</v>
      </c>
      <c r="B116" s="106">
        <v>4.2510000000000003</v>
      </c>
      <c r="C116" s="106">
        <v>286.95800000000003</v>
      </c>
    </row>
    <row r="117" spans="1:3">
      <c r="A117" s="59">
        <v>44384</v>
      </c>
      <c r="B117" s="106">
        <v>4.1779999999999999</v>
      </c>
      <c r="C117" s="106">
        <v>292.53399999999999</v>
      </c>
    </row>
    <row r="118" spans="1:3">
      <c r="A118" s="59">
        <v>44385</v>
      </c>
      <c r="B118" s="106">
        <v>4.1849999999999996</v>
      </c>
      <c r="C118" s="106">
        <v>290.02999999999997</v>
      </c>
    </row>
    <row r="119" spans="1:3">
      <c r="A119" s="59">
        <v>44386</v>
      </c>
      <c r="B119" s="106">
        <v>4.2110000000000003</v>
      </c>
      <c r="C119" s="106">
        <v>284.38200000000001</v>
      </c>
    </row>
    <row r="120" spans="1:3">
      <c r="A120" s="59">
        <v>44389</v>
      </c>
      <c r="B120" s="106">
        <v>4.226</v>
      </c>
      <c r="C120" s="106">
        <v>287.85399999999998</v>
      </c>
    </row>
    <row r="121" spans="1:3">
      <c r="A121" s="59">
        <v>44390</v>
      </c>
      <c r="B121" s="106">
        <v>4.2220000000000004</v>
      </c>
      <c r="C121" s="106">
        <v>287.233</v>
      </c>
    </row>
    <row r="122" spans="1:3">
      <c r="A122" s="59">
        <v>44391</v>
      </c>
      <c r="B122" s="106">
        <v>4.2009999999999996</v>
      </c>
      <c r="C122" s="106">
        <v>282.10300000000001</v>
      </c>
    </row>
    <row r="123" spans="1:3">
      <c r="A123" s="59">
        <v>44392</v>
      </c>
      <c r="B123" s="106">
        <v>4.2220000000000004</v>
      </c>
      <c r="C123" s="106">
        <v>289.47699999999998</v>
      </c>
    </row>
    <row r="124" spans="1:3">
      <c r="A124" s="59">
        <v>44393</v>
      </c>
      <c r="B124" s="106">
        <v>4.2050000000000001</v>
      </c>
      <c r="C124" s="106">
        <v>292.584</v>
      </c>
    </row>
    <row r="125" spans="1:3">
      <c r="A125" s="59">
        <v>44396</v>
      </c>
      <c r="B125" s="106">
        <v>4.21</v>
      </c>
      <c r="C125" s="106">
        <v>296.97000000000003</v>
      </c>
    </row>
    <row r="126" spans="1:3">
      <c r="A126" s="59">
        <v>44397</v>
      </c>
      <c r="B126" s="106">
        <v>4.2389999999999999</v>
      </c>
      <c r="C126" s="106">
        <v>308.654</v>
      </c>
    </row>
    <row r="127" spans="1:3">
      <c r="A127" s="59">
        <v>44398</v>
      </c>
      <c r="B127" s="106">
        <v>4.2389999999999999</v>
      </c>
      <c r="C127" s="106">
        <v>303.154</v>
      </c>
    </row>
    <row r="128" spans="1:3">
      <c r="A128" s="59">
        <v>44399</v>
      </c>
      <c r="B128" s="106">
        <v>4.242</v>
      </c>
      <c r="C128" s="106">
        <v>291.61599999999999</v>
      </c>
    </row>
    <row r="129" spans="1:3">
      <c r="A129" s="59">
        <v>44400</v>
      </c>
      <c r="B129" s="106">
        <v>4.2439999999999998</v>
      </c>
      <c r="C129" s="106">
        <v>295.745</v>
      </c>
    </row>
    <row r="130" spans="1:3">
      <c r="A130" s="59">
        <v>44403</v>
      </c>
      <c r="B130" s="106">
        <v>4.2460000000000004</v>
      </c>
      <c r="C130" s="106">
        <v>298.88299999999998</v>
      </c>
    </row>
    <row r="131" spans="1:3">
      <c r="A131" s="59">
        <v>44404</v>
      </c>
      <c r="B131" s="106">
        <v>4.2329999999999997</v>
      </c>
      <c r="C131" s="106">
        <v>296.89400000000001</v>
      </c>
    </row>
    <row r="132" spans="1:3">
      <c r="A132" s="59">
        <v>44405</v>
      </c>
      <c r="B132" s="106">
        <v>4.2320000000000002</v>
      </c>
      <c r="C132" s="106">
        <v>300.37099999999998</v>
      </c>
    </row>
    <row r="133" spans="1:3">
      <c r="A133" s="59">
        <v>44406</v>
      </c>
      <c r="B133" s="106">
        <v>4.2489999999999997</v>
      </c>
      <c r="C133" s="106">
        <v>295.25400000000002</v>
      </c>
    </row>
    <row r="134" spans="1:3">
      <c r="A134" s="59">
        <v>44407</v>
      </c>
      <c r="B134" s="106">
        <v>4.2389999999999999</v>
      </c>
      <c r="C134" s="106">
        <v>297.39400000000001</v>
      </c>
    </row>
    <row r="135" spans="1:3">
      <c r="A135" s="59">
        <v>44410</v>
      </c>
      <c r="B135" s="106">
        <v>4.1920000000000002</v>
      </c>
      <c r="C135" s="106">
        <v>296.95400000000001</v>
      </c>
    </row>
    <row r="136" spans="1:3">
      <c r="A136" s="59">
        <v>44411</v>
      </c>
      <c r="B136" s="106">
        <v>4.2119999999999997</v>
      </c>
      <c r="C136" s="106">
        <v>299.327</v>
      </c>
    </row>
    <row r="137" spans="1:3">
      <c r="A137" s="59">
        <v>44412</v>
      </c>
      <c r="B137" s="106">
        <v>4.2210000000000001</v>
      </c>
      <c r="C137" s="106">
        <v>300.41699999999997</v>
      </c>
    </row>
    <row r="138" spans="1:3">
      <c r="A138" s="59">
        <v>44413</v>
      </c>
      <c r="B138" s="106">
        <v>4.242</v>
      </c>
      <c r="C138" s="106">
        <v>301.43200000000002</v>
      </c>
    </row>
    <row r="139" spans="1:3">
      <c r="A139" s="59">
        <v>44414</v>
      </c>
      <c r="B139" s="106">
        <v>4.2560000000000002</v>
      </c>
      <c r="C139" s="106">
        <v>293.62799999999999</v>
      </c>
    </row>
    <row r="140" spans="1:3">
      <c r="A140" s="59">
        <v>44417</v>
      </c>
      <c r="B140" s="106">
        <v>4.26</v>
      </c>
      <c r="C140" s="106">
        <v>292.14800000000002</v>
      </c>
    </row>
    <row r="141" spans="1:3">
      <c r="A141" s="59">
        <v>44418</v>
      </c>
      <c r="B141" s="106">
        <v>4.2610000000000001</v>
      </c>
      <c r="C141" s="106">
        <v>291.09399999999999</v>
      </c>
    </row>
    <row r="142" spans="1:3">
      <c r="A142" s="59">
        <v>44419</v>
      </c>
      <c r="B142" s="106">
        <v>4.2430000000000003</v>
      </c>
      <c r="C142" s="106">
        <v>288.41800000000001</v>
      </c>
    </row>
    <row r="143" spans="1:3">
      <c r="A143" s="59">
        <v>44420</v>
      </c>
      <c r="B143" s="106">
        <v>4.2480000000000002</v>
      </c>
      <c r="C143" s="106">
        <v>292.05200000000002</v>
      </c>
    </row>
    <row r="144" spans="1:3">
      <c r="A144" s="59">
        <v>44421</v>
      </c>
      <c r="B144" s="106">
        <v>4.2450000000000001</v>
      </c>
      <c r="C144" s="106">
        <v>296.85500000000002</v>
      </c>
    </row>
    <row r="145" spans="1:3">
      <c r="A145" s="59">
        <v>44424</v>
      </c>
      <c r="B145" s="106">
        <v>4.2750000000000004</v>
      </c>
      <c r="C145" s="106">
        <v>298.971</v>
      </c>
    </row>
    <row r="146" spans="1:3">
      <c r="A146" s="59">
        <v>44425</v>
      </c>
      <c r="B146" s="106">
        <v>4.2530000000000001</v>
      </c>
      <c r="C146" s="106">
        <v>301.786</v>
      </c>
    </row>
    <row r="147" spans="1:3">
      <c r="A147" s="59">
        <v>44426</v>
      </c>
      <c r="B147" s="106">
        <v>4.2450000000000001</v>
      </c>
      <c r="C147" s="106">
        <v>298.39600000000002</v>
      </c>
    </row>
    <row r="148" spans="1:3">
      <c r="A148" s="59">
        <v>44427</v>
      </c>
      <c r="B148" s="106">
        <v>4.2359999999999998</v>
      </c>
      <c r="C148" s="106">
        <v>301.57400000000001</v>
      </c>
    </row>
    <row r="149" spans="1:3">
      <c r="A149" s="59">
        <v>44428</v>
      </c>
      <c r="B149" s="106">
        <v>4.2590000000000003</v>
      </c>
      <c r="C149" s="106">
        <v>300.02999999999997</v>
      </c>
    </row>
    <row r="150" spans="1:3">
      <c r="A150" s="59">
        <v>44431</v>
      </c>
      <c r="B150" s="106">
        <v>4.2709999999999999</v>
      </c>
      <c r="C150" s="106">
        <v>299.79599999999999</v>
      </c>
    </row>
    <row r="151" spans="1:3">
      <c r="A151" s="59">
        <v>44432</v>
      </c>
      <c r="B151" s="106">
        <v>4.2839999999999998</v>
      </c>
      <c r="C151" s="106">
        <v>300.72199999999998</v>
      </c>
    </row>
    <row r="152" spans="1:3">
      <c r="A152" s="59">
        <v>44433</v>
      </c>
      <c r="B152" s="106">
        <v>4.2560000000000002</v>
      </c>
      <c r="C152" s="106">
        <v>289.43700000000001</v>
      </c>
    </row>
    <row r="153" spans="1:3">
      <c r="A153" s="59">
        <v>44434</v>
      </c>
      <c r="B153" s="106">
        <v>4.2519999999999998</v>
      </c>
      <c r="C153" s="106">
        <v>288.91300000000001</v>
      </c>
    </row>
    <row r="154" spans="1:3">
      <c r="A154" s="59">
        <v>44435</v>
      </c>
      <c r="B154" s="106">
        <v>4.2320000000000002</v>
      </c>
      <c r="C154" s="106">
        <v>290.72500000000002</v>
      </c>
    </row>
    <row r="155" spans="1:3">
      <c r="A155" s="59">
        <v>44438</v>
      </c>
      <c r="B155" s="106">
        <v>4.25</v>
      </c>
      <c r="C155" s="106">
        <v>292.19799999999998</v>
      </c>
    </row>
    <row r="156" spans="1:3">
      <c r="A156" s="59">
        <v>44439</v>
      </c>
      <c r="B156" s="106">
        <v>4.24</v>
      </c>
      <c r="C156" s="106">
        <v>294.089</v>
      </c>
    </row>
    <row r="157" spans="1:3">
      <c r="A157" s="59">
        <v>44440</v>
      </c>
      <c r="B157" s="106">
        <v>4.2279999999999998</v>
      </c>
      <c r="C157" s="106">
        <v>290.95800000000003</v>
      </c>
    </row>
    <row r="158" spans="1:3">
      <c r="A158" s="59">
        <v>44441</v>
      </c>
      <c r="B158" s="106">
        <v>4.141</v>
      </c>
      <c r="C158" s="106">
        <v>286.32499999999999</v>
      </c>
    </row>
    <row r="159" spans="1:3">
      <c r="A159" s="59">
        <v>44442</v>
      </c>
      <c r="B159" s="106">
        <v>4.1349999999999998</v>
      </c>
      <c r="C159" s="106">
        <v>281.31599999999997</v>
      </c>
    </row>
    <row r="160" spans="1:3">
      <c r="A160" s="59">
        <v>44445</v>
      </c>
      <c r="B160" s="106">
        <v>4.1349999999999998</v>
      </c>
      <c r="C160" s="106">
        <v>281.31599999999997</v>
      </c>
    </row>
    <row r="161" spans="1:3">
      <c r="A161" s="59">
        <v>44446</v>
      </c>
      <c r="B161" s="106">
        <v>4.165</v>
      </c>
      <c r="C161" s="106">
        <v>277.30399999999997</v>
      </c>
    </row>
    <row r="162" spans="1:3">
      <c r="A162" s="59">
        <v>44447</v>
      </c>
      <c r="B162" s="106">
        <v>4.1559999999999997</v>
      </c>
      <c r="C162" s="106">
        <v>278.66899999999998</v>
      </c>
    </row>
    <row r="163" spans="1:3">
      <c r="A163" s="59">
        <v>44448</v>
      </c>
      <c r="B163" s="106">
        <v>4.1479999999999997</v>
      </c>
      <c r="C163" s="106">
        <v>279.08999999999997</v>
      </c>
    </row>
    <row r="164" spans="1:3">
      <c r="A164" s="59">
        <v>44449</v>
      </c>
      <c r="B164" s="106">
        <v>4.1189999999999998</v>
      </c>
      <c r="C164" s="106">
        <v>275.166</v>
      </c>
    </row>
    <row r="165" spans="1:3">
      <c r="A165" s="59">
        <v>44452</v>
      </c>
      <c r="B165" s="106">
        <v>4.1020000000000003</v>
      </c>
      <c r="C165" s="106">
        <v>277.52999999999997</v>
      </c>
    </row>
    <row r="166" spans="1:3">
      <c r="A166" s="59">
        <v>44453</v>
      </c>
      <c r="B166" s="106">
        <v>4.0439999999999996</v>
      </c>
      <c r="C166" s="106">
        <v>276.24200000000002</v>
      </c>
    </row>
    <row r="167" spans="1:3">
      <c r="A167" s="59">
        <v>44454</v>
      </c>
      <c r="B167" s="106">
        <v>4.0010000000000003</v>
      </c>
      <c r="C167" s="106">
        <v>277.161</v>
      </c>
    </row>
    <row r="168" spans="1:3">
      <c r="A168" s="59">
        <v>44455</v>
      </c>
      <c r="B168" s="106">
        <v>3.996</v>
      </c>
      <c r="C168" s="106">
        <v>263.30099999999999</v>
      </c>
    </row>
    <row r="169" spans="1:3">
      <c r="A169" s="59">
        <v>44456</v>
      </c>
      <c r="B169" s="106">
        <v>3.9470000000000001</v>
      </c>
      <c r="C169" s="106">
        <v>255.191</v>
      </c>
    </row>
    <row r="170" spans="1:3">
      <c r="A170" s="59">
        <v>44459</v>
      </c>
      <c r="B170" s="106">
        <v>4.0149999999999997</v>
      </c>
      <c r="C170" s="106">
        <v>267.65100000000001</v>
      </c>
    </row>
    <row r="171" spans="1:3">
      <c r="A171" s="59">
        <v>44460</v>
      </c>
      <c r="B171" s="106">
        <v>4.0069999999999997</v>
      </c>
      <c r="C171" s="106">
        <v>266.61399999999998</v>
      </c>
    </row>
    <row r="172" spans="1:3">
      <c r="A172" s="59">
        <v>44461</v>
      </c>
      <c r="B172" s="106">
        <v>4.0410000000000004</v>
      </c>
      <c r="C172" s="106">
        <v>266.52699999999999</v>
      </c>
    </row>
    <row r="173" spans="1:3">
      <c r="A173" s="59">
        <v>44462</v>
      </c>
      <c r="B173" s="106">
        <v>4.08</v>
      </c>
      <c r="C173" s="106">
        <v>269.28899999999999</v>
      </c>
    </row>
    <row r="174" spans="1:3">
      <c r="A174" s="59">
        <v>44463</v>
      </c>
      <c r="B174" s="106">
        <v>4.1420000000000003</v>
      </c>
      <c r="C174" s="106">
        <v>266.31599999999997</v>
      </c>
    </row>
    <row r="175" spans="1:3">
      <c r="A175" s="59">
        <v>44466</v>
      </c>
      <c r="B175" s="106">
        <v>4.2009999999999996</v>
      </c>
      <c r="C175" s="106">
        <v>263.89499999999998</v>
      </c>
    </row>
    <row r="176" spans="1:3">
      <c r="A176" s="59">
        <v>44467</v>
      </c>
      <c r="B176" s="106">
        <v>4.2910000000000004</v>
      </c>
      <c r="C176" s="106">
        <v>266.90699999999998</v>
      </c>
    </row>
    <row r="177" spans="1:3">
      <c r="A177" s="59">
        <v>44468</v>
      </c>
      <c r="B177" s="106">
        <v>4.282</v>
      </c>
      <c r="C177" s="106">
        <v>274.29500000000002</v>
      </c>
    </row>
    <row r="178" spans="1:3">
      <c r="A178" s="59">
        <v>44469</v>
      </c>
      <c r="B178" s="106">
        <v>4.2880000000000003</v>
      </c>
      <c r="C178" s="106">
        <v>277.68799999999999</v>
      </c>
    </row>
    <row r="179" spans="1:3">
      <c r="A179" s="59">
        <v>44470</v>
      </c>
      <c r="B179" s="106">
        <v>4.3150000000000004</v>
      </c>
      <c r="C179" s="106">
        <v>311.584</v>
      </c>
    </row>
    <row r="180" spans="1:3">
      <c r="A180" s="59">
        <v>44473</v>
      </c>
      <c r="B180" s="106">
        <v>4.4030000000000005</v>
      </c>
      <c r="C180" s="106">
        <v>316.56200000000001</v>
      </c>
    </row>
    <row r="181" spans="1:3">
      <c r="A181" s="59">
        <v>44474</v>
      </c>
      <c r="B181" s="106">
        <v>4.4130000000000003</v>
      </c>
      <c r="C181" s="106">
        <v>313.786</v>
      </c>
    </row>
    <row r="182" spans="1:3">
      <c r="A182" s="59">
        <v>44475</v>
      </c>
      <c r="B182" s="106">
        <v>4.444</v>
      </c>
      <c r="C182" s="106">
        <v>317.18200000000002</v>
      </c>
    </row>
    <row r="183" spans="1:3">
      <c r="A183" s="59">
        <v>44476</v>
      </c>
      <c r="B183" s="106">
        <v>4.4630000000000001</v>
      </c>
      <c r="C183" s="106">
        <v>312.959</v>
      </c>
    </row>
    <row r="184" spans="1:3">
      <c r="A184" s="59">
        <v>44477</v>
      </c>
      <c r="B184" s="106">
        <v>4.4550000000000001</v>
      </c>
      <c r="C184" s="106">
        <v>309.20999999999998</v>
      </c>
    </row>
    <row r="185" spans="1:3">
      <c r="A185" s="59">
        <v>44480</v>
      </c>
      <c r="B185" s="106">
        <v>4.4550000000000001</v>
      </c>
      <c r="C185" s="106">
        <v>309.20999999999998</v>
      </c>
    </row>
    <row r="186" spans="1:3">
      <c r="A186" s="59">
        <v>44481</v>
      </c>
      <c r="B186" s="106">
        <v>4.4020000000000001</v>
      </c>
      <c r="C186" s="106">
        <v>308.14100000000002</v>
      </c>
    </row>
    <row r="187" spans="1:3">
      <c r="A187" s="59">
        <v>44482</v>
      </c>
      <c r="B187" s="106">
        <v>4.3760000000000003</v>
      </c>
      <c r="C187" s="106">
        <v>309.04199999999997</v>
      </c>
    </row>
    <row r="188" spans="1:3">
      <c r="A188" s="59">
        <v>44483</v>
      </c>
      <c r="B188" s="106">
        <v>4.3330000000000002</v>
      </c>
      <c r="C188" s="106">
        <v>307.48200000000003</v>
      </c>
    </row>
    <row r="189" spans="1:3">
      <c r="A189" s="59">
        <v>44484</v>
      </c>
      <c r="B189" s="106">
        <v>4.3319999999999999</v>
      </c>
      <c r="C189" s="106">
        <v>300.851</v>
      </c>
    </row>
    <row r="190" spans="1:3">
      <c r="A190" s="59">
        <v>44487</v>
      </c>
      <c r="B190" s="106">
        <v>4.3230000000000004</v>
      </c>
      <c r="C190" s="106">
        <v>298.73399999999998</v>
      </c>
    </row>
    <row r="191" spans="1:3">
      <c r="A191" s="59">
        <v>44488</v>
      </c>
      <c r="B191" s="106">
        <v>4.3890000000000002</v>
      </c>
      <c r="C191" s="106">
        <v>301.44900000000001</v>
      </c>
    </row>
    <row r="192" spans="1:3">
      <c r="A192" s="59">
        <v>44489</v>
      </c>
      <c r="B192" s="106">
        <v>4.4039999999999999</v>
      </c>
      <c r="C192" s="106">
        <v>297.95100000000002</v>
      </c>
    </row>
    <row r="193" spans="1:3">
      <c r="A193" s="59">
        <v>44490</v>
      </c>
      <c r="B193" s="106">
        <v>4.399</v>
      </c>
      <c r="C193" s="106">
        <v>296.79500000000002</v>
      </c>
    </row>
    <row r="194" spans="1:3">
      <c r="A194" s="59">
        <v>44491</v>
      </c>
      <c r="B194" s="106">
        <v>4.383</v>
      </c>
      <c r="C194" s="106">
        <v>300.964</v>
      </c>
    </row>
    <row r="195" spans="1:3">
      <c r="A195" s="59">
        <v>44494</v>
      </c>
      <c r="B195" s="106">
        <v>4.4509999999999996</v>
      </c>
      <c r="C195" s="106">
        <v>305.51799999999997</v>
      </c>
    </row>
    <row r="196" spans="1:3">
      <c r="A196" s="59">
        <v>44495</v>
      </c>
      <c r="B196" s="106">
        <v>4.4450000000000003</v>
      </c>
      <c r="C196" s="106">
        <v>306.38200000000001</v>
      </c>
    </row>
    <row r="197" spans="1:3">
      <c r="A197" s="59">
        <v>44496</v>
      </c>
      <c r="B197" s="106">
        <v>4.4050000000000002</v>
      </c>
      <c r="C197" s="106">
        <v>309.35300000000001</v>
      </c>
    </row>
    <row r="198" spans="1:3">
      <c r="A198" s="59">
        <v>44497</v>
      </c>
      <c r="B198" s="106">
        <v>4.4400000000000004</v>
      </c>
      <c r="C198" s="106">
        <v>312.18099999999998</v>
      </c>
    </row>
    <row r="199" spans="1:3">
      <c r="A199" s="59">
        <v>44498</v>
      </c>
      <c r="B199" s="106">
        <v>4.444</v>
      </c>
      <c r="C199" s="106">
        <v>314.16500000000002</v>
      </c>
    </row>
    <row r="200" spans="1:3">
      <c r="A200" s="59">
        <v>44501</v>
      </c>
      <c r="B200" s="106">
        <v>4.4420000000000002</v>
      </c>
      <c r="C200" s="106">
        <v>313.29500000000002</v>
      </c>
    </row>
    <row r="201" spans="1:3">
      <c r="A201" s="59">
        <v>44502</v>
      </c>
      <c r="B201" s="106">
        <v>4.4420000000000002</v>
      </c>
      <c r="C201" s="106">
        <v>313.10300000000001</v>
      </c>
    </row>
    <row r="202" spans="1:3">
      <c r="A202" s="59">
        <v>44503</v>
      </c>
      <c r="B202" s="106">
        <v>4.4459999999999997</v>
      </c>
      <c r="C202" s="106">
        <v>307.89299999999997</v>
      </c>
    </row>
    <row r="203" spans="1:3">
      <c r="A203" s="59">
        <v>44504</v>
      </c>
      <c r="B203" s="106">
        <v>4.4160000000000004</v>
      </c>
      <c r="C203" s="106">
        <v>313.08199999999999</v>
      </c>
    </row>
    <row r="204" spans="1:3">
      <c r="A204" s="59">
        <v>44505</v>
      </c>
      <c r="B204" s="106">
        <v>4.3810000000000002</v>
      </c>
      <c r="C204" s="106">
        <v>317.69400000000002</v>
      </c>
    </row>
    <row r="205" spans="1:3">
      <c r="A205" s="59">
        <v>44508</v>
      </c>
      <c r="B205" s="106">
        <v>4.4329999999999998</v>
      </c>
      <c r="C205" s="106">
        <v>316.255</v>
      </c>
    </row>
    <row r="206" spans="1:3">
      <c r="A206" s="59">
        <v>44509</v>
      </c>
      <c r="B206" s="106">
        <v>4.38</v>
      </c>
      <c r="C206" s="106">
        <v>317.82</v>
      </c>
    </row>
    <row r="207" spans="1:3">
      <c r="A207" s="59">
        <v>44510</v>
      </c>
      <c r="B207" s="106">
        <v>4.45</v>
      </c>
      <c r="C207" s="106">
        <v>313.39999999999998</v>
      </c>
    </row>
    <row r="208" spans="1:3">
      <c r="A208" s="59">
        <v>44511</v>
      </c>
      <c r="B208" s="106">
        <v>4.45</v>
      </c>
      <c r="C208" s="106">
        <v>313.39999999999998</v>
      </c>
    </row>
    <row r="209" spans="1:3">
      <c r="A209" s="59">
        <v>44512</v>
      </c>
      <c r="B209" s="106">
        <v>4.4279999999999999</v>
      </c>
      <c r="C209" s="106">
        <v>308.89299999999997</v>
      </c>
    </row>
    <row r="210" spans="1:3">
      <c r="A210" s="59">
        <v>44515</v>
      </c>
      <c r="B210" s="106">
        <v>4.452</v>
      </c>
      <c r="C210" s="106">
        <v>306.33600000000001</v>
      </c>
    </row>
    <row r="211" spans="1:3">
      <c r="A211" s="59">
        <v>44516</v>
      </c>
      <c r="B211" s="106">
        <v>4.4550000000000001</v>
      </c>
      <c r="C211" s="106">
        <v>304.42700000000002</v>
      </c>
    </row>
    <row r="212" spans="1:3">
      <c r="A212" s="59">
        <v>44517</v>
      </c>
      <c r="B212" s="106">
        <v>4.5129999999999999</v>
      </c>
      <c r="C212" s="106">
        <v>313.82900000000001</v>
      </c>
    </row>
    <row r="213" spans="1:3">
      <c r="A213" s="59">
        <v>44518</v>
      </c>
      <c r="B213" s="106">
        <v>4.508</v>
      </c>
      <c r="C213" s="106">
        <v>314.33499999999998</v>
      </c>
    </row>
    <row r="214" spans="1:3">
      <c r="A214" s="59">
        <v>44519</v>
      </c>
      <c r="B214" s="106">
        <v>4.5170000000000003</v>
      </c>
      <c r="C214" s="106">
        <v>317.30200000000002</v>
      </c>
    </row>
    <row r="215" spans="1:3">
      <c r="A215" s="59">
        <v>44522</v>
      </c>
      <c r="B215" s="106">
        <v>4.5570000000000004</v>
      </c>
      <c r="C215" s="106">
        <v>313.923</v>
      </c>
    </row>
    <row r="216" spans="1:3">
      <c r="A216" s="59">
        <v>44523</v>
      </c>
      <c r="B216" s="106">
        <v>4.6319999999999997</v>
      </c>
      <c r="C216" s="106">
        <v>318.30700000000002</v>
      </c>
    </row>
    <row r="217" spans="1:3">
      <c r="A217" s="59">
        <v>44524</v>
      </c>
      <c r="B217" s="106">
        <v>4.585</v>
      </c>
      <c r="C217" s="106">
        <v>316.20699999999999</v>
      </c>
    </row>
    <row r="218" spans="1:3">
      <c r="A218" s="59">
        <v>44525</v>
      </c>
      <c r="B218" s="106">
        <v>4.585</v>
      </c>
      <c r="C218" s="106">
        <v>316.20699999999999</v>
      </c>
    </row>
    <row r="219" spans="1:3">
      <c r="A219" s="59">
        <v>44526</v>
      </c>
      <c r="B219" s="106">
        <v>4.5780000000000003</v>
      </c>
      <c r="C219" s="106">
        <v>332.59399999999999</v>
      </c>
    </row>
    <row r="220" spans="1:3">
      <c r="A220" s="59">
        <v>44529</v>
      </c>
      <c r="B220" s="106">
        <v>4.68</v>
      </c>
      <c r="C220" s="106">
        <v>338.20600000000002</v>
      </c>
    </row>
    <row r="221" spans="1:3">
      <c r="A221" s="59">
        <v>44530</v>
      </c>
      <c r="B221" s="106">
        <v>4.6790000000000003</v>
      </c>
      <c r="C221" s="106">
        <v>341.98399999999998</v>
      </c>
    </row>
    <row r="222" spans="1:3">
      <c r="A222" s="59">
        <v>44531</v>
      </c>
      <c r="B222" s="106">
        <v>4.6399999999999997</v>
      </c>
      <c r="C222" s="106">
        <v>342.99799999999999</v>
      </c>
    </row>
    <row r="223" spans="1:3">
      <c r="A223" s="59">
        <v>44532</v>
      </c>
      <c r="B223" s="106">
        <v>4.6289999999999996</v>
      </c>
      <c r="C223" s="106">
        <v>337.49099999999999</v>
      </c>
    </row>
    <row r="224" spans="1:3">
      <c r="A224" s="59">
        <v>44533</v>
      </c>
      <c r="B224" s="106">
        <v>4.6189999999999998</v>
      </c>
      <c r="C224" s="106">
        <v>343.98599999999999</v>
      </c>
    </row>
    <row r="225" spans="1:3">
      <c r="A225" s="59">
        <v>44536</v>
      </c>
      <c r="B225" s="106">
        <v>4.6059999999999999</v>
      </c>
      <c r="C225" s="106">
        <v>333.94299999999998</v>
      </c>
    </row>
    <row r="226" spans="1:3">
      <c r="A226" s="59">
        <v>44537</v>
      </c>
      <c r="B226" s="106">
        <v>4.5590000000000002</v>
      </c>
      <c r="C226" s="106">
        <v>325.642</v>
      </c>
    </row>
    <row r="227" spans="1:3">
      <c r="A227" s="59">
        <v>44538</v>
      </c>
      <c r="B227" s="106">
        <v>4.5839999999999996</v>
      </c>
      <c r="C227" s="106">
        <v>324.68900000000002</v>
      </c>
    </row>
    <row r="228" spans="1:3">
      <c r="A228" s="59">
        <v>44539</v>
      </c>
      <c r="B228" s="106">
        <v>4.5110000000000001</v>
      </c>
      <c r="C228" s="106">
        <v>319.78399999999999</v>
      </c>
    </row>
    <row r="229" spans="1:3">
      <c r="A229" s="59">
        <v>44540</v>
      </c>
      <c r="B229" s="106">
        <v>4.5359999999999996</v>
      </c>
      <c r="C229" s="106">
        <v>321.92599999999999</v>
      </c>
    </row>
    <row r="230" spans="1:3">
      <c r="A230" s="59">
        <v>44543</v>
      </c>
      <c r="B230" s="106">
        <v>4.4930000000000003</v>
      </c>
      <c r="C230" s="106">
        <v>324.54599999999999</v>
      </c>
    </row>
    <row r="231" spans="1:3">
      <c r="A231" s="59">
        <v>44544</v>
      </c>
      <c r="B231" s="106">
        <v>4.4980000000000002</v>
      </c>
      <c r="C231" s="106">
        <v>322.70999999999998</v>
      </c>
    </row>
    <row r="232" spans="1:3">
      <c r="A232" s="59">
        <v>44545</v>
      </c>
      <c r="B232" s="106">
        <v>4.4950000000000001</v>
      </c>
      <c r="C232" s="106">
        <v>322.339</v>
      </c>
    </row>
    <row r="233" spans="1:3">
      <c r="A233" s="59">
        <v>44546</v>
      </c>
      <c r="B233" s="106">
        <v>4.4930000000000003</v>
      </c>
      <c r="C233" s="106">
        <v>327.71600000000001</v>
      </c>
    </row>
    <row r="234" spans="1:3">
      <c r="A234" s="59">
        <v>44547</v>
      </c>
      <c r="B234" s="106">
        <v>4.4690000000000003</v>
      </c>
      <c r="C234" s="106">
        <v>327.21800000000002</v>
      </c>
    </row>
    <row r="235" spans="1:3">
      <c r="A235" s="59">
        <v>44550</v>
      </c>
      <c r="B235" s="106">
        <v>4.4969999999999999</v>
      </c>
      <c r="C235" s="106">
        <v>326.42</v>
      </c>
    </row>
    <row r="236" spans="1:3">
      <c r="A236" s="59">
        <v>44551</v>
      </c>
      <c r="B236" s="106">
        <v>4.4870000000000001</v>
      </c>
      <c r="C236" s="106">
        <v>322.02699999999999</v>
      </c>
    </row>
    <row r="237" spans="1:3">
      <c r="A237" s="59">
        <v>44552</v>
      </c>
      <c r="B237" s="106">
        <v>4.4870000000000001</v>
      </c>
      <c r="C237" s="106">
        <v>322.26</v>
      </c>
    </row>
    <row r="238" spans="1:3">
      <c r="A238" s="59">
        <v>44553</v>
      </c>
      <c r="B238" s="106">
        <v>4.508</v>
      </c>
      <c r="C238" s="106">
        <v>319.904</v>
      </c>
    </row>
    <row r="239" spans="1:3">
      <c r="A239" s="59">
        <v>44554</v>
      </c>
      <c r="B239" s="106">
        <v>4.508</v>
      </c>
      <c r="C239" s="106">
        <v>319.904</v>
      </c>
    </row>
    <row r="240" spans="1:3">
      <c r="A240" s="59">
        <v>44557</v>
      </c>
      <c r="B240" s="106">
        <v>4.51</v>
      </c>
      <c r="C240" s="106">
        <v>321.32600000000002</v>
      </c>
    </row>
    <row r="241" spans="1:3">
      <c r="A241" s="59">
        <v>44558</v>
      </c>
      <c r="B241" s="106">
        <v>4.5179999999999998</v>
      </c>
      <c r="C241" s="106">
        <v>322.16300000000001</v>
      </c>
    </row>
    <row r="242" spans="1:3">
      <c r="A242" s="59">
        <v>44559</v>
      </c>
      <c r="B242" s="106">
        <v>4.5049999999999999</v>
      </c>
      <c r="C242" s="106">
        <v>315.68099999999998</v>
      </c>
    </row>
    <row r="243" spans="1:3">
      <c r="A243" s="59">
        <v>44560</v>
      </c>
      <c r="B243" s="106">
        <v>4.4829999999999997</v>
      </c>
      <c r="C243" s="106">
        <v>316.39800000000002</v>
      </c>
    </row>
    <row r="244" spans="1:3">
      <c r="A244" s="59">
        <v>44561</v>
      </c>
      <c r="B244" s="106">
        <v>4.5019999999999998</v>
      </c>
      <c r="C244" s="106">
        <v>317.25200000000001</v>
      </c>
    </row>
    <row r="245" spans="1:3">
      <c r="A245" s="59">
        <v>44564</v>
      </c>
      <c r="B245" s="106">
        <v>4.5149999999999997</v>
      </c>
      <c r="C245" s="106">
        <v>308.76100000000002</v>
      </c>
    </row>
    <row r="246" spans="1:3">
      <c r="A246" s="59">
        <v>44565</v>
      </c>
      <c r="B246" s="106">
        <v>4.5</v>
      </c>
      <c r="C246" s="106">
        <v>307.88600000000002</v>
      </c>
    </row>
    <row r="247" spans="1:3">
      <c r="A247" s="59">
        <v>44566</v>
      </c>
      <c r="B247" s="106">
        <v>4.5389999999999997</v>
      </c>
      <c r="C247" s="106">
        <v>305.86399999999998</v>
      </c>
    </row>
    <row r="248" spans="1:3">
      <c r="A248" s="59">
        <v>44567</v>
      </c>
      <c r="B248" s="106">
        <v>4.5810000000000004</v>
      </c>
      <c r="C248" s="106">
        <v>307.61599999999999</v>
      </c>
    </row>
    <row r="249" spans="1:3">
      <c r="A249" s="59">
        <v>44568</v>
      </c>
      <c r="B249" s="106">
        <v>4.5609999999999999</v>
      </c>
      <c r="C249" s="106">
        <v>301.25700000000001</v>
      </c>
    </row>
    <row r="250" spans="1:3">
      <c r="A250" s="59">
        <v>44571</v>
      </c>
      <c r="B250" s="106">
        <v>4.6390000000000002</v>
      </c>
      <c r="C250" s="106">
        <v>306.988</v>
      </c>
    </row>
    <row r="251" spans="1:3">
      <c r="A251" s="59">
        <v>44572</v>
      </c>
      <c r="B251" s="106">
        <v>4.6189999999999998</v>
      </c>
      <c r="C251" s="106">
        <v>308.78699999999998</v>
      </c>
    </row>
    <row r="252" spans="1:3">
      <c r="A252" s="59">
        <v>44573</v>
      </c>
      <c r="B252" s="106">
        <v>4.6360000000000001</v>
      </c>
      <c r="C252" s="106">
        <v>310.38600000000002</v>
      </c>
    </row>
    <row r="253" spans="1:3">
      <c r="A253" s="59">
        <v>44574</v>
      </c>
      <c r="B253" s="106">
        <v>4.6070000000000002</v>
      </c>
      <c r="C253" s="106">
        <v>311.91300000000001</v>
      </c>
    </row>
    <row r="254" spans="1:3">
      <c r="A254" s="59">
        <v>44575</v>
      </c>
      <c r="B254" s="106">
        <v>4.6989999999999998</v>
      </c>
      <c r="C254" s="106">
        <v>311.79899999999998</v>
      </c>
    </row>
    <row r="255" spans="1:3">
      <c r="A255" s="59">
        <v>44578</v>
      </c>
      <c r="B255" s="106">
        <v>4.6989999999999998</v>
      </c>
      <c r="C255" s="106">
        <v>311.79899999999998</v>
      </c>
    </row>
    <row r="256" spans="1:3">
      <c r="A256" s="59">
        <v>44579</v>
      </c>
      <c r="B256" s="106">
        <v>4.8019999999999996</v>
      </c>
      <c r="C256" s="106">
        <v>312.18900000000002</v>
      </c>
    </row>
    <row r="257" spans="1:3">
      <c r="A257" s="59">
        <v>44580</v>
      </c>
      <c r="B257" s="106">
        <v>4.7450000000000001</v>
      </c>
      <c r="C257" s="106">
        <v>310.14999999999998</v>
      </c>
    </row>
    <row r="258" spans="1:3">
      <c r="A258" s="59">
        <v>44581</v>
      </c>
      <c r="B258" s="106">
        <v>4.7519999999999998</v>
      </c>
      <c r="C258" s="106">
        <v>315.14400000000001</v>
      </c>
    </row>
    <row r="259" spans="1:3">
      <c r="A259" s="59">
        <v>44582</v>
      </c>
      <c r="B259" s="106">
        <v>4.782</v>
      </c>
      <c r="C259" s="106">
        <v>322.303</v>
      </c>
    </row>
    <row r="260" spans="1:3">
      <c r="A260" s="59">
        <v>44585</v>
      </c>
      <c r="B260" s="106">
        <v>4.8849999999999998</v>
      </c>
      <c r="C260" s="106">
        <v>331.00400000000002</v>
      </c>
    </row>
    <row r="261" spans="1:3">
      <c r="A261" s="59">
        <v>44586</v>
      </c>
      <c r="B261" s="106">
        <v>4.9400000000000004</v>
      </c>
      <c r="C261" s="106">
        <v>336.87700000000001</v>
      </c>
    </row>
    <row r="262" spans="1:3">
      <c r="A262" s="59">
        <v>44587</v>
      </c>
      <c r="B262" s="106">
        <v>5.0170000000000003</v>
      </c>
      <c r="C262" s="106">
        <v>334.38200000000001</v>
      </c>
    </row>
    <row r="263" spans="1:3">
      <c r="A263" s="59">
        <v>44588</v>
      </c>
      <c r="B263" s="106">
        <v>4.9619999999999997</v>
      </c>
      <c r="C263" s="106">
        <v>333.49599999999998</v>
      </c>
    </row>
    <row r="264" spans="1:3">
      <c r="A264" s="59">
        <v>44589</v>
      </c>
      <c r="B264" s="106">
        <v>4.9580000000000002</v>
      </c>
      <c r="C264" s="106">
        <v>336.09100000000001</v>
      </c>
    </row>
    <row r="265" spans="1:3">
      <c r="A265" s="59">
        <v>44592</v>
      </c>
      <c r="B265" s="106">
        <v>4.9489999999999998</v>
      </c>
      <c r="C265" s="106">
        <v>335.11599999999999</v>
      </c>
    </row>
    <row r="266" spans="1:3">
      <c r="A266" s="59">
        <v>44593</v>
      </c>
      <c r="B266" s="106">
        <v>4.9340000000000002</v>
      </c>
      <c r="C266" s="106">
        <v>334.44299999999998</v>
      </c>
    </row>
    <row r="267" spans="1:3">
      <c r="A267" s="59">
        <v>44594</v>
      </c>
      <c r="B267" s="106">
        <v>4.968</v>
      </c>
      <c r="C267" s="106">
        <v>338.553</v>
      </c>
    </row>
    <row r="268" spans="1:3">
      <c r="A268" s="59">
        <v>44595</v>
      </c>
      <c r="B268" s="106">
        <v>5.0119999999999996</v>
      </c>
      <c r="C268" s="106">
        <v>336.73</v>
      </c>
    </row>
    <row r="269" spans="1:3">
      <c r="A269" s="59">
        <v>44596</v>
      </c>
      <c r="B269" s="106">
        <v>5.09</v>
      </c>
      <c r="C269" s="106">
        <v>337.20400000000001</v>
      </c>
    </row>
    <row r="270" spans="1:3">
      <c r="A270" s="59">
        <v>44599</v>
      </c>
      <c r="B270" s="106">
        <v>5.1260000000000003</v>
      </c>
      <c r="C270" s="106">
        <v>340.226</v>
      </c>
    </row>
    <row r="271" spans="1:3">
      <c r="A271" s="59">
        <v>44600</v>
      </c>
      <c r="B271" s="106">
        <v>5.2080000000000002</v>
      </c>
      <c r="C271" s="106">
        <v>341.34899999999999</v>
      </c>
    </row>
    <row r="272" spans="1:3">
      <c r="A272" s="59">
        <v>44601</v>
      </c>
      <c r="B272" s="106">
        <v>5.19</v>
      </c>
      <c r="C272" s="106">
        <v>341.58699999999999</v>
      </c>
    </row>
    <row r="273" spans="1:3">
      <c r="A273" s="59">
        <v>44602</v>
      </c>
      <c r="B273" s="106">
        <v>5.2290000000000001</v>
      </c>
      <c r="C273" s="106">
        <v>337.779</v>
      </c>
    </row>
    <row r="274" spans="1:3">
      <c r="A274" s="59">
        <v>44603</v>
      </c>
      <c r="B274" s="106">
        <v>5.2590000000000003</v>
      </c>
      <c r="C274" s="106">
        <v>349.48099999999999</v>
      </c>
    </row>
    <row r="275" spans="1:3">
      <c r="A275" s="59">
        <v>44606</v>
      </c>
      <c r="B275" s="106">
        <v>5.4</v>
      </c>
      <c r="C275" s="106">
        <v>358.56</v>
      </c>
    </row>
    <row r="276" spans="1:3">
      <c r="A276" s="59">
        <v>44607</v>
      </c>
      <c r="B276" s="106">
        <v>5.4130000000000003</v>
      </c>
      <c r="C276" s="106">
        <v>353.67</v>
      </c>
    </row>
    <row r="277" spans="1:3">
      <c r="A277" s="59">
        <v>44608</v>
      </c>
      <c r="B277" s="106">
        <v>5.383</v>
      </c>
      <c r="C277" s="106">
        <v>351.74700000000001</v>
      </c>
    </row>
    <row r="278" spans="1:3">
      <c r="A278" s="59">
        <v>44609</v>
      </c>
      <c r="B278" s="106">
        <v>5.3620000000000001</v>
      </c>
      <c r="C278" s="106">
        <v>357.255</v>
      </c>
    </row>
    <row r="279" spans="1:3">
      <c r="A279" s="59">
        <v>44610</v>
      </c>
      <c r="B279" s="106">
        <v>5.3760000000000003</v>
      </c>
      <c r="C279" s="106">
        <v>361.99299999999999</v>
      </c>
    </row>
    <row r="280" spans="1:3">
      <c r="A280" s="59">
        <v>44613</v>
      </c>
      <c r="B280" s="106">
        <v>5.3760000000000003</v>
      </c>
      <c r="C280" s="106">
        <v>361.99299999999999</v>
      </c>
    </row>
    <row r="281" spans="1:3">
      <c r="A281" s="59">
        <v>44614</v>
      </c>
      <c r="B281" s="106">
        <v>5.44</v>
      </c>
      <c r="C281" s="106">
        <v>366.495</v>
      </c>
    </row>
    <row r="282" spans="1:3">
      <c r="A282" s="59">
        <v>44615</v>
      </c>
      <c r="B282" s="106">
        <v>5.47</v>
      </c>
      <c r="C282" s="106">
        <v>365.29399999999998</v>
      </c>
    </row>
    <row r="283" spans="1:3">
      <c r="A283" s="59">
        <v>44616</v>
      </c>
      <c r="B283" s="106">
        <v>5.6459999999999999</v>
      </c>
      <c r="C283" s="106">
        <v>384.45499999999998</v>
      </c>
    </row>
    <row r="284" spans="1:3">
      <c r="A284" s="59">
        <v>44617</v>
      </c>
      <c r="B284" s="106">
        <v>5.5830000000000002</v>
      </c>
      <c r="C284" s="106">
        <v>381.23099999999999</v>
      </c>
    </row>
    <row r="285" spans="1:3">
      <c r="A285" s="59">
        <v>44620</v>
      </c>
      <c r="B285" s="106">
        <v>5.7549999999999999</v>
      </c>
      <c r="C285" s="106">
        <v>409.19400000000002</v>
      </c>
    </row>
    <row r="286" spans="1:3">
      <c r="A286" s="59">
        <v>44620</v>
      </c>
      <c r="B286" s="106">
        <v>5.7549999999999999</v>
      </c>
      <c r="C286" s="106">
        <v>409.19400000000002</v>
      </c>
    </row>
    <row r="287" spans="1:3">
      <c r="A287" s="59">
        <v>44621</v>
      </c>
      <c r="B287" s="106">
        <v>6.2519999999999998</v>
      </c>
      <c r="C287" s="106">
        <v>469.22199999999998</v>
      </c>
    </row>
    <row r="288" spans="1:3">
      <c r="A288" s="59">
        <v>44622</v>
      </c>
      <c r="B288" s="106">
        <v>6.5570000000000004</v>
      </c>
      <c r="C288" s="106">
        <v>482.17399999999998</v>
      </c>
    </row>
    <row r="289" spans="1:3">
      <c r="A289" s="59">
        <v>44623</v>
      </c>
      <c r="B289" s="106">
        <v>6.7059999999999995</v>
      </c>
      <c r="C289" s="106">
        <v>502.22699999999998</v>
      </c>
    </row>
    <row r="290" spans="1:3">
      <c r="A290" s="59">
        <v>44624</v>
      </c>
      <c r="B290" s="106">
        <v>7.1130000000000004</v>
      </c>
      <c r="C290" s="106">
        <v>552.63199999999995</v>
      </c>
    </row>
    <row r="291" spans="1:3">
      <c r="A291" s="59">
        <v>44627</v>
      </c>
      <c r="B291" s="106">
        <v>7.6980000000000004</v>
      </c>
      <c r="C291" s="106">
        <v>609.59799999999996</v>
      </c>
    </row>
    <row r="292" spans="1:3">
      <c r="A292" s="59">
        <v>44628</v>
      </c>
      <c r="B292" s="106">
        <v>8.1950000000000003</v>
      </c>
      <c r="C292" s="106">
        <v>649.41099999999994</v>
      </c>
    </row>
    <row r="293" spans="1:3">
      <c r="A293" s="59">
        <v>44629</v>
      </c>
      <c r="B293" s="106">
        <v>8.0860000000000003</v>
      </c>
      <c r="C293" s="106">
        <v>629.029</v>
      </c>
    </row>
    <row r="294" spans="1:3">
      <c r="A294" s="59">
        <v>44630</v>
      </c>
      <c r="B294" s="106">
        <v>7.9719999999999995</v>
      </c>
      <c r="C294" s="106">
        <v>616.93299999999999</v>
      </c>
    </row>
    <row r="295" spans="1:3">
      <c r="A295" s="59">
        <v>44631</v>
      </c>
      <c r="B295" s="106">
        <v>7.8390000000000004</v>
      </c>
      <c r="C295" s="106">
        <v>601.69000000000005</v>
      </c>
    </row>
    <row r="296" spans="1:3">
      <c r="A296" s="59">
        <v>44634</v>
      </c>
      <c r="B296" s="106">
        <v>7.7</v>
      </c>
      <c r="C296" s="106">
        <v>572.923</v>
      </c>
    </row>
    <row r="297" spans="1:3">
      <c r="A297" s="59">
        <v>44635</v>
      </c>
      <c r="B297" s="106">
        <v>7.5709999999999997</v>
      </c>
      <c r="C297" s="106">
        <v>555.23199999999997</v>
      </c>
    </row>
    <row r="298" spans="1:3">
      <c r="A298" s="59">
        <v>44636</v>
      </c>
      <c r="B298" s="106">
        <v>7.1379999999999999</v>
      </c>
      <c r="C298" s="106">
        <v>509.38400000000001</v>
      </c>
    </row>
    <row r="299" spans="1:3">
      <c r="A299" s="59">
        <v>44637</v>
      </c>
      <c r="B299" s="106">
        <v>7.1289999999999996</v>
      </c>
      <c r="C299" s="106">
        <v>508.97199999999998</v>
      </c>
    </row>
    <row r="300" spans="1:3">
      <c r="A300" s="59">
        <v>44638</v>
      </c>
      <c r="B300" s="106">
        <v>7.1760000000000002</v>
      </c>
      <c r="C300" s="106">
        <v>514.43799999999999</v>
      </c>
    </row>
    <row r="301" spans="1:3">
      <c r="A301" s="59">
        <v>44641</v>
      </c>
      <c r="B301" s="106">
        <v>6.7510000000000003</v>
      </c>
      <c r="C301" s="106">
        <v>456.07600000000002</v>
      </c>
    </row>
    <row r="302" spans="1:3">
      <c r="A302" s="59">
        <v>44642</v>
      </c>
      <c r="B302" s="106">
        <v>6.7530000000000001</v>
      </c>
      <c r="C302" s="106">
        <v>454.947</v>
      </c>
    </row>
    <row r="303" spans="1:3">
      <c r="A303" s="59">
        <v>44643</v>
      </c>
      <c r="B303" s="106">
        <v>6.6239999999999997</v>
      </c>
      <c r="C303" s="106">
        <v>449.25599999999997</v>
      </c>
    </row>
    <row r="304" spans="1:3">
      <c r="A304" s="59">
        <v>44644</v>
      </c>
      <c r="B304" s="106">
        <v>6.7320000000000002</v>
      </c>
      <c r="C304" s="106">
        <v>449.99700000000001</v>
      </c>
    </row>
    <row r="305" spans="1:3">
      <c r="A305" s="59">
        <v>44645</v>
      </c>
      <c r="B305" s="106">
        <v>6.7480000000000002</v>
      </c>
      <c r="C305" s="106">
        <v>441.41699999999997</v>
      </c>
    </row>
    <row r="306" spans="1:3">
      <c r="A306" s="59">
        <v>44648</v>
      </c>
      <c r="B306" s="106">
        <v>6.8239999999999998</v>
      </c>
      <c r="C306" s="106">
        <v>450.71699999999998</v>
      </c>
    </row>
    <row r="307" spans="1:3">
      <c r="A307" s="59">
        <v>44649</v>
      </c>
      <c r="B307" s="106">
        <v>6.7889999999999997</v>
      </c>
      <c r="C307" s="106">
        <v>451.35399999999998</v>
      </c>
    </row>
    <row r="308" spans="1:3">
      <c r="A308" s="59">
        <v>44650</v>
      </c>
      <c r="B308" s="106">
        <v>6.7839999999999998</v>
      </c>
      <c r="C308" s="106">
        <v>458.67899999999997</v>
      </c>
    </row>
    <row r="309" spans="1:3">
      <c r="A309" s="59">
        <v>44651</v>
      </c>
      <c r="B309" s="106">
        <v>6.7670000000000003</v>
      </c>
      <c r="C309" s="106">
        <v>457.37400000000002</v>
      </c>
    </row>
    <row r="310" spans="1:3">
      <c r="A310" s="59">
        <v>44652</v>
      </c>
      <c r="B310" s="106">
        <v>6.8319999999999999</v>
      </c>
      <c r="C310" s="106">
        <v>459.09399999999999</v>
      </c>
    </row>
    <row r="311" spans="1:3">
      <c r="A311" s="59">
        <v>44655</v>
      </c>
      <c r="B311" s="106">
        <v>6.83</v>
      </c>
      <c r="C311" s="106">
        <v>459.13499999999999</v>
      </c>
    </row>
    <row r="312" spans="1:3">
      <c r="A312" s="59">
        <v>44656</v>
      </c>
      <c r="B312" s="106">
        <v>6.8360000000000003</v>
      </c>
      <c r="C312" s="106">
        <v>446.19799999999998</v>
      </c>
    </row>
    <row r="313" spans="1:3">
      <c r="A313" s="59">
        <v>44657</v>
      </c>
      <c r="B313" s="106">
        <v>6.8230000000000004</v>
      </c>
      <c r="C313" s="106">
        <v>440.91500000000002</v>
      </c>
    </row>
    <row r="314" spans="1:3">
      <c r="A314" s="59">
        <v>44658</v>
      </c>
      <c r="B314" s="106">
        <v>6.8230000000000004</v>
      </c>
      <c r="C314" s="106">
        <v>437.23899999999998</v>
      </c>
    </row>
    <row r="315" spans="1:3">
      <c r="A315" s="59">
        <v>44659</v>
      </c>
      <c r="B315" s="106">
        <v>6.8689999999999998</v>
      </c>
      <c r="C315" s="106">
        <v>431.70499999999998</v>
      </c>
    </row>
    <row r="316" spans="1:3">
      <c r="A316" s="59">
        <v>44662</v>
      </c>
      <c r="B316" s="106">
        <v>6.9130000000000003</v>
      </c>
      <c r="C316" s="106">
        <v>430.83699999999999</v>
      </c>
    </row>
    <row r="317" spans="1:3">
      <c r="A317" s="59">
        <v>44663</v>
      </c>
      <c r="B317" s="106">
        <v>6.8680000000000003</v>
      </c>
      <c r="C317" s="106">
        <v>435.21600000000001</v>
      </c>
    </row>
    <row r="318" spans="1:3">
      <c r="A318" s="59">
        <v>44664</v>
      </c>
      <c r="B318" s="106">
        <v>6.915</v>
      </c>
      <c r="C318" s="106">
        <v>443.22</v>
      </c>
    </row>
    <row r="319" spans="1:3">
      <c r="A319" s="59">
        <v>44665</v>
      </c>
      <c r="B319" s="106">
        <v>6.9690000000000003</v>
      </c>
      <c r="C319" s="106">
        <v>434.92500000000001</v>
      </c>
    </row>
    <row r="320" spans="1:3">
      <c r="A320" s="59">
        <v>44666</v>
      </c>
      <c r="B320" s="106">
        <v>6.9690000000000003</v>
      </c>
      <c r="C320" s="106">
        <v>434.92500000000001</v>
      </c>
    </row>
    <row r="321" spans="1:3">
      <c r="A321" s="59">
        <v>44669</v>
      </c>
      <c r="B321" s="106">
        <v>6.9809999999999999</v>
      </c>
      <c r="C321" s="106">
        <v>430.68799999999999</v>
      </c>
    </row>
    <row r="322" spans="1:3">
      <c r="A322" s="59">
        <v>44670</v>
      </c>
      <c r="B322" s="106">
        <v>7.1</v>
      </c>
      <c r="C322" s="106">
        <v>432.87099999999998</v>
      </c>
    </row>
    <row r="323" spans="1:3">
      <c r="A323" s="59">
        <v>44671</v>
      </c>
      <c r="B323" s="106">
        <v>7.0979999999999999</v>
      </c>
      <c r="C323" s="106">
        <v>444.24700000000001</v>
      </c>
    </row>
    <row r="324" spans="1:3">
      <c r="A324" s="59">
        <v>44672</v>
      </c>
      <c r="B324" s="106">
        <v>7.1870000000000003</v>
      </c>
      <c r="C324" s="106">
        <v>448.60899999999998</v>
      </c>
    </row>
    <row r="325" spans="1:3">
      <c r="A325" s="59">
        <v>44673</v>
      </c>
      <c r="B325" s="106">
        <v>7.2670000000000003</v>
      </c>
      <c r="C325" s="106">
        <v>457.03</v>
      </c>
    </row>
    <row r="326" spans="1:3">
      <c r="A326" s="59">
        <v>44676</v>
      </c>
      <c r="B326" s="106">
        <v>7.4320000000000004</v>
      </c>
      <c r="C326" s="106">
        <v>480.91399999999999</v>
      </c>
    </row>
    <row r="327" spans="1:3">
      <c r="A327" s="59">
        <v>44677</v>
      </c>
      <c r="B327" s="106">
        <v>7.4329999999999998</v>
      </c>
      <c r="C327" s="106">
        <v>488.04199999999997</v>
      </c>
    </row>
    <row r="328" spans="1:3">
      <c r="A328" s="59">
        <v>44678</v>
      </c>
      <c r="B328" s="106">
        <v>7.3979999999999997</v>
      </c>
      <c r="C328" s="106">
        <v>475.315</v>
      </c>
    </row>
    <row r="329" spans="1:3">
      <c r="A329" s="59">
        <v>44679</v>
      </c>
      <c r="B329" s="106">
        <v>7.51</v>
      </c>
      <c r="C329" s="106">
        <v>485.41500000000002</v>
      </c>
    </row>
    <row r="330" spans="1:3">
      <c r="A330" s="59">
        <v>44680</v>
      </c>
      <c r="B330" s="106">
        <v>7.6210000000000004</v>
      </c>
      <c r="C330" s="106">
        <v>486.8</v>
      </c>
    </row>
    <row r="331" spans="1:3">
      <c r="A331" s="59">
        <v>44683</v>
      </c>
      <c r="B331" s="106">
        <v>7.6130000000000004</v>
      </c>
      <c r="C331" s="106">
        <v>475.096</v>
      </c>
    </row>
    <row r="332" spans="1:3">
      <c r="A332" s="59">
        <v>44684</v>
      </c>
      <c r="B332" s="106">
        <v>7.7460000000000004</v>
      </c>
      <c r="C332" s="106">
        <v>494.23200000000003</v>
      </c>
    </row>
    <row r="333" spans="1:3">
      <c r="A333" s="59">
        <v>44685</v>
      </c>
      <c r="B333" s="106">
        <v>7.7089999999999996</v>
      </c>
      <c r="C333" s="106">
        <v>494.36500000000001</v>
      </c>
    </row>
    <row r="334" spans="1:3">
      <c r="A334" s="59">
        <v>44686</v>
      </c>
      <c r="B334" s="106">
        <v>7.7839999999999998</v>
      </c>
      <c r="C334" s="106">
        <v>493.971</v>
      </c>
    </row>
    <row r="335" spans="1:3">
      <c r="A335" s="59">
        <v>44687</v>
      </c>
      <c r="B335" s="106">
        <v>7.8470000000000004</v>
      </c>
      <c r="C335" s="106">
        <v>492.62799999999999</v>
      </c>
    </row>
    <row r="336" spans="1:3">
      <c r="A336" s="59">
        <v>44690</v>
      </c>
      <c r="B336" s="106">
        <v>7.9160000000000004</v>
      </c>
      <c r="C336" s="106">
        <v>510.64800000000002</v>
      </c>
    </row>
    <row r="337" spans="1:3">
      <c r="A337" s="59">
        <v>44691</v>
      </c>
      <c r="B337" s="106">
        <v>7.9509999999999996</v>
      </c>
      <c r="C337" s="106">
        <v>516.66899999999998</v>
      </c>
    </row>
    <row r="338" spans="1:3">
      <c r="A338" s="59">
        <v>44692</v>
      </c>
      <c r="B338" s="106">
        <v>7.9470000000000001</v>
      </c>
      <c r="C338" s="106">
        <v>521.79600000000005</v>
      </c>
    </row>
    <row r="339" spans="1:3">
      <c r="A339" s="59">
        <v>44693</v>
      </c>
      <c r="B339" s="106">
        <v>7.8840000000000003</v>
      </c>
      <c r="C339" s="106">
        <v>520.54999999999995</v>
      </c>
    </row>
    <row r="340" spans="1:3">
      <c r="A340" s="59">
        <v>44694</v>
      </c>
      <c r="B340" s="106">
        <v>7.9050000000000002</v>
      </c>
      <c r="C340" s="106">
        <v>519.73099999999999</v>
      </c>
    </row>
    <row r="341" spans="1:3">
      <c r="A341" s="59">
        <v>44697</v>
      </c>
      <c r="B341" s="106">
        <v>7.8940000000000001</v>
      </c>
      <c r="C341" s="106">
        <v>521.16099999999994</v>
      </c>
    </row>
    <row r="342" spans="1:3">
      <c r="A342" s="59">
        <v>44698</v>
      </c>
      <c r="B342" s="106">
        <v>7.9320000000000004</v>
      </c>
      <c r="C342" s="106">
        <v>515.30899999999997</v>
      </c>
    </row>
    <row r="343" spans="1:3">
      <c r="A343" s="59">
        <v>44699</v>
      </c>
      <c r="B343" s="106">
        <v>7.899</v>
      </c>
      <c r="C343" s="106">
        <v>520.43899999999996</v>
      </c>
    </row>
    <row r="344" spans="1:3">
      <c r="A344" s="59">
        <v>44700</v>
      </c>
      <c r="B344" s="106">
        <v>7.94</v>
      </c>
      <c r="C344" s="106">
        <v>530.79899999999998</v>
      </c>
    </row>
    <row r="345" spans="1:3">
      <c r="A345" s="59">
        <v>44701</v>
      </c>
      <c r="B345" s="106">
        <v>7.9539999999999997</v>
      </c>
      <c r="C345" s="106">
        <v>538.702</v>
      </c>
    </row>
    <row r="346" spans="1:3">
      <c r="A346" s="59">
        <v>44704</v>
      </c>
      <c r="B346" s="106">
        <v>7.9569999999999999</v>
      </c>
      <c r="C346" s="106">
        <v>531.82899999999995</v>
      </c>
    </row>
    <row r="347" spans="1:3">
      <c r="A347" s="59">
        <v>44705</v>
      </c>
      <c r="B347" s="106">
        <v>7.915</v>
      </c>
      <c r="C347" s="106">
        <v>537.19299999999998</v>
      </c>
    </row>
    <row r="348" spans="1:3">
      <c r="A348" s="59">
        <v>44706</v>
      </c>
      <c r="B348" s="106">
        <v>7.86</v>
      </c>
      <c r="C348" s="106">
        <v>531.22</v>
      </c>
    </row>
    <row r="349" spans="1:3">
      <c r="A349" s="59">
        <v>44707</v>
      </c>
      <c r="B349" s="106">
        <v>7.8719999999999999</v>
      </c>
      <c r="C349" s="106">
        <v>531.40499999999997</v>
      </c>
    </row>
    <row r="350" spans="1:3">
      <c r="A350" s="59">
        <v>44708</v>
      </c>
      <c r="B350" s="106">
        <v>7.8310000000000004</v>
      </c>
      <c r="C350" s="106">
        <v>528.32399999999996</v>
      </c>
    </row>
    <row r="351" spans="1:3">
      <c r="A351" s="59">
        <v>44711</v>
      </c>
      <c r="B351" s="106">
        <v>7.8310000000000004</v>
      </c>
      <c r="C351" s="106">
        <v>528.32399999999996</v>
      </c>
    </row>
    <row r="352" spans="1:3">
      <c r="A352" s="59">
        <v>44712</v>
      </c>
      <c r="B352" s="106">
        <v>7.843</v>
      </c>
      <c r="C352" s="106">
        <v>518.99800000000005</v>
      </c>
    </row>
    <row r="353" spans="1:3">
      <c r="A353" s="59">
        <v>44713</v>
      </c>
      <c r="B353" s="106">
        <v>7.8529999999999998</v>
      </c>
      <c r="C353" s="106">
        <v>512.99699999999996</v>
      </c>
    </row>
    <row r="354" spans="1:3">
      <c r="A354" s="59">
        <v>44714</v>
      </c>
      <c r="B354" s="106">
        <v>7.8310000000000004</v>
      </c>
      <c r="C354" s="106">
        <v>511.62700000000001</v>
      </c>
    </row>
    <row r="355" spans="1:3">
      <c r="A355" s="59">
        <v>44715</v>
      </c>
      <c r="B355" s="106">
        <v>7.8540000000000001</v>
      </c>
      <c r="C355" s="106">
        <v>507.15499999999997</v>
      </c>
    </row>
    <row r="356" spans="1:3">
      <c r="A356" s="59">
        <v>44718</v>
      </c>
      <c r="B356" s="106">
        <v>7.8739999999999997</v>
      </c>
      <c r="C356" s="106">
        <v>500.55399999999997</v>
      </c>
    </row>
    <row r="357" spans="1:3">
      <c r="A357" s="59">
        <v>44719</v>
      </c>
      <c r="B357" s="106">
        <v>7.85</v>
      </c>
      <c r="C357" s="106">
        <v>507.19200000000001</v>
      </c>
    </row>
    <row r="358" spans="1:3">
      <c r="A358" s="59">
        <v>44720</v>
      </c>
      <c r="B358" s="106">
        <v>7.8609999999999998</v>
      </c>
      <c r="C358" s="106">
        <v>502.46199999999999</v>
      </c>
    </row>
    <row r="359" spans="1:3">
      <c r="A359" s="59">
        <v>44721</v>
      </c>
      <c r="B359" s="106">
        <v>7.8890000000000002</v>
      </c>
      <c r="C359" s="106">
        <v>503.137</v>
      </c>
    </row>
    <row r="360" spans="1:3">
      <c r="A360" s="59">
        <v>44722</v>
      </c>
      <c r="B360" s="106">
        <v>7.9370000000000003</v>
      </c>
      <c r="C360" s="106">
        <v>497.90699999999998</v>
      </c>
    </row>
    <row r="361" spans="1:3">
      <c r="A361" s="59">
        <v>44725</v>
      </c>
      <c r="B361" s="106">
        <v>8.1180000000000003</v>
      </c>
      <c r="C361" s="106">
        <v>492.31599999999997</v>
      </c>
    </row>
    <row r="362" spans="1:3">
      <c r="A362" s="59">
        <v>44726</v>
      </c>
      <c r="B362" s="106">
        <v>8.1989999999999998</v>
      </c>
      <c r="C362" s="106">
        <v>490.452</v>
      </c>
    </row>
    <row r="363" spans="1:3">
      <c r="A363" s="59">
        <v>44727</v>
      </c>
      <c r="B363" s="106">
        <v>8.2579999999999991</v>
      </c>
      <c r="C363" s="106">
        <v>516.55200000000002</v>
      </c>
    </row>
    <row r="364" spans="1:3">
      <c r="A364" s="59">
        <v>44728</v>
      </c>
      <c r="B364" s="106">
        <v>8.3179999999999996</v>
      </c>
      <c r="C364" s="106">
        <v>534.22</v>
      </c>
    </row>
    <row r="365" spans="1:3">
      <c r="A365" s="59">
        <v>44729</v>
      </c>
      <c r="B365" s="106">
        <v>8.3480000000000008</v>
      </c>
      <c r="C365" s="106">
        <v>533.20799999999997</v>
      </c>
    </row>
    <row r="366" spans="1:3">
      <c r="A366" s="59">
        <v>44732</v>
      </c>
      <c r="B366" s="106">
        <v>8.3480000000000008</v>
      </c>
      <c r="C366" s="106">
        <v>533.20799999999997</v>
      </c>
    </row>
    <row r="367" spans="1:3">
      <c r="A367" s="59">
        <v>44733</v>
      </c>
      <c r="B367" s="106">
        <v>8.4209999999999994</v>
      </c>
      <c r="C367" s="106">
        <v>533.42700000000002</v>
      </c>
    </row>
    <row r="368" spans="1:3">
      <c r="A368" s="59">
        <v>44734</v>
      </c>
      <c r="B368" s="106">
        <v>8.3480000000000008</v>
      </c>
      <c r="C368" s="106">
        <v>534.88699999999994</v>
      </c>
    </row>
    <row r="369" spans="1:3">
      <c r="A369" s="59">
        <v>44735</v>
      </c>
      <c r="B369" s="106">
        <v>8.4060000000000006</v>
      </c>
      <c r="C369" s="106">
        <v>551.67200000000003</v>
      </c>
    </row>
    <row r="370" spans="1:3">
      <c r="A370" s="59">
        <v>44736</v>
      </c>
      <c r="B370" s="106">
        <v>8.4450000000000003</v>
      </c>
      <c r="C370" s="106">
        <v>549.64800000000002</v>
      </c>
    </row>
    <row r="371" spans="1:3">
      <c r="A371" s="59">
        <v>44739</v>
      </c>
      <c r="B371" s="106">
        <v>8.4459999999999997</v>
      </c>
      <c r="C371" s="106">
        <v>543.12699999999995</v>
      </c>
    </row>
    <row r="372" spans="1:3">
      <c r="A372" s="59">
        <v>44740</v>
      </c>
      <c r="B372" s="106">
        <v>8.4770000000000003</v>
      </c>
      <c r="C372" s="106">
        <v>550.72799999999995</v>
      </c>
    </row>
    <row r="373" spans="1:3">
      <c r="A373" s="59">
        <v>44741</v>
      </c>
      <c r="B373" s="106">
        <v>8.6389999999999993</v>
      </c>
      <c r="C373" s="106">
        <v>572.30600000000004</v>
      </c>
    </row>
    <row r="374" spans="1:3">
      <c r="A374" s="59">
        <v>44742</v>
      </c>
      <c r="B374" s="106">
        <v>8.7850000000000001</v>
      </c>
      <c r="C374" s="106">
        <v>593.70100000000002</v>
      </c>
    </row>
    <row r="375" spans="1:3">
      <c r="A375" s="59">
        <v>44743</v>
      </c>
      <c r="B375" s="106">
        <v>8.7530000000000001</v>
      </c>
      <c r="C375" s="106">
        <v>605.38199999999995</v>
      </c>
    </row>
    <row r="376" spans="1:3">
      <c r="A376" s="59">
        <v>44746</v>
      </c>
      <c r="B376" s="106">
        <v>8.7530000000000001</v>
      </c>
      <c r="C376" s="106">
        <v>605.38199999999995</v>
      </c>
    </row>
    <row r="377" spans="1:3">
      <c r="A377" s="59">
        <v>44747</v>
      </c>
      <c r="B377" s="106">
        <v>8.7490000000000006</v>
      </c>
      <c r="C377" s="106">
        <v>616.75099999999998</v>
      </c>
    </row>
    <row r="378" spans="1:3">
      <c r="A378" s="59">
        <v>44748</v>
      </c>
      <c r="B378" s="106">
        <v>8.8409999999999993</v>
      </c>
      <c r="C378" s="106">
        <v>606.928</v>
      </c>
    </row>
    <row r="379" spans="1:3">
      <c r="A379" s="59">
        <v>44749</v>
      </c>
      <c r="B379" s="106">
        <v>8.8800000000000008</v>
      </c>
      <c r="C379" s="106">
        <v>605.32899999999995</v>
      </c>
    </row>
    <row r="380" spans="1:3">
      <c r="A380" s="59">
        <v>44750</v>
      </c>
      <c r="B380" s="106">
        <v>8.8979999999999997</v>
      </c>
      <c r="C380" s="106">
        <v>599.43399999999997</v>
      </c>
    </row>
    <row r="381" spans="1:3">
      <c r="A381" s="59">
        <v>44753</v>
      </c>
      <c r="B381" s="106">
        <v>8.8919999999999995</v>
      </c>
      <c r="C381" s="106">
        <v>607.57899999999995</v>
      </c>
    </row>
    <row r="382" spans="1:3">
      <c r="A382" s="59">
        <v>44754</v>
      </c>
      <c r="B382" s="106">
        <v>8.9600000000000009</v>
      </c>
      <c r="C382" s="106">
        <v>616.64700000000005</v>
      </c>
    </row>
    <row r="383" spans="1:3">
      <c r="A383" s="59">
        <v>44755</v>
      </c>
      <c r="B383" s="106">
        <v>9.0850000000000009</v>
      </c>
      <c r="C383" s="106">
        <v>634.98</v>
      </c>
    </row>
    <row r="384" spans="1:3">
      <c r="A384" s="59">
        <v>44756</v>
      </c>
      <c r="B384" s="106">
        <v>9.1709999999999994</v>
      </c>
      <c r="C384" s="106">
        <v>638.96</v>
      </c>
    </row>
    <row r="385" spans="1:3">
      <c r="A385" s="59">
        <v>44757</v>
      </c>
      <c r="B385" s="106">
        <v>9.1489999999999991</v>
      </c>
      <c r="C385" s="106">
        <v>644.21900000000005</v>
      </c>
    </row>
    <row r="386" spans="1:3">
      <c r="A386" s="59">
        <v>44760</v>
      </c>
      <c r="B386" s="106">
        <v>9.1720000000000006</v>
      </c>
      <c r="C386" s="106">
        <v>636.678</v>
      </c>
    </row>
    <row r="387" spans="1:3">
      <c r="A387" s="59">
        <v>44761</v>
      </c>
      <c r="B387" s="106">
        <v>9.1720000000000006</v>
      </c>
      <c r="C387" s="106">
        <v>633.14499999999998</v>
      </c>
    </row>
    <row r="388" spans="1:3">
      <c r="A388" s="59">
        <v>44762</v>
      </c>
      <c r="B388" s="106">
        <v>9.1470000000000002</v>
      </c>
      <c r="C388" s="106">
        <v>630.928</v>
      </c>
    </row>
    <row r="389" spans="1:3">
      <c r="A389" s="59">
        <v>44763</v>
      </c>
      <c r="B389" s="106">
        <v>9.1460000000000008</v>
      </c>
      <c r="C389" s="106">
        <v>644.33000000000004</v>
      </c>
    </row>
    <row r="390" spans="1:3">
      <c r="A390" s="59">
        <v>44764</v>
      </c>
      <c r="B390" s="106">
        <v>8.9090000000000007</v>
      </c>
      <c r="C390" s="106">
        <v>633.10400000000004</v>
      </c>
    </row>
    <row r="391" spans="1:3">
      <c r="A391" s="59">
        <v>44767</v>
      </c>
      <c r="B391" s="106">
        <v>8.8729999999999993</v>
      </c>
      <c r="C391" s="106">
        <v>625.25099999999998</v>
      </c>
    </row>
    <row r="392" spans="1:3">
      <c r="A392" s="59">
        <v>44768</v>
      </c>
      <c r="B392" s="106">
        <v>8.8889999999999993</v>
      </c>
      <c r="C392" s="106">
        <v>625.43600000000004</v>
      </c>
    </row>
    <row r="393" spans="1:3">
      <c r="A393" s="59">
        <v>44769</v>
      </c>
      <c r="B393" s="106">
        <v>8.8469999999999995</v>
      </c>
      <c r="C393" s="106">
        <v>626.202</v>
      </c>
    </row>
    <row r="394" spans="1:3">
      <c r="A394" s="59">
        <v>44770</v>
      </c>
      <c r="B394" s="106">
        <v>8.6940000000000008</v>
      </c>
      <c r="C394" s="106">
        <v>624.80700000000002</v>
      </c>
    </row>
    <row r="395" spans="1:3">
      <c r="A395" s="59">
        <v>44771</v>
      </c>
      <c r="B395" s="106">
        <v>8.7219999999999995</v>
      </c>
      <c r="C395" s="106">
        <v>626.24400000000003</v>
      </c>
    </row>
    <row r="396" spans="1:3">
      <c r="A396" s="59">
        <v>44774</v>
      </c>
      <c r="B396" s="106">
        <v>8.6300000000000008</v>
      </c>
      <c r="C396" s="106">
        <v>624.375</v>
      </c>
    </row>
    <row r="397" spans="1:3">
      <c r="A397" s="59">
        <v>44775</v>
      </c>
      <c r="B397" s="106">
        <v>8.7319999999999993</v>
      </c>
      <c r="C397" s="106">
        <v>616.62800000000004</v>
      </c>
    </row>
    <row r="398" spans="1:3">
      <c r="A398" s="59">
        <v>44776</v>
      </c>
      <c r="B398" s="106">
        <v>8.6110000000000007</v>
      </c>
      <c r="C398" s="106">
        <v>609.10599999999999</v>
      </c>
    </row>
    <row r="399" spans="1:3">
      <c r="A399" s="59">
        <v>44777</v>
      </c>
      <c r="B399" s="106">
        <v>8.5679999999999996</v>
      </c>
      <c r="C399" s="106">
        <v>605.81100000000004</v>
      </c>
    </row>
    <row r="400" spans="1:3">
      <c r="A400" s="59">
        <v>44778</v>
      </c>
      <c r="B400" s="106">
        <v>8.657</v>
      </c>
      <c r="C400" s="106">
        <v>601.46900000000005</v>
      </c>
    </row>
    <row r="401" spans="1:3">
      <c r="A401" s="59">
        <v>44781</v>
      </c>
      <c r="B401" s="106">
        <v>8.5709999999999997</v>
      </c>
      <c r="C401" s="106">
        <v>601.19399999999996</v>
      </c>
    </row>
    <row r="402" spans="1:3">
      <c r="A402" s="59">
        <v>44782</v>
      </c>
      <c r="B402" s="106">
        <v>8.5790000000000006</v>
      </c>
      <c r="C402" s="106">
        <v>599.49800000000005</v>
      </c>
    </row>
    <row r="403" spans="1:3">
      <c r="A403" s="59">
        <v>44783</v>
      </c>
      <c r="B403" s="106">
        <v>8.5820000000000007</v>
      </c>
      <c r="C403" s="106">
        <v>598.34299999999996</v>
      </c>
    </row>
    <row r="404" spans="1:3">
      <c r="A404" s="59">
        <v>44784</v>
      </c>
      <c r="B404" s="106">
        <v>8.3859999999999992</v>
      </c>
      <c r="C404" s="106">
        <v>570.08699999999999</v>
      </c>
    </row>
    <row r="405" spans="1:3">
      <c r="A405" s="59">
        <v>44785</v>
      </c>
      <c r="B405" s="106">
        <v>8.202</v>
      </c>
      <c r="C405" s="106">
        <v>558.73800000000006</v>
      </c>
    </row>
    <row r="406" spans="1:3">
      <c r="A406" s="59">
        <v>44788</v>
      </c>
      <c r="B406" s="106">
        <v>8.1989999999999998</v>
      </c>
      <c r="C406" s="106">
        <v>563.34400000000005</v>
      </c>
    </row>
    <row r="407" spans="1:3">
      <c r="A407" s="59">
        <v>44789</v>
      </c>
      <c r="B407" s="106">
        <v>8.1839999999999993</v>
      </c>
      <c r="C407" s="106">
        <v>557.66600000000005</v>
      </c>
    </row>
    <row r="408" spans="1:3">
      <c r="A408" s="59">
        <v>44790</v>
      </c>
      <c r="B408" s="106">
        <v>8.2460000000000004</v>
      </c>
      <c r="C408" s="106">
        <v>552.15300000000002</v>
      </c>
    </row>
    <row r="409" spans="1:3">
      <c r="A409" s="59">
        <v>44791</v>
      </c>
      <c r="B409" s="106">
        <v>8.2309999999999999</v>
      </c>
      <c r="C409" s="106">
        <v>553.71500000000003</v>
      </c>
    </row>
    <row r="410" spans="1:3">
      <c r="A410" s="59">
        <v>44792</v>
      </c>
      <c r="B410" s="106">
        <v>8.2680000000000007</v>
      </c>
      <c r="C410" s="106">
        <v>548.33199999999999</v>
      </c>
    </row>
    <row r="411" spans="1:3">
      <c r="A411" s="59">
        <v>44795</v>
      </c>
      <c r="B411" s="106">
        <v>8.2720000000000002</v>
      </c>
      <c r="C411" s="106">
        <v>545.25099999999998</v>
      </c>
    </row>
    <row r="412" spans="1:3">
      <c r="A412" s="59">
        <v>44796</v>
      </c>
      <c r="B412" s="106">
        <v>8.2919999999999998</v>
      </c>
      <c r="C412" s="106">
        <v>542.524</v>
      </c>
    </row>
    <row r="413" spans="1:3">
      <c r="A413" s="59">
        <v>44797</v>
      </c>
      <c r="B413" s="106">
        <v>8.2690000000000001</v>
      </c>
      <c r="C413" s="106">
        <v>532.072</v>
      </c>
    </row>
    <row r="414" spans="1:3">
      <c r="A414" s="59">
        <v>44798</v>
      </c>
      <c r="B414" s="106">
        <v>8.2309999999999999</v>
      </c>
      <c r="C414" s="106">
        <v>534.95500000000004</v>
      </c>
    </row>
    <row r="415" spans="1:3">
      <c r="A415" s="59">
        <v>44799</v>
      </c>
      <c r="B415" s="106">
        <v>8.2840000000000007</v>
      </c>
      <c r="C415" s="106">
        <v>536.82299999999998</v>
      </c>
    </row>
    <row r="416" spans="1:3">
      <c r="A416" s="59">
        <v>44802</v>
      </c>
      <c r="B416" s="106">
        <v>8.2560000000000002</v>
      </c>
      <c r="C416" s="106">
        <v>528.40599999999995</v>
      </c>
    </row>
    <row r="417" spans="1:3">
      <c r="A417" s="59">
        <v>44803</v>
      </c>
      <c r="B417" s="106">
        <v>8.3019999999999996</v>
      </c>
      <c r="C417" s="106">
        <v>534.31299999999999</v>
      </c>
    </row>
    <row r="418" spans="1:3">
      <c r="A418" s="59">
        <v>44804</v>
      </c>
      <c r="B418" s="106">
        <v>8.3309999999999995</v>
      </c>
      <c r="C418" s="106">
        <v>525.63099999999997</v>
      </c>
    </row>
    <row r="419" spans="1:3">
      <c r="A419" s="59">
        <v>44805</v>
      </c>
      <c r="B419" s="106">
        <v>8.3569999999999993</v>
      </c>
      <c r="C419" s="106">
        <v>524.08799999999997</v>
      </c>
    </row>
    <row r="420" spans="1:3">
      <c r="A420" s="59">
        <v>44806</v>
      </c>
      <c r="B420" s="106">
        <v>8.3040000000000003</v>
      </c>
      <c r="C420" s="106">
        <v>526.93100000000004</v>
      </c>
    </row>
    <row r="421" spans="1:3">
      <c r="A421" s="59">
        <v>44809</v>
      </c>
      <c r="B421" s="106">
        <v>8.3040000000000003</v>
      </c>
      <c r="C421" s="106">
        <v>526.93100000000004</v>
      </c>
    </row>
    <row r="422" spans="1:3">
      <c r="A422" s="59">
        <v>44810</v>
      </c>
      <c r="B422" s="106">
        <v>8.2669999999999995</v>
      </c>
      <c r="C422" s="106">
        <v>510.48500000000001</v>
      </c>
    </row>
    <row r="423" spans="1:3">
      <c r="A423" s="59">
        <v>44811</v>
      </c>
      <c r="B423" s="106">
        <v>8.2680000000000007</v>
      </c>
      <c r="C423" s="106">
        <v>516.05399999999997</v>
      </c>
    </row>
    <row r="424" spans="1:3">
      <c r="A424" s="59">
        <v>44812</v>
      </c>
      <c r="B424" s="106">
        <v>8.26</v>
      </c>
      <c r="C424" s="106">
        <v>511.85500000000002</v>
      </c>
    </row>
    <row r="425" spans="1:3">
      <c r="A425" s="59">
        <v>44813</v>
      </c>
      <c r="B425" s="106">
        <v>8.08</v>
      </c>
      <c r="C425" s="106">
        <v>494.2</v>
      </c>
    </row>
    <row r="426" spans="1:3">
      <c r="A426" s="59">
        <v>44816</v>
      </c>
      <c r="B426" s="106">
        <v>8.0269999999999992</v>
      </c>
      <c r="C426" s="106">
        <v>485.47300000000001</v>
      </c>
    </row>
    <row r="427" spans="1:3">
      <c r="A427" s="59">
        <v>44817</v>
      </c>
      <c r="B427" s="106">
        <v>8.2149999999999999</v>
      </c>
      <c r="C427" s="106">
        <v>493.233</v>
      </c>
    </row>
    <row r="428" spans="1:3">
      <c r="A428" s="59">
        <v>44818</v>
      </c>
      <c r="B428" s="106">
        <v>8.39</v>
      </c>
      <c r="C428" s="106">
        <v>510.94799999999998</v>
      </c>
    </row>
    <row r="429" spans="1:3">
      <c r="A429" s="59">
        <v>44819</v>
      </c>
      <c r="B429" s="106">
        <v>8.5129999999999999</v>
      </c>
      <c r="C429" s="106">
        <v>520.82000000000005</v>
      </c>
    </row>
    <row r="430" spans="1:3">
      <c r="A430" s="59">
        <v>44820</v>
      </c>
      <c r="B430" s="106">
        <v>8.5470000000000006</v>
      </c>
      <c r="C430" s="106">
        <v>524.36599999999999</v>
      </c>
    </row>
    <row r="431" spans="1:3">
      <c r="A431" s="59">
        <v>44823</v>
      </c>
      <c r="B431" s="106">
        <v>8.5310000000000006</v>
      </c>
      <c r="C431" s="106">
        <v>516.12699999999995</v>
      </c>
    </row>
    <row r="432" spans="1:3">
      <c r="A432" s="59">
        <v>44824</v>
      </c>
      <c r="B432" s="106">
        <v>8.5410000000000004</v>
      </c>
      <c r="C432" s="106">
        <v>513.21299999999997</v>
      </c>
    </row>
    <row r="433" spans="1:3">
      <c r="A433" s="59">
        <v>44825</v>
      </c>
      <c r="B433" s="106">
        <v>8.4949999999999992</v>
      </c>
      <c r="C433" s="106">
        <v>511.15600000000001</v>
      </c>
    </row>
    <row r="434" spans="1:3">
      <c r="A434" s="59">
        <v>44826</v>
      </c>
      <c r="B434" s="106">
        <v>8.5570000000000004</v>
      </c>
      <c r="C434" s="106">
        <v>496.55599999999998</v>
      </c>
    </row>
    <row r="435" spans="1:3">
      <c r="A435" s="59">
        <v>44827</v>
      </c>
      <c r="B435" s="106">
        <v>8.5239999999999991</v>
      </c>
      <c r="C435" s="106">
        <v>498.702</v>
      </c>
    </row>
    <row r="436" spans="1:3">
      <c r="A436" s="59">
        <v>44830</v>
      </c>
      <c r="B436" s="106">
        <v>8.734</v>
      </c>
      <c r="C436" s="106">
        <v>498.95600000000002</v>
      </c>
    </row>
    <row r="437" spans="1:3">
      <c r="A437" s="59">
        <v>44831</v>
      </c>
      <c r="B437" s="106">
        <v>8.7929999999999993</v>
      </c>
      <c r="C437" s="106">
        <v>504.80700000000002</v>
      </c>
    </row>
    <row r="438" spans="1:3">
      <c r="A438" s="59">
        <v>44832</v>
      </c>
      <c r="B438" s="106">
        <v>9.0730000000000004</v>
      </c>
      <c r="C438" s="106">
        <v>553.22500000000002</v>
      </c>
    </row>
    <row r="439" spans="1:3">
      <c r="A439" s="59">
        <v>44833</v>
      </c>
      <c r="B439" s="106">
        <v>9.2609999999999992</v>
      </c>
      <c r="C439" s="106">
        <v>562.58199999999999</v>
      </c>
    </row>
    <row r="440" spans="1:3">
      <c r="A440" s="59">
        <v>44834</v>
      </c>
      <c r="B440" s="106">
        <v>9.2149999999999999</v>
      </c>
      <c r="C440" s="106">
        <v>550.85</v>
      </c>
    </row>
    <row r="441" spans="1:3">
      <c r="A441" s="59">
        <v>44837</v>
      </c>
      <c r="B441" s="106">
        <v>9.1389999999999993</v>
      </c>
      <c r="C441" s="106">
        <v>562.94399999999996</v>
      </c>
    </row>
    <row r="442" spans="1:3">
      <c r="A442" s="59">
        <v>44838</v>
      </c>
      <c r="B442" s="106">
        <v>8.9979999999999993</v>
      </c>
      <c r="C442" s="106">
        <v>559.149</v>
      </c>
    </row>
    <row r="443" spans="1:3">
      <c r="A443" s="59">
        <v>44839</v>
      </c>
      <c r="B443" s="106">
        <v>9.1289999999999996</v>
      </c>
      <c r="C443" s="106">
        <v>551.75699999999995</v>
      </c>
    </row>
    <row r="444" spans="1:3">
      <c r="A444" s="59">
        <v>44840</v>
      </c>
      <c r="B444" s="106">
        <v>9.1359999999999992</v>
      </c>
      <c r="C444" s="106">
        <v>547.22900000000004</v>
      </c>
    </row>
    <row r="445" spans="1:3">
      <c r="A445" s="59">
        <v>44841</v>
      </c>
      <c r="B445" s="106">
        <v>9.1720000000000006</v>
      </c>
      <c r="C445" s="106">
        <v>545.41899999999998</v>
      </c>
    </row>
    <row r="446" spans="1:3">
      <c r="A446" s="59">
        <v>44844</v>
      </c>
      <c r="B446" s="106">
        <v>9.1720000000000006</v>
      </c>
      <c r="C446" s="106">
        <v>545.41899999999998</v>
      </c>
    </row>
    <row r="447" spans="1:3">
      <c r="A447" s="59">
        <v>44845</v>
      </c>
      <c r="B447" s="106">
        <v>9.2360000000000007</v>
      </c>
      <c r="C447" s="106">
        <v>543.96900000000005</v>
      </c>
    </row>
    <row r="448" spans="1:3">
      <c r="A448" s="59">
        <v>44846</v>
      </c>
      <c r="B448" s="106">
        <v>9.1829999999999998</v>
      </c>
      <c r="C448" s="106">
        <v>544.1</v>
      </c>
    </row>
    <row r="449" spans="1:3">
      <c r="A449" s="59">
        <v>44847</v>
      </c>
      <c r="B449" s="106">
        <v>9.18</v>
      </c>
      <c r="C449" s="106">
        <v>542.12699999999995</v>
      </c>
    </row>
    <row r="450" spans="1:3">
      <c r="A450" s="59">
        <v>44848</v>
      </c>
      <c r="B450" s="106">
        <v>9.1929999999999996</v>
      </c>
      <c r="C450" s="106">
        <v>536.46699999999998</v>
      </c>
    </row>
    <row r="451" spans="1:3">
      <c r="A451" s="59">
        <v>44851</v>
      </c>
      <c r="B451" s="106">
        <v>9.2200000000000006</v>
      </c>
      <c r="C451" s="106">
        <v>538.63900000000001</v>
      </c>
    </row>
    <row r="452" spans="1:3">
      <c r="A452" s="59">
        <v>44852</v>
      </c>
      <c r="B452" s="106">
        <v>9.18</v>
      </c>
      <c r="C452" s="106">
        <v>538.18399999999997</v>
      </c>
    </row>
    <row r="453" spans="1:3">
      <c r="A453" s="59">
        <v>44853</v>
      </c>
      <c r="B453" s="106">
        <v>9.2040000000000006</v>
      </c>
      <c r="C453" s="106">
        <v>526.71</v>
      </c>
    </row>
    <row r="454" spans="1:3">
      <c r="A454" s="59">
        <v>44854</v>
      </c>
      <c r="B454" s="106">
        <v>9.2240000000000002</v>
      </c>
      <c r="C454" s="106">
        <v>519.726</v>
      </c>
    </row>
    <row r="455" spans="1:3">
      <c r="A455" s="59">
        <v>44855</v>
      </c>
      <c r="B455" s="106">
        <v>9.2690000000000001</v>
      </c>
      <c r="C455" s="106">
        <v>525.42399999999998</v>
      </c>
    </row>
    <row r="456" spans="1:3">
      <c r="A456" s="59">
        <v>44858</v>
      </c>
      <c r="B456" s="106">
        <v>9.2889999999999997</v>
      </c>
      <c r="C456" s="106">
        <v>523.65200000000004</v>
      </c>
    </row>
    <row r="457" spans="1:3">
      <c r="A457" s="59">
        <v>44859</v>
      </c>
      <c r="B457" s="106">
        <v>9.2059999999999995</v>
      </c>
      <c r="C457" s="106">
        <v>531.37300000000005</v>
      </c>
    </row>
    <row r="458" spans="1:3">
      <c r="A458" s="59">
        <v>44860</v>
      </c>
      <c r="B458" s="106">
        <v>9.1110000000000007</v>
      </c>
      <c r="C458" s="106">
        <v>529.37</v>
      </c>
    </row>
    <row r="459" spans="1:3">
      <c r="A459" s="59">
        <v>44861</v>
      </c>
      <c r="B459" s="106">
        <v>9.0489999999999995</v>
      </c>
      <c r="C459" s="106">
        <v>533.35900000000004</v>
      </c>
    </row>
    <row r="460" spans="1:3">
      <c r="A460" s="59">
        <v>44862</v>
      </c>
      <c r="B460" s="106">
        <v>9.0739999999999998</v>
      </c>
      <c r="C460" s="106">
        <v>523.91399999999999</v>
      </c>
    </row>
    <row r="461" spans="1:3">
      <c r="A461" s="59">
        <v>44865</v>
      </c>
      <c r="B461" s="106">
        <v>9.1199999999999992</v>
      </c>
      <c r="C461" s="106">
        <v>521.149</v>
      </c>
    </row>
    <row r="462" spans="1:3">
      <c r="A462" s="59">
        <v>44866</v>
      </c>
      <c r="B462" s="106">
        <v>9.0609999999999999</v>
      </c>
      <c r="C462" s="106">
        <v>518.28200000000004</v>
      </c>
    </row>
    <row r="463" spans="1:3">
      <c r="A463" s="59">
        <v>44867</v>
      </c>
      <c r="B463" s="106">
        <v>9.0690000000000008</v>
      </c>
      <c r="C463" s="106">
        <v>510.04899999999998</v>
      </c>
    </row>
    <row r="464" spans="1:3">
      <c r="A464" s="59">
        <v>44868</v>
      </c>
      <c r="B464" s="106">
        <v>9.0510000000000002</v>
      </c>
      <c r="C464" s="106">
        <v>505.64400000000001</v>
      </c>
    </row>
    <row r="465" spans="1:3">
      <c r="A465" s="59">
        <v>44869</v>
      </c>
      <c r="B465" s="106">
        <v>9.0649999999999995</v>
      </c>
      <c r="C465" s="106">
        <v>508.017</v>
      </c>
    </row>
    <row r="466" spans="1:3">
      <c r="A466" s="59">
        <v>44872</v>
      </c>
      <c r="B466" s="106">
        <v>9.0310000000000006</v>
      </c>
      <c r="C466" s="106">
        <v>501.07900000000001</v>
      </c>
    </row>
    <row r="467" spans="1:3">
      <c r="A467" s="59">
        <v>44873</v>
      </c>
      <c r="B467" s="106">
        <v>9.0120000000000005</v>
      </c>
      <c r="C467" s="106">
        <v>509.90800000000002</v>
      </c>
    </row>
    <row r="468" spans="1:3">
      <c r="A468" s="59">
        <v>44874</v>
      </c>
      <c r="B468" s="106">
        <v>8.9060000000000006</v>
      </c>
      <c r="C468" s="106">
        <v>504.41699999999997</v>
      </c>
    </row>
    <row r="469" spans="1:3">
      <c r="A469" s="59">
        <v>44875</v>
      </c>
      <c r="B469" s="106">
        <v>8.5079999999999991</v>
      </c>
      <c r="C469" s="106">
        <v>493.59699999999998</v>
      </c>
    </row>
    <row r="470" spans="1:3">
      <c r="A470" s="59">
        <v>44876</v>
      </c>
      <c r="B470" s="106">
        <v>8.5079999999999991</v>
      </c>
      <c r="C470" s="106">
        <v>493.59699999999998</v>
      </c>
    </row>
    <row r="471" spans="1:3">
      <c r="A471" s="59">
        <v>44879</v>
      </c>
      <c r="B471" s="106">
        <v>7.7389999999999999</v>
      </c>
      <c r="C471" s="106">
        <v>424.65600000000001</v>
      </c>
    </row>
    <row r="472" spans="1:3">
      <c r="A472" s="59">
        <v>44880</v>
      </c>
      <c r="B472" s="106">
        <v>7.6109999999999998</v>
      </c>
      <c r="C472" s="106">
        <v>410.38099999999997</v>
      </c>
    </row>
    <row r="473" spans="1:3">
      <c r="A473" s="59">
        <v>44881</v>
      </c>
      <c r="B473" s="106">
        <v>7.5519999999999996</v>
      </c>
      <c r="C473" s="106">
        <v>413.488</v>
      </c>
    </row>
    <row r="474" spans="1:3">
      <c r="A474" s="59">
        <v>44882</v>
      </c>
      <c r="B474" s="106">
        <v>7.6790000000000003</v>
      </c>
      <c r="C474" s="106">
        <v>415.61099999999999</v>
      </c>
    </row>
    <row r="475" spans="1:3">
      <c r="A475" s="59">
        <v>44883</v>
      </c>
      <c r="B475" s="106">
        <v>7.6959999999999997</v>
      </c>
      <c r="C475" s="106">
        <v>410.39</v>
      </c>
    </row>
    <row r="476" spans="1:3">
      <c r="A476" s="59">
        <v>44886</v>
      </c>
      <c r="B476" s="106">
        <v>7.6890000000000001</v>
      </c>
      <c r="C476" s="106">
        <v>408.69099999999997</v>
      </c>
    </row>
    <row r="477" spans="1:3">
      <c r="A477" s="59">
        <v>44887</v>
      </c>
      <c r="B477" s="106">
        <v>7.6589999999999998</v>
      </c>
      <c r="C477" s="106">
        <v>414.61799999999999</v>
      </c>
    </row>
    <row r="478" spans="1:3">
      <c r="A478" s="59">
        <v>44888</v>
      </c>
      <c r="B478" s="106">
        <v>7.6070000000000002</v>
      </c>
      <c r="C478" s="106">
        <v>416.13499999999999</v>
      </c>
    </row>
    <row r="479" spans="1:3">
      <c r="A479" s="59">
        <v>44889</v>
      </c>
      <c r="B479" s="106">
        <v>7.6070000000000002</v>
      </c>
      <c r="C479" s="106">
        <v>416.13499999999999</v>
      </c>
    </row>
    <row r="480" spans="1:3">
      <c r="A480" s="59">
        <v>44890</v>
      </c>
      <c r="B480" s="106">
        <v>7.5679999999999996</v>
      </c>
      <c r="C480" s="106">
        <v>412.20299999999997</v>
      </c>
    </row>
    <row r="481" spans="1:3">
      <c r="A481" s="59">
        <v>44893</v>
      </c>
      <c r="B481" s="106">
        <v>7.5830000000000002</v>
      </c>
      <c r="C481" s="106">
        <v>412.06599999999997</v>
      </c>
    </row>
    <row r="482" spans="1:3">
      <c r="A482" s="59">
        <v>44894</v>
      </c>
      <c r="B482" s="106">
        <v>7.5019999999999998</v>
      </c>
      <c r="C482" s="106">
        <v>403.53500000000003</v>
      </c>
    </row>
    <row r="483" spans="1:3">
      <c r="A483" s="59">
        <v>44895</v>
      </c>
      <c r="B483" s="106">
        <v>7.3949999999999996</v>
      </c>
      <c r="C483" s="106">
        <v>406.64</v>
      </c>
    </row>
    <row r="484" spans="1:3">
      <c r="A484" s="59">
        <v>44896</v>
      </c>
      <c r="B484" s="106">
        <v>7.0990000000000002</v>
      </c>
      <c r="C484" s="106">
        <v>384.96899999999999</v>
      </c>
    </row>
    <row r="485" spans="1:3">
      <c r="A485" s="59">
        <v>44897</v>
      </c>
      <c r="B485" s="106">
        <v>6.75</v>
      </c>
      <c r="C485" s="106">
        <v>353.34800000000001</v>
      </c>
    </row>
    <row r="486" spans="1:3">
      <c r="A486" s="59">
        <v>44900</v>
      </c>
      <c r="B486" s="106">
        <v>6.8070000000000004</v>
      </c>
      <c r="C486" s="106">
        <v>348.399</v>
      </c>
    </row>
    <row r="487" spans="1:3">
      <c r="A487" s="59">
        <v>44901</v>
      </c>
      <c r="B487" s="106">
        <v>6.7949999999999999</v>
      </c>
      <c r="C487" s="106">
        <v>351.56099999999998</v>
      </c>
    </row>
    <row r="488" spans="1:3">
      <c r="A488" s="59">
        <v>44902</v>
      </c>
      <c r="B488" s="106">
        <v>6.7279999999999998</v>
      </c>
      <c r="C488" s="106">
        <v>356.42399999999998</v>
      </c>
    </row>
    <row r="489" spans="1:3">
      <c r="A489" s="59">
        <v>44903</v>
      </c>
      <c r="B489" s="106">
        <v>6.84</v>
      </c>
      <c r="C489" s="106">
        <v>357.71499999999997</v>
      </c>
    </row>
    <row r="490" spans="1:3">
      <c r="A490" s="59">
        <v>44904</v>
      </c>
      <c r="B490" s="106">
        <v>6.806</v>
      </c>
      <c r="C490" s="106">
        <v>347.40800000000002</v>
      </c>
    </row>
    <row r="491" spans="1:3">
      <c r="A491" s="59">
        <v>44907</v>
      </c>
      <c r="B491" s="106">
        <v>6.8620000000000001</v>
      </c>
      <c r="C491" s="106">
        <v>348.16399999999999</v>
      </c>
    </row>
    <row r="492" spans="1:3">
      <c r="A492" s="59">
        <v>44908</v>
      </c>
      <c r="B492" s="106">
        <v>6.71</v>
      </c>
      <c r="C492" s="106">
        <v>344.06599999999997</v>
      </c>
    </row>
    <row r="493" spans="1:3">
      <c r="A493" s="59">
        <v>44909</v>
      </c>
      <c r="B493" s="106">
        <v>6.5890000000000004</v>
      </c>
      <c r="C493" s="106">
        <v>335.89</v>
      </c>
    </row>
    <row r="494" spans="1:3">
      <c r="A494" s="59">
        <v>44910</v>
      </c>
      <c r="B494" s="106">
        <v>6.6449999999999996</v>
      </c>
      <c r="C494" s="106">
        <v>341.55399999999997</v>
      </c>
    </row>
    <row r="495" spans="1:3">
      <c r="A495" s="59">
        <v>44911</v>
      </c>
      <c r="B495" s="106">
        <v>6.6550000000000002</v>
      </c>
      <c r="C495" s="106">
        <v>341.435</v>
      </c>
    </row>
    <row r="496" spans="1:3">
      <c r="A496" s="59">
        <v>44914</v>
      </c>
      <c r="B496" s="106">
        <v>6.6719999999999997</v>
      </c>
      <c r="C496" s="106">
        <v>334.62799999999999</v>
      </c>
    </row>
    <row r="497" spans="1:3">
      <c r="A497" s="59">
        <v>44915</v>
      </c>
      <c r="B497" s="106">
        <v>6.6909999999999998</v>
      </c>
      <c r="C497" s="106">
        <v>329.66699999999997</v>
      </c>
    </row>
    <row r="498" spans="1:3">
      <c r="A498" s="59">
        <v>44916</v>
      </c>
      <c r="B498" s="106">
        <v>6.74</v>
      </c>
      <c r="C498" s="106">
        <v>333.77199999999999</v>
      </c>
    </row>
    <row r="499" spans="1:3">
      <c r="A499" s="59">
        <v>44917</v>
      </c>
      <c r="B499" s="106">
        <v>6.7750000000000004</v>
      </c>
      <c r="C499" s="106">
        <v>335.00799999999998</v>
      </c>
    </row>
    <row r="500" spans="1:3">
      <c r="A500" s="59">
        <v>44918</v>
      </c>
      <c r="B500" s="106">
        <v>6.7759999999999998</v>
      </c>
      <c r="C500" s="106">
        <v>329.23899999999998</v>
      </c>
    </row>
    <row r="501" spans="1:3">
      <c r="A501" s="59">
        <v>44921</v>
      </c>
      <c r="B501" s="106">
        <v>6.7759999999999998</v>
      </c>
      <c r="C501" s="106">
        <v>329.23899999999998</v>
      </c>
    </row>
    <row r="502" spans="1:3">
      <c r="A502" s="59">
        <v>44922</v>
      </c>
      <c r="B502" s="106">
        <v>6.7779999999999996</v>
      </c>
      <c r="C502" s="106">
        <v>318.435</v>
      </c>
    </row>
    <row r="503" spans="1:3">
      <c r="A503" s="59">
        <v>44923</v>
      </c>
      <c r="B503" s="106">
        <v>6.7969999999999997</v>
      </c>
      <c r="C503" s="106">
        <v>318.20999999999998</v>
      </c>
    </row>
    <row r="504" spans="1:3">
      <c r="A504" s="59">
        <v>44924</v>
      </c>
      <c r="B504" s="106">
        <v>6.7619999999999996</v>
      </c>
      <c r="C504" s="106">
        <v>320.92599999999999</v>
      </c>
    </row>
    <row r="505" spans="1:3">
      <c r="A505" s="59">
        <v>44925</v>
      </c>
      <c r="B505" s="106">
        <v>6.85</v>
      </c>
      <c r="C505" s="106">
        <v>322.87099999999998</v>
      </c>
    </row>
    <row r="506" spans="1:3">
      <c r="A506" s="59">
        <v>44928</v>
      </c>
      <c r="B506" s="106">
        <v>6.85</v>
      </c>
      <c r="C506" s="106">
        <v>322.87099999999998</v>
      </c>
    </row>
    <row r="507" spans="1:3">
      <c r="A507" s="59">
        <v>44929</v>
      </c>
      <c r="B507" s="106">
        <v>6.87</v>
      </c>
      <c r="C507" s="106">
        <v>341.584</v>
      </c>
    </row>
    <row r="508" spans="1:3">
      <c r="A508" s="59">
        <v>44930</v>
      </c>
      <c r="B508" s="106">
        <v>6.8259999999999996</v>
      </c>
      <c r="C508" s="106">
        <v>339.072</v>
      </c>
    </row>
    <row r="509" spans="1:3">
      <c r="A509" s="59">
        <v>44931</v>
      </c>
      <c r="B509" s="106">
        <v>6.8579999999999997</v>
      </c>
      <c r="C509" s="106">
        <v>339.81799999999998</v>
      </c>
    </row>
    <row r="510" spans="1:3">
      <c r="A510" s="59">
        <v>44932</v>
      </c>
      <c r="B510" s="106">
        <v>6.8570000000000002</v>
      </c>
      <c r="C510" s="106">
        <v>357.46699999999998</v>
      </c>
    </row>
    <row r="511" spans="1:3">
      <c r="A511" s="59">
        <v>44935</v>
      </c>
      <c r="B511" s="106">
        <v>6.83</v>
      </c>
      <c r="C511" s="106">
        <v>358.99</v>
      </c>
    </row>
    <row r="512" spans="1:3">
      <c r="A512" s="59">
        <v>44936</v>
      </c>
      <c r="B512" s="106">
        <v>6.9020000000000001</v>
      </c>
      <c r="C512" s="106">
        <v>356.63400000000001</v>
      </c>
    </row>
    <row r="513" spans="1:3">
      <c r="A513" s="59">
        <v>44937</v>
      </c>
      <c r="B513" s="106">
        <v>6.8410000000000002</v>
      </c>
      <c r="C513" s="106">
        <v>358.56799999999998</v>
      </c>
    </row>
    <row r="514" spans="1:3">
      <c r="A514" s="59">
        <v>44938</v>
      </c>
      <c r="B514" s="106">
        <v>6.9790000000000001</v>
      </c>
      <c r="C514" s="106">
        <v>377.988</v>
      </c>
    </row>
    <row r="515" spans="1:3">
      <c r="A515" s="59">
        <v>44939</v>
      </c>
      <c r="B515" s="106">
        <v>7.0220000000000002</v>
      </c>
      <c r="C515" s="106">
        <v>379.10399999999998</v>
      </c>
    </row>
    <row r="516" spans="1:3">
      <c r="A516" s="59">
        <v>44942</v>
      </c>
      <c r="B516" s="106">
        <v>7.0220000000000002</v>
      </c>
      <c r="C516" s="106">
        <v>379.10399999999998</v>
      </c>
    </row>
    <row r="517" spans="1:3">
      <c r="A517" s="59">
        <v>44943</v>
      </c>
      <c r="B517" s="106">
        <v>7.0419999999999998</v>
      </c>
      <c r="C517" s="106">
        <v>376.875</v>
      </c>
    </row>
    <row r="518" spans="1:3">
      <c r="A518" s="59">
        <v>44944</v>
      </c>
      <c r="B518" s="106">
        <v>6.9889999999999999</v>
      </c>
      <c r="C518" s="106">
        <v>388.72199999999998</v>
      </c>
    </row>
    <row r="519" spans="1:3">
      <c r="A519" s="59">
        <v>44945</v>
      </c>
      <c r="B519" s="106">
        <v>6.9859999999999998</v>
      </c>
      <c r="C519" s="106">
        <v>387.65800000000002</v>
      </c>
    </row>
    <row r="520" spans="1:3">
      <c r="A520" s="59">
        <v>44946</v>
      </c>
      <c r="B520" s="106">
        <v>7.0629999999999997</v>
      </c>
      <c r="C520" s="106">
        <v>384.815</v>
      </c>
    </row>
    <row r="521" spans="1:3">
      <c r="A521" s="59">
        <v>44949</v>
      </c>
      <c r="B521" s="106">
        <v>7.056</v>
      </c>
      <c r="C521" s="106">
        <v>379.59300000000002</v>
      </c>
    </row>
    <row r="522" spans="1:3">
      <c r="A522" s="59">
        <v>44950</v>
      </c>
      <c r="B522" s="106">
        <v>7.02</v>
      </c>
      <c r="C522" s="106">
        <v>383.12200000000001</v>
      </c>
    </row>
    <row r="523" spans="1:3">
      <c r="A523" s="59">
        <v>44951</v>
      </c>
      <c r="B523" s="106">
        <v>7.0389999999999997</v>
      </c>
      <c r="C523" s="106">
        <v>385.80599999999998</v>
      </c>
    </row>
    <row r="524" spans="1:3">
      <c r="A524" s="59">
        <v>44952</v>
      </c>
      <c r="B524" s="106">
        <v>7.0670000000000002</v>
      </c>
      <c r="C524" s="106">
        <v>381.96199999999999</v>
      </c>
    </row>
    <row r="525" spans="1:3">
      <c r="A525" s="59">
        <v>44953</v>
      </c>
      <c r="B525" s="106">
        <v>7.0979999999999999</v>
      </c>
      <c r="C525" s="106">
        <v>383.86599999999999</v>
      </c>
    </row>
    <row r="526" spans="1:3">
      <c r="A526" s="59">
        <v>44956</v>
      </c>
      <c r="B526" s="106">
        <v>7.1449999999999996</v>
      </c>
      <c r="C526" s="106">
        <v>382.202</v>
      </c>
    </row>
    <row r="527" spans="1:3">
      <c r="A527" s="59">
        <v>44957</v>
      </c>
      <c r="B527" s="106">
        <v>7.0960000000000001</v>
      </c>
      <c r="C527" s="106">
        <v>383.9</v>
      </c>
    </row>
    <row r="528" spans="1:3">
      <c r="A528" s="59">
        <v>44958</v>
      </c>
      <c r="B528" s="106">
        <v>7.0709999999999997</v>
      </c>
      <c r="C528" s="106">
        <v>390.05500000000001</v>
      </c>
    </row>
    <row r="529" spans="1:3">
      <c r="A529" s="59">
        <v>44959</v>
      </c>
      <c r="B529" s="106">
        <v>7.0350000000000001</v>
      </c>
      <c r="C529" s="106">
        <v>388.49299999999999</v>
      </c>
    </row>
    <row r="530" spans="1:3">
      <c r="A530" s="59">
        <v>44960</v>
      </c>
      <c r="B530" s="106">
        <v>7.1120000000000001</v>
      </c>
      <c r="C530" s="106">
        <v>379.99</v>
      </c>
    </row>
    <row r="531" spans="1:3">
      <c r="A531" s="59">
        <v>44963</v>
      </c>
      <c r="B531" s="106">
        <v>7.15</v>
      </c>
      <c r="C531" s="106">
        <v>371.613</v>
      </c>
    </row>
    <row r="532" spans="1:3">
      <c r="A532" s="59">
        <v>44964</v>
      </c>
      <c r="B532" s="106">
        <v>7.1550000000000002</v>
      </c>
      <c r="C532" s="106">
        <v>370.46300000000002</v>
      </c>
    </row>
    <row r="533" spans="1:3">
      <c r="A533" s="59">
        <v>44965</v>
      </c>
      <c r="B533" s="106">
        <v>7.1390000000000002</v>
      </c>
      <c r="C533" s="106">
        <v>376.678</v>
      </c>
    </row>
    <row r="534" spans="1:3">
      <c r="A534" s="59">
        <v>44966</v>
      </c>
      <c r="B534" s="106">
        <v>7.1870000000000003</v>
      </c>
      <c r="C534" s="106">
        <v>376.16</v>
      </c>
    </row>
    <row r="535" spans="1:3">
      <c r="A535" s="59">
        <v>44967</v>
      </c>
      <c r="B535" s="106">
        <v>7.2229999999999999</v>
      </c>
      <c r="C535" s="106">
        <v>371.298</v>
      </c>
    </row>
    <row r="536" spans="1:3">
      <c r="A536" s="59">
        <v>44970</v>
      </c>
      <c r="B536" s="106">
        <v>7.2210000000000001</v>
      </c>
      <c r="C536" s="106">
        <v>372.66699999999997</v>
      </c>
    </row>
    <row r="537" spans="1:3">
      <c r="A537" s="59">
        <v>44971</v>
      </c>
      <c r="B537" s="106">
        <v>7.2640000000000002</v>
      </c>
      <c r="C537" s="106">
        <v>369.976</v>
      </c>
    </row>
    <row r="538" spans="1:3">
      <c r="A538" s="59">
        <v>44972</v>
      </c>
      <c r="B538" s="106">
        <v>7.31</v>
      </c>
      <c r="C538" s="106">
        <v>368.77</v>
      </c>
    </row>
    <row r="539" spans="1:3">
      <c r="A539" s="59">
        <v>44973</v>
      </c>
      <c r="B539" s="106">
        <v>7.3040000000000003</v>
      </c>
      <c r="C539" s="106">
        <v>364.43700000000001</v>
      </c>
    </row>
    <row r="540" spans="1:3">
      <c r="A540" s="59">
        <v>44974</v>
      </c>
      <c r="B540" s="106">
        <v>7.2359999999999998</v>
      </c>
      <c r="C540" s="106">
        <v>362.07</v>
      </c>
    </row>
    <row r="541" spans="1:3">
      <c r="A541" s="59">
        <v>44977</v>
      </c>
      <c r="B541" s="106">
        <v>7.2359999999999998</v>
      </c>
      <c r="C541" s="106">
        <v>362.07</v>
      </c>
    </row>
    <row r="542" spans="1:3">
      <c r="A542" s="59">
        <v>44978</v>
      </c>
      <c r="B542" s="106">
        <v>7.3780000000000001</v>
      </c>
      <c r="C542" s="106">
        <v>362.73599999999999</v>
      </c>
    </row>
    <row r="543" spans="1:3">
      <c r="A543" s="59">
        <v>44979</v>
      </c>
      <c r="B543" s="106">
        <v>7.4450000000000003</v>
      </c>
      <c r="C543" s="106">
        <v>371.72300000000001</v>
      </c>
    </row>
    <row r="544" spans="1:3">
      <c r="A544" s="59">
        <v>44980</v>
      </c>
      <c r="B544" s="106">
        <v>7.4429999999999996</v>
      </c>
      <c r="C544" s="106">
        <v>372.971</v>
      </c>
    </row>
    <row r="545" spans="1:3">
      <c r="A545" s="59">
        <v>44981</v>
      </c>
      <c r="B545" s="106">
        <v>7.4560000000000004</v>
      </c>
      <c r="C545" s="106">
        <v>367.58300000000003</v>
      </c>
    </row>
    <row r="546" spans="1:3">
      <c r="A546" s="59">
        <v>44984</v>
      </c>
      <c r="B546" s="106">
        <v>7.4550000000000001</v>
      </c>
      <c r="C546" s="106">
        <v>371.39299999999997</v>
      </c>
    </row>
    <row r="547" spans="1:3">
      <c r="A547" s="59">
        <v>44985</v>
      </c>
      <c r="B547" s="106">
        <v>7.4859999999999998</v>
      </c>
      <c r="C547" s="106">
        <v>372.041</v>
      </c>
    </row>
    <row r="548" spans="1:3">
      <c r="A548" s="59">
        <v>44986</v>
      </c>
      <c r="B548" s="106">
        <v>7.5049999999999999</v>
      </c>
      <c r="C548" s="106">
        <v>367.4</v>
      </c>
    </row>
    <row r="549" spans="1:3">
      <c r="A549" s="59">
        <v>44987</v>
      </c>
      <c r="B549" s="106">
        <v>7.5880000000000001</v>
      </c>
      <c r="C549" s="106">
        <v>369.45699999999999</v>
      </c>
    </row>
    <row r="550" spans="1:3">
      <c r="A550" s="59">
        <v>44988</v>
      </c>
      <c r="B550" s="106">
        <v>7.5460000000000003</v>
      </c>
      <c r="C550" s="106">
        <v>374.59800000000001</v>
      </c>
    </row>
    <row r="551" spans="1:3">
      <c r="A551" s="59">
        <v>44991</v>
      </c>
      <c r="B551" s="106">
        <v>7.5970000000000004</v>
      </c>
      <c r="C551" s="106">
        <v>378.928</v>
      </c>
    </row>
    <row r="552" spans="1:3">
      <c r="A552" s="59">
        <v>44992</v>
      </c>
      <c r="B552" s="106">
        <v>7.601</v>
      </c>
      <c r="C552" s="106">
        <v>377.40699999999998</v>
      </c>
    </row>
    <row r="553" spans="1:3">
      <c r="A553" s="59">
        <v>44993</v>
      </c>
      <c r="B553" s="106">
        <v>7.6269999999999998</v>
      </c>
      <c r="C553" s="106">
        <v>377.51400000000001</v>
      </c>
    </row>
    <row r="554" spans="1:3">
      <c r="A554" s="59">
        <v>44994</v>
      </c>
      <c r="B554" s="106">
        <v>7.5970000000000004</v>
      </c>
      <c r="C554" s="106">
        <v>384.87599999999998</v>
      </c>
    </row>
    <row r="555" spans="1:3">
      <c r="A555" s="59">
        <v>44995</v>
      </c>
      <c r="B555" s="106">
        <v>7.7210000000000001</v>
      </c>
      <c r="C555" s="106">
        <v>418.17099999999999</v>
      </c>
    </row>
    <row r="556" spans="1:3">
      <c r="A556" s="59">
        <v>44998</v>
      </c>
      <c r="B556" s="106">
        <v>7.6989999999999998</v>
      </c>
      <c r="C556" s="106">
        <v>435.15100000000001</v>
      </c>
    </row>
    <row r="557" spans="1:3">
      <c r="A557" s="59">
        <v>44999</v>
      </c>
      <c r="B557" s="106">
        <v>7.726</v>
      </c>
      <c r="C557" s="106">
        <v>420.34699999999998</v>
      </c>
    </row>
    <row r="558" spans="1:3">
      <c r="A558" s="59">
        <v>45000</v>
      </c>
      <c r="B558" s="106">
        <v>7.7229999999999999</v>
      </c>
      <c r="C558" s="106">
        <v>444.637</v>
      </c>
    </row>
    <row r="559" spans="1:3">
      <c r="A559" s="59">
        <v>45001</v>
      </c>
      <c r="B559" s="106">
        <v>7.7889999999999997</v>
      </c>
      <c r="C559" s="106">
        <v>437.935</v>
      </c>
    </row>
    <row r="560" spans="1:3">
      <c r="A560" s="59">
        <v>45002</v>
      </c>
      <c r="B560" s="106">
        <v>7.6920000000000002</v>
      </c>
      <c r="C560" s="106">
        <v>448.55</v>
      </c>
    </row>
    <row r="561" spans="1:3">
      <c r="A561" s="59">
        <v>45005</v>
      </c>
      <c r="B561" s="106">
        <v>7.7830000000000004</v>
      </c>
      <c r="C561" s="106">
        <v>452.59300000000002</v>
      </c>
    </row>
    <row r="562" spans="1:3">
      <c r="A562" s="59">
        <v>45006</v>
      </c>
      <c r="B562" s="106">
        <v>7.7990000000000004</v>
      </c>
      <c r="C562" s="106">
        <v>436.05900000000003</v>
      </c>
    </row>
    <row r="563" spans="1:3">
      <c r="A563" s="59">
        <v>45007</v>
      </c>
      <c r="B563" s="106">
        <v>7.6639999999999997</v>
      </c>
      <c r="C563" s="106">
        <v>445.74200000000002</v>
      </c>
    </row>
    <row r="564" spans="1:3">
      <c r="A564" s="59">
        <v>45008</v>
      </c>
      <c r="B564" s="106">
        <v>7.5570000000000004</v>
      </c>
      <c r="C564" s="106">
        <v>441.38</v>
      </c>
    </row>
    <row r="565" spans="1:3">
      <c r="A565" s="59">
        <v>45009</v>
      </c>
      <c r="B565" s="106">
        <v>7.61</v>
      </c>
      <c r="C565" s="106">
        <v>449.40899999999999</v>
      </c>
    </row>
    <row r="566" spans="1:3">
      <c r="A566" s="59">
        <v>45012</v>
      </c>
      <c r="B566" s="106">
        <v>7.5739999999999998</v>
      </c>
      <c r="C566" s="106">
        <v>429.56599999999997</v>
      </c>
    </row>
    <row r="567" spans="1:3">
      <c r="A567" s="59">
        <v>45013</v>
      </c>
      <c r="B567" s="106">
        <v>7.5780000000000003</v>
      </c>
      <c r="C567" s="106">
        <v>426.584</v>
      </c>
    </row>
    <row r="568" spans="1:3">
      <c r="A568" s="59">
        <v>45014</v>
      </c>
      <c r="B568" s="106">
        <v>7.5380000000000003</v>
      </c>
      <c r="C568" s="106">
        <v>420.86399999999998</v>
      </c>
    </row>
    <row r="569" spans="1:3">
      <c r="A569" s="59">
        <v>45015</v>
      </c>
      <c r="B569" s="106">
        <v>7.548</v>
      </c>
      <c r="C569" s="106">
        <v>423.762</v>
      </c>
    </row>
    <row r="570" spans="1:3">
      <c r="A570" s="59">
        <v>45016</v>
      </c>
      <c r="B570" s="106">
        <v>7.4420000000000002</v>
      </c>
      <c r="C570" s="106">
        <v>423.32400000000001</v>
      </c>
    </row>
    <row r="571" spans="1:3">
      <c r="A571" s="59">
        <v>45019</v>
      </c>
      <c r="B571" s="106">
        <v>7.3949999999999996</v>
      </c>
      <c r="C571" s="106">
        <v>423.95400000000001</v>
      </c>
    </row>
    <row r="572" spans="1:3">
      <c r="A572" s="59">
        <v>45020</v>
      </c>
      <c r="B572" s="106">
        <v>7.4089999999999998</v>
      </c>
      <c r="C572" s="106">
        <v>431.596</v>
      </c>
    </row>
    <row r="573" spans="1:3">
      <c r="A573" s="59">
        <v>45021</v>
      </c>
      <c r="B573" s="106">
        <v>7.3550000000000004</v>
      </c>
      <c r="C573" s="106">
        <v>428.113</v>
      </c>
    </row>
    <row r="574" spans="1:3">
      <c r="A574" s="59">
        <v>45022</v>
      </c>
      <c r="B574" s="106">
        <v>7.3479999999999999</v>
      </c>
      <c r="C574" s="106">
        <v>427.01600000000002</v>
      </c>
    </row>
    <row r="575" spans="1:3">
      <c r="A575" s="59">
        <v>45023</v>
      </c>
      <c r="B575" s="106">
        <v>7.3650000000000002</v>
      </c>
      <c r="C575" s="106">
        <v>419.73700000000002</v>
      </c>
    </row>
    <row r="576" spans="1:3">
      <c r="A576" s="59">
        <v>45026</v>
      </c>
      <c r="B576" s="106">
        <v>7.3579999999999997</v>
      </c>
      <c r="C576" s="106">
        <v>415.38499999999999</v>
      </c>
    </row>
    <row r="577" spans="1:3">
      <c r="A577" s="59">
        <v>45027</v>
      </c>
      <c r="B577" s="106">
        <v>7.3380000000000001</v>
      </c>
      <c r="C577" s="106">
        <v>412.09500000000003</v>
      </c>
    </row>
    <row r="578" spans="1:3">
      <c r="A578" s="59">
        <v>45028</v>
      </c>
      <c r="B578" s="106">
        <v>7.3250000000000002</v>
      </c>
      <c r="C578" s="106">
        <v>416.38</v>
      </c>
    </row>
    <row r="579" spans="1:3">
      <c r="A579" s="59">
        <v>45029</v>
      </c>
      <c r="B579" s="106">
        <v>7.3490000000000002</v>
      </c>
      <c r="C579" s="106">
        <v>413.94099999999997</v>
      </c>
    </row>
    <row r="580" spans="1:3">
      <c r="A580" s="59">
        <v>45030</v>
      </c>
      <c r="B580" s="106">
        <v>7.3029999999999999</v>
      </c>
      <c r="C580" s="106">
        <v>403.98700000000002</v>
      </c>
    </row>
    <row r="581" spans="1:3">
      <c r="A581" s="59">
        <v>45033</v>
      </c>
      <c r="B581" s="106">
        <v>7.3579999999999997</v>
      </c>
      <c r="C581" s="106">
        <v>396.31200000000001</v>
      </c>
    </row>
    <row r="582" spans="1:3">
      <c r="A582" s="59">
        <v>45034</v>
      </c>
      <c r="B582" s="106">
        <v>7.2990000000000004</v>
      </c>
      <c r="C582" s="106">
        <v>394.32100000000003</v>
      </c>
    </row>
    <row r="583" spans="1:3">
      <c r="A583" s="59">
        <v>45035</v>
      </c>
      <c r="B583" s="106">
        <v>7.319</v>
      </c>
      <c r="C583" s="106">
        <v>395.173</v>
      </c>
    </row>
    <row r="584" spans="1:3">
      <c r="A584" s="59">
        <v>45036</v>
      </c>
      <c r="B584" s="106">
        <v>7.2569999999999997</v>
      </c>
      <c r="C584" s="106">
        <v>396.62799999999999</v>
      </c>
    </row>
    <row r="585" spans="1:3">
      <c r="A585" s="59">
        <v>45037</v>
      </c>
      <c r="B585" s="106">
        <v>7.3150000000000004</v>
      </c>
      <c r="C585" s="106">
        <v>396.33</v>
      </c>
    </row>
    <row r="586" spans="1:3">
      <c r="A586" s="59">
        <v>45040</v>
      </c>
      <c r="B586" s="106">
        <v>7.33</v>
      </c>
      <c r="C586" s="106">
        <v>405.38</v>
      </c>
    </row>
    <row r="587" spans="1:3">
      <c r="A587" s="59">
        <v>45041</v>
      </c>
      <c r="B587" s="106">
        <v>7.2510000000000003</v>
      </c>
      <c r="C587" s="106">
        <v>409.82</v>
      </c>
    </row>
    <row r="588" spans="1:3">
      <c r="A588" s="59">
        <v>45042</v>
      </c>
      <c r="B588" s="106">
        <v>7.3159999999999998</v>
      </c>
      <c r="C588" s="106">
        <v>408.50099999999998</v>
      </c>
    </row>
    <row r="589" spans="1:3">
      <c r="A589" s="59">
        <v>45043</v>
      </c>
      <c r="B589" s="106">
        <v>7.3120000000000003</v>
      </c>
      <c r="C589" s="106">
        <v>402.16899999999998</v>
      </c>
    </row>
    <row r="590" spans="1:3">
      <c r="A590" s="59">
        <v>45044</v>
      </c>
      <c r="B590" s="106">
        <v>7.2510000000000003</v>
      </c>
      <c r="C590" s="106">
        <v>405.483</v>
      </c>
    </row>
    <row r="591" spans="1:3">
      <c r="A591" s="59">
        <v>45047</v>
      </c>
      <c r="B591" s="106">
        <v>7.3010000000000002</v>
      </c>
      <c r="C591" s="106">
        <v>391.702</v>
      </c>
    </row>
    <row r="592" spans="1:3">
      <c r="A592" s="59">
        <v>45048</v>
      </c>
      <c r="B592" s="106">
        <v>7.2510000000000003</v>
      </c>
      <c r="C592" s="106">
        <v>405.23700000000002</v>
      </c>
    </row>
    <row r="593" spans="1:3">
      <c r="A593" s="59">
        <v>45049</v>
      </c>
      <c r="B593" s="106">
        <v>7.2539999999999996</v>
      </c>
      <c r="C593" s="106">
        <v>416.54199999999997</v>
      </c>
    </row>
    <row r="594" spans="1:3">
      <c r="A594" s="59">
        <v>45050</v>
      </c>
      <c r="B594" s="106">
        <v>7.2839999999999998</v>
      </c>
      <c r="C594" s="106">
        <v>414.13400000000001</v>
      </c>
    </row>
    <row r="595" spans="1:3">
      <c r="A595" s="59">
        <v>45051</v>
      </c>
      <c r="B595" s="106">
        <v>7.2469999999999999</v>
      </c>
      <c r="C595" s="106">
        <v>405.78199999999998</v>
      </c>
    </row>
    <row r="596" spans="1:3">
      <c r="A596" s="59">
        <v>45054</v>
      </c>
      <c r="B596" s="106">
        <v>7.3120000000000003</v>
      </c>
      <c r="C596" s="106">
        <v>405.35300000000001</v>
      </c>
    </row>
    <row r="597" spans="1:3">
      <c r="A597" s="59">
        <v>45055</v>
      </c>
      <c r="B597" s="106">
        <v>7.3339999999999996</v>
      </c>
      <c r="C597" s="106">
        <v>405.43799999999999</v>
      </c>
    </row>
    <row r="598" spans="1:3">
      <c r="A598" s="59">
        <v>45056</v>
      </c>
      <c r="B598" s="106">
        <v>7.24</v>
      </c>
      <c r="C598" s="106">
        <v>407.89</v>
      </c>
    </row>
    <row r="599" spans="1:3">
      <c r="A599" s="59">
        <v>45057</v>
      </c>
      <c r="B599" s="106">
        <v>7.266</v>
      </c>
      <c r="C599" s="106">
        <v>413.88600000000002</v>
      </c>
    </row>
    <row r="600" spans="1:3">
      <c r="A600" s="59">
        <v>45058</v>
      </c>
      <c r="B600" s="106">
        <v>7.3460000000000001</v>
      </c>
      <c r="C600" s="106">
        <v>412.23599999999999</v>
      </c>
    </row>
    <row r="601" spans="1:3">
      <c r="A601" s="59">
        <v>45061</v>
      </c>
      <c r="B601" s="106">
        <v>7.3380000000000001</v>
      </c>
      <c r="C601" s="106">
        <v>407.327</v>
      </c>
    </row>
    <row r="602" spans="1:3">
      <c r="A602" s="59">
        <v>45062</v>
      </c>
      <c r="B602" s="106">
        <v>7.3280000000000003</v>
      </c>
      <c r="C602" s="106">
        <v>407.70699999999999</v>
      </c>
    </row>
    <row r="603" spans="1:3">
      <c r="A603" s="59">
        <v>45063</v>
      </c>
      <c r="B603" s="106">
        <v>7.3360000000000003</v>
      </c>
      <c r="C603" s="106">
        <v>402.17099999999999</v>
      </c>
    </row>
    <row r="604" spans="1:3">
      <c r="A604" s="59">
        <v>45064</v>
      </c>
      <c r="B604" s="106">
        <v>7.3769999999999998</v>
      </c>
      <c r="C604" s="106">
        <v>393.79300000000001</v>
      </c>
    </row>
    <row r="605" spans="1:3">
      <c r="A605" s="59">
        <v>45065</v>
      </c>
      <c r="B605" s="106">
        <v>7.3070000000000004</v>
      </c>
      <c r="C605" s="106">
        <v>388.24900000000002</v>
      </c>
    </row>
    <row r="606" spans="1:3">
      <c r="A606" s="59">
        <v>45068</v>
      </c>
      <c r="B606" s="106">
        <v>7.32</v>
      </c>
      <c r="C606" s="106">
        <v>385.91500000000002</v>
      </c>
    </row>
    <row r="607" spans="1:3">
      <c r="A607" s="59">
        <v>45069</v>
      </c>
      <c r="B607" s="106">
        <v>7.4009999999999998</v>
      </c>
      <c r="C607" s="106">
        <v>391.28</v>
      </c>
    </row>
    <row r="608" spans="1:3">
      <c r="A608" s="59">
        <v>45070</v>
      </c>
      <c r="B608" s="106">
        <v>7.41</v>
      </c>
      <c r="C608" s="106">
        <v>388.92200000000003</v>
      </c>
    </row>
    <row r="609" spans="1:3">
      <c r="A609" s="59">
        <v>45071</v>
      </c>
      <c r="B609" s="106">
        <v>7.4450000000000003</v>
      </c>
      <c r="C609" s="106">
        <v>381.154</v>
      </c>
    </row>
    <row r="610" spans="1:3">
      <c r="A610" s="59">
        <v>45072</v>
      </c>
      <c r="B610" s="106">
        <v>7.4329999999999998</v>
      </c>
      <c r="C610" s="106">
        <v>380.58100000000002</v>
      </c>
    </row>
    <row r="611" spans="1:3">
      <c r="A611" s="59">
        <v>45075</v>
      </c>
      <c r="B611" s="106">
        <v>7.4329999999999998</v>
      </c>
      <c r="C611" s="106">
        <v>380.58100000000002</v>
      </c>
    </row>
    <row r="612" spans="1:3">
      <c r="A612" s="59">
        <v>45076</v>
      </c>
      <c r="B612" s="106">
        <v>7.4320000000000004</v>
      </c>
      <c r="C612" s="106">
        <v>393.20400000000001</v>
      </c>
    </row>
    <row r="613" spans="1:3">
      <c r="A613" s="59">
        <v>45077</v>
      </c>
      <c r="B613" s="106">
        <v>7.39</v>
      </c>
      <c r="C613" s="106">
        <v>394.23399999999998</v>
      </c>
    </row>
    <row r="614" spans="1:3">
      <c r="A614" s="59">
        <v>45078</v>
      </c>
      <c r="B614" s="106">
        <v>7.3620000000000001</v>
      </c>
      <c r="C614" s="106">
        <v>396.28899999999999</v>
      </c>
    </row>
    <row r="615" spans="1:3">
      <c r="A615" s="59">
        <v>45079</v>
      </c>
      <c r="B615" s="106">
        <v>7.42</v>
      </c>
      <c r="C615" s="106">
        <v>388.85300000000001</v>
      </c>
    </row>
    <row r="616" spans="1:3">
      <c r="A616" s="59">
        <v>45082</v>
      </c>
      <c r="B616" s="106">
        <v>7.3659999999999997</v>
      </c>
      <c r="C616" s="106">
        <v>386.73399999999998</v>
      </c>
    </row>
    <row r="617" spans="1:3">
      <c r="A617" s="59">
        <v>45083</v>
      </c>
      <c r="B617" s="106">
        <v>7.3710000000000004</v>
      </c>
      <c r="C617" s="106">
        <v>389.26799999999997</v>
      </c>
    </row>
    <row r="618" spans="1:3">
      <c r="A618" s="59">
        <v>45084</v>
      </c>
      <c r="B618" s="106">
        <v>7.4169999999999998</v>
      </c>
      <c r="C618" s="106">
        <v>381.35</v>
      </c>
    </row>
    <row r="619" spans="1:3">
      <c r="A619" s="59">
        <v>45085</v>
      </c>
      <c r="B619" s="106">
        <v>7.38</v>
      </c>
      <c r="C619" s="106">
        <v>384.66300000000001</v>
      </c>
    </row>
    <row r="620" spans="1:3">
      <c r="A620" s="59">
        <v>45086</v>
      </c>
      <c r="B620" s="106">
        <v>7.3780000000000001</v>
      </c>
      <c r="C620" s="106">
        <v>383</v>
      </c>
    </row>
    <row r="621" spans="1:3">
      <c r="A621" s="59">
        <v>45089</v>
      </c>
      <c r="B621" s="106">
        <v>7.3029999999999999</v>
      </c>
      <c r="C621" s="106">
        <v>377.411</v>
      </c>
    </row>
    <row r="622" spans="1:3">
      <c r="A622" s="59">
        <v>45090</v>
      </c>
      <c r="B622" s="106">
        <v>7.4119999999999999</v>
      </c>
      <c r="C622" s="106">
        <v>377.40100000000001</v>
      </c>
    </row>
    <row r="623" spans="1:3">
      <c r="A623" s="59">
        <v>45091</v>
      </c>
      <c r="B623" s="106">
        <v>7.39</v>
      </c>
      <c r="C623" s="106">
        <v>376.49799999999999</v>
      </c>
    </row>
    <row r="624" spans="1:3">
      <c r="A624" s="59">
        <v>45092</v>
      </c>
      <c r="B624" s="106">
        <v>7.3310000000000004</v>
      </c>
      <c r="C624" s="106">
        <v>378.75799999999998</v>
      </c>
    </row>
    <row r="625" spans="1:3">
      <c r="A625" s="59">
        <v>45093</v>
      </c>
      <c r="B625" s="106">
        <v>7.4050000000000002</v>
      </c>
      <c r="C625" s="106">
        <v>379.72300000000001</v>
      </c>
    </row>
    <row r="626" spans="1:3">
      <c r="A626" s="59">
        <v>45096</v>
      </c>
      <c r="B626" s="106">
        <v>7.4050000000000002</v>
      </c>
      <c r="C626" s="106">
        <v>379.72300000000001</v>
      </c>
    </row>
    <row r="627" spans="1:3">
      <c r="A627" s="59">
        <v>45097</v>
      </c>
      <c r="B627" s="106">
        <v>7.4050000000000002</v>
      </c>
      <c r="C627" s="106">
        <v>383.005</v>
      </c>
    </row>
    <row r="628" spans="1:3">
      <c r="A628" s="59">
        <v>45098</v>
      </c>
      <c r="B628" s="106">
        <v>7.351</v>
      </c>
      <c r="C628" s="106">
        <v>379.04500000000002</v>
      </c>
    </row>
    <row r="629" spans="1:3">
      <c r="A629" s="59">
        <v>45099</v>
      </c>
      <c r="B629" s="106">
        <v>7.3680000000000003</v>
      </c>
      <c r="C629" s="106">
        <v>373.45800000000003</v>
      </c>
    </row>
    <row r="630" spans="1:3">
      <c r="A630" s="59">
        <v>45100</v>
      </c>
      <c r="B630" s="106">
        <v>7.3609999999999998</v>
      </c>
      <c r="C630" s="106">
        <v>376.14</v>
      </c>
    </row>
    <row r="631" spans="1:3">
      <c r="A631" s="59">
        <v>45103</v>
      </c>
      <c r="B631" s="106">
        <v>7.3710000000000004</v>
      </c>
      <c r="C631" s="106">
        <v>378.053</v>
      </c>
    </row>
    <row r="632" spans="1:3">
      <c r="A632" s="59">
        <v>45104</v>
      </c>
      <c r="B632" s="106">
        <v>7.3179999999999996</v>
      </c>
      <c r="C632" s="106">
        <v>370.65199999999999</v>
      </c>
    </row>
    <row r="633" spans="1:3">
      <c r="A633" s="59">
        <v>45105</v>
      </c>
      <c r="B633" s="106">
        <v>7.2389999999999999</v>
      </c>
      <c r="C633" s="106">
        <v>370.08199999999999</v>
      </c>
    </row>
    <row r="634" spans="1:3">
      <c r="A634" s="59">
        <v>45106</v>
      </c>
      <c r="B634" s="106">
        <v>7.3920000000000003</v>
      </c>
      <c r="C634" s="106">
        <v>366.53399999999999</v>
      </c>
    </row>
    <row r="635" spans="1:3">
      <c r="A635" s="59">
        <v>45107</v>
      </c>
      <c r="B635" s="106">
        <v>7.3029999999999999</v>
      </c>
      <c r="C635" s="106">
        <v>358.774</v>
      </c>
    </row>
    <row r="636" spans="1:3">
      <c r="A636" s="59">
        <v>45110</v>
      </c>
      <c r="B636" s="106">
        <v>7.37</v>
      </c>
      <c r="C636" s="106">
        <v>360.50400000000002</v>
      </c>
    </row>
    <row r="637" spans="1:3">
      <c r="A637" s="59">
        <v>45111</v>
      </c>
      <c r="B637" s="106">
        <v>7.37</v>
      </c>
      <c r="C637" s="106">
        <v>360.50400000000002</v>
      </c>
    </row>
    <row r="638" spans="1:3">
      <c r="A638" s="59">
        <v>45112</v>
      </c>
      <c r="B638" s="106">
        <v>7.3869999999999996</v>
      </c>
      <c r="C638" s="106">
        <v>355.40199999999999</v>
      </c>
    </row>
    <row r="639" spans="1:3">
      <c r="A639" s="59">
        <v>45113</v>
      </c>
      <c r="B639" s="106">
        <v>7.4329999999999998</v>
      </c>
      <c r="C639" s="106">
        <v>350.26499999999999</v>
      </c>
    </row>
    <row r="640" spans="1:3">
      <c r="A640" s="59">
        <v>45114</v>
      </c>
      <c r="B640" s="106">
        <v>7.4329999999999998</v>
      </c>
      <c r="C640" s="106">
        <v>348.33100000000002</v>
      </c>
    </row>
    <row r="641" spans="1:3">
      <c r="A641" s="59">
        <v>45117</v>
      </c>
      <c r="B641" s="106">
        <v>7.444</v>
      </c>
      <c r="C641" s="106">
        <v>358.14</v>
      </c>
    </row>
    <row r="642" spans="1:3">
      <c r="A642" s="59">
        <v>45118</v>
      </c>
      <c r="B642" s="106">
        <v>7.4189999999999996</v>
      </c>
      <c r="C642" s="106">
        <v>359.06799999999998</v>
      </c>
    </row>
    <row r="643" spans="1:3">
      <c r="A643" s="59">
        <v>45119</v>
      </c>
      <c r="B643" s="106">
        <v>7.3689999999999998</v>
      </c>
      <c r="C643" s="106">
        <v>367.05399999999997</v>
      </c>
    </row>
    <row r="644" spans="1:3">
      <c r="A644" s="59">
        <v>45120</v>
      </c>
      <c r="B644" s="106">
        <v>7.3570000000000002</v>
      </c>
      <c r="C644" s="106">
        <v>377.24599999999998</v>
      </c>
    </row>
    <row r="645" spans="1:3">
      <c r="A645" s="59">
        <v>45121</v>
      </c>
      <c r="B645" s="106">
        <v>7.3959999999999999</v>
      </c>
      <c r="C645" s="106">
        <v>371.90100000000001</v>
      </c>
    </row>
    <row r="646" spans="1:3">
      <c r="A646" s="59">
        <v>45124</v>
      </c>
      <c r="B646" s="106">
        <v>7.3639999999999999</v>
      </c>
      <c r="C646" s="106">
        <v>370.18599999999998</v>
      </c>
    </row>
    <row r="647" spans="1:3">
      <c r="A647" s="59">
        <v>45125</v>
      </c>
      <c r="B647" s="106">
        <v>7.3319999999999999</v>
      </c>
      <c r="C647" s="106">
        <v>373.17700000000002</v>
      </c>
    </row>
    <row r="648" spans="1:3">
      <c r="A648" s="59">
        <v>45126</v>
      </c>
      <c r="B648" s="106">
        <v>7.25</v>
      </c>
      <c r="C648" s="106">
        <v>366.45600000000002</v>
      </c>
    </row>
    <row r="649" spans="1:3">
      <c r="A649" s="59">
        <v>45127</v>
      </c>
      <c r="B649" s="106">
        <v>7.27</v>
      </c>
      <c r="C649" s="106">
        <v>356.47</v>
      </c>
    </row>
    <row r="650" spans="1:3">
      <c r="A650" s="59">
        <v>45128</v>
      </c>
      <c r="B650" s="106">
        <v>7.2709999999999999</v>
      </c>
      <c r="C650" s="106">
        <v>358.589</v>
      </c>
    </row>
    <row r="651" spans="1:3">
      <c r="A651" s="59">
        <v>45131</v>
      </c>
      <c r="B651" s="106">
        <v>7.2770000000000001</v>
      </c>
      <c r="C651" s="106">
        <v>352.37299999999999</v>
      </c>
    </row>
    <row r="652" spans="1:3">
      <c r="A652" s="59">
        <v>45132</v>
      </c>
      <c r="B652" s="106">
        <v>7.2169999999999996</v>
      </c>
      <c r="C652" s="106">
        <v>347.47800000000001</v>
      </c>
    </row>
    <row r="653" spans="1:3">
      <c r="A653" s="59">
        <v>45133</v>
      </c>
      <c r="B653" s="106">
        <v>7.1970000000000001</v>
      </c>
      <c r="C653" s="106">
        <v>345.983</v>
      </c>
    </row>
    <row r="654" spans="1:3">
      <c r="A654" s="59">
        <v>45134</v>
      </c>
      <c r="B654" s="106">
        <v>7.2359999999999998</v>
      </c>
      <c r="C654" s="106">
        <v>339.86399999999998</v>
      </c>
    </row>
    <row r="655" spans="1:3">
      <c r="A655" s="59">
        <v>45135</v>
      </c>
      <c r="B655" s="106">
        <v>7.1449999999999996</v>
      </c>
      <c r="C655" s="106">
        <v>332.81400000000002</v>
      </c>
    </row>
    <row r="656" spans="1:3">
      <c r="A656" s="59">
        <v>45138</v>
      </c>
      <c r="B656" s="106">
        <v>7.1529999999999996</v>
      </c>
      <c r="C656" s="106">
        <v>331.35700000000003</v>
      </c>
    </row>
    <row r="657" spans="1:3">
      <c r="A657" s="59">
        <v>45139</v>
      </c>
      <c r="B657" s="106">
        <v>7.157</v>
      </c>
      <c r="C657" s="106">
        <v>330.89800000000002</v>
      </c>
    </row>
    <row r="658" spans="1:3">
      <c r="A658" s="59">
        <v>45140</v>
      </c>
      <c r="B658" s="106">
        <v>7.1760000000000002</v>
      </c>
      <c r="C658" s="106">
        <v>328.23700000000002</v>
      </c>
    </row>
    <row r="659" spans="1:3">
      <c r="A659" s="59">
        <v>45141</v>
      </c>
      <c r="B659" s="106">
        <v>7.2290000000000001</v>
      </c>
      <c r="C659" s="106">
        <v>326.22500000000002</v>
      </c>
    </row>
    <row r="660" spans="1:3">
      <c r="A660" s="59">
        <v>45142</v>
      </c>
      <c r="B660" s="106">
        <v>7.1219999999999999</v>
      </c>
      <c r="C660" s="106">
        <v>330.55</v>
      </c>
    </row>
    <row r="661" spans="1:3">
      <c r="A661" s="59">
        <v>45145</v>
      </c>
      <c r="B661" s="106">
        <v>7.234</v>
      </c>
      <c r="C661" s="106">
        <v>335.30099999999999</v>
      </c>
    </row>
    <row r="662" spans="1:3">
      <c r="A662" s="59">
        <v>45146</v>
      </c>
      <c r="B662" s="106">
        <v>7.2069999999999999</v>
      </c>
      <c r="C662" s="106">
        <v>339.86099999999999</v>
      </c>
    </row>
    <row r="663" spans="1:3">
      <c r="A663" s="59">
        <v>45147</v>
      </c>
      <c r="B663" s="106">
        <v>7.2370000000000001</v>
      </c>
      <c r="C663" s="106">
        <v>341.62700000000001</v>
      </c>
    </row>
    <row r="664" spans="1:3">
      <c r="A664" s="59">
        <v>45148</v>
      </c>
      <c r="B664" s="106">
        <v>7.2830000000000004</v>
      </c>
      <c r="C664" s="106">
        <v>337.10300000000001</v>
      </c>
    </row>
    <row r="665" spans="1:3">
      <c r="A665" s="59">
        <v>45149</v>
      </c>
      <c r="B665" s="106">
        <v>7.2469999999999999</v>
      </c>
      <c r="C665" s="106">
        <v>329.36</v>
      </c>
    </row>
    <row r="666" spans="1:3">
      <c r="A666" s="59">
        <v>45152</v>
      </c>
      <c r="B666" s="106">
        <v>7.2969999999999997</v>
      </c>
      <c r="C666" s="106">
        <v>326.94600000000003</v>
      </c>
    </row>
    <row r="667" spans="1:3">
      <c r="A667" s="59">
        <v>45153</v>
      </c>
      <c r="B667" s="106">
        <v>7.33</v>
      </c>
      <c r="C667" s="106">
        <v>331.24099999999999</v>
      </c>
    </row>
    <row r="668" spans="1:3">
      <c r="A668" s="59">
        <v>45154</v>
      </c>
      <c r="B668" s="106">
        <v>7.4039999999999999</v>
      </c>
      <c r="C668" s="106">
        <v>333.99299999999999</v>
      </c>
    </row>
    <row r="669" spans="1:3">
      <c r="A669" s="59">
        <v>45155</v>
      </c>
      <c r="B669" s="106">
        <v>7.3879999999999999</v>
      </c>
      <c r="C669" s="106">
        <v>329.71</v>
      </c>
    </row>
    <row r="670" spans="1:3">
      <c r="A670" s="59">
        <v>45156</v>
      </c>
      <c r="B670" s="106">
        <v>7.3780000000000001</v>
      </c>
      <c r="C670" s="106">
        <v>330.11500000000001</v>
      </c>
    </row>
    <row r="671" spans="1:3">
      <c r="A671" s="59">
        <v>45159</v>
      </c>
      <c r="B671" s="106">
        <v>7.4530000000000003</v>
      </c>
      <c r="C671" s="106">
        <v>327.78399999999999</v>
      </c>
    </row>
    <row r="672" spans="1:3">
      <c r="A672" s="59">
        <v>45160</v>
      </c>
      <c r="B672" s="106">
        <v>7.4470000000000001</v>
      </c>
      <c r="C672" s="106">
        <v>325.93599999999998</v>
      </c>
    </row>
    <row r="673" spans="1:3">
      <c r="A673" s="59">
        <v>45161</v>
      </c>
      <c r="B673" s="106">
        <v>7.3579999999999997</v>
      </c>
      <c r="C673" s="106">
        <v>332.55799999999999</v>
      </c>
    </row>
    <row r="674" spans="1:3">
      <c r="A674" s="59">
        <v>45162</v>
      </c>
      <c r="B674" s="106">
        <v>7.3760000000000003</v>
      </c>
      <c r="C674" s="106">
        <v>330.31</v>
      </c>
    </row>
    <row r="675" spans="1:3">
      <c r="A675" s="59">
        <v>45163</v>
      </c>
      <c r="B675" s="106">
        <v>7.3959999999999999</v>
      </c>
      <c r="C675" s="106">
        <v>331.23200000000003</v>
      </c>
    </row>
    <row r="676" spans="1:3">
      <c r="A676" s="59">
        <v>45166</v>
      </c>
      <c r="B676" s="106">
        <v>7.4409999999999998</v>
      </c>
      <c r="C676" s="106">
        <v>337.71499999999997</v>
      </c>
    </row>
    <row r="677" spans="1:3">
      <c r="A677" s="59">
        <v>45167</v>
      </c>
      <c r="B677" s="106">
        <v>7.3209999999999997</v>
      </c>
      <c r="C677" s="106">
        <v>336.71199999999999</v>
      </c>
    </row>
    <row r="678" spans="1:3">
      <c r="A678" s="59">
        <v>45168</v>
      </c>
      <c r="B678" s="106">
        <v>7.3380000000000001</v>
      </c>
      <c r="C678" s="106">
        <v>340.89600000000002</v>
      </c>
    </row>
    <row r="679" spans="1:3">
      <c r="A679" s="59">
        <v>45169</v>
      </c>
      <c r="B679" s="106">
        <v>7.2720000000000002</v>
      </c>
      <c r="C679" s="106">
        <v>335.55500000000001</v>
      </c>
    </row>
    <row r="680" spans="1:3">
      <c r="A680" s="59">
        <v>45170</v>
      </c>
      <c r="B680" s="106">
        <v>7.343</v>
      </c>
      <c r="C680" s="106">
        <v>339.16800000000001</v>
      </c>
    </row>
    <row r="681" spans="1:3">
      <c r="A681" s="59">
        <v>45173</v>
      </c>
      <c r="B681" s="106">
        <v>7.343</v>
      </c>
      <c r="C681" s="106">
        <v>339.16800000000001</v>
      </c>
    </row>
    <row r="682" spans="1:3">
      <c r="A682" s="59">
        <v>45174</v>
      </c>
      <c r="B682" s="106">
        <v>7.3410000000000002</v>
      </c>
      <c r="C682" s="106">
        <v>329.04300000000001</v>
      </c>
    </row>
    <row r="683" spans="1:3">
      <c r="A683" s="59">
        <v>45175</v>
      </c>
      <c r="B683" s="106">
        <v>7.4569999999999999</v>
      </c>
      <c r="C683" s="106">
        <v>337.74200000000002</v>
      </c>
    </row>
    <row r="684" spans="1:3">
      <c r="A684" s="59">
        <v>45176</v>
      </c>
      <c r="B684" s="106">
        <v>7.4059999999999997</v>
      </c>
      <c r="C684" s="106">
        <v>335.22500000000002</v>
      </c>
    </row>
    <row r="685" spans="1:3">
      <c r="A685" s="59">
        <v>45177</v>
      </c>
      <c r="B685" s="106">
        <v>7.4240000000000004</v>
      </c>
      <c r="C685" s="106">
        <v>334.31200000000001</v>
      </c>
    </row>
    <row r="686" spans="1:3">
      <c r="A686" s="59">
        <v>45180</v>
      </c>
      <c r="B686" s="106">
        <v>7.4130000000000003</v>
      </c>
      <c r="C686" s="106">
        <v>333.67</v>
      </c>
    </row>
    <row r="687" spans="1:3">
      <c r="A687" s="59">
        <v>45181</v>
      </c>
      <c r="B687" s="106">
        <v>7.681</v>
      </c>
      <c r="C687" s="106">
        <v>359.50099999999998</v>
      </c>
    </row>
    <row r="688" spans="1:3">
      <c r="A688" s="59">
        <v>45182</v>
      </c>
      <c r="B688" s="106">
        <v>7.6790000000000003</v>
      </c>
      <c r="C688" s="106">
        <v>364.49599999999998</v>
      </c>
    </row>
    <row r="689" spans="1:3">
      <c r="A689" s="59">
        <v>45183</v>
      </c>
      <c r="B689" s="106">
        <v>7.694</v>
      </c>
      <c r="C689" s="106">
        <v>361.96699999999998</v>
      </c>
    </row>
    <row r="690" spans="1:3">
      <c r="A690" s="59">
        <v>45184</v>
      </c>
      <c r="B690" s="106">
        <v>7.6479999999999997</v>
      </c>
      <c r="C690" s="106">
        <v>352.09100000000001</v>
      </c>
    </row>
    <row r="691" spans="1:3">
      <c r="A691" s="59">
        <v>45187</v>
      </c>
      <c r="B691" s="106">
        <v>7.56</v>
      </c>
      <c r="C691" s="106">
        <v>344.12599999999998</v>
      </c>
    </row>
    <row r="692" spans="1:3">
      <c r="A692" s="59">
        <v>45188</v>
      </c>
      <c r="B692" s="106">
        <v>7.8360000000000003</v>
      </c>
      <c r="C692" s="106">
        <v>365.60300000000001</v>
      </c>
    </row>
    <row r="693" spans="1:3">
      <c r="A693" s="59">
        <v>45189</v>
      </c>
      <c r="B693" s="106">
        <v>7.71</v>
      </c>
      <c r="C693" s="106">
        <v>348.43</v>
      </c>
    </row>
    <row r="694" spans="1:3">
      <c r="A694" s="59">
        <v>45190</v>
      </c>
      <c r="B694" s="106">
        <v>7.7709999999999999</v>
      </c>
      <c r="C694" s="106">
        <v>348.56900000000002</v>
      </c>
    </row>
    <row r="695" spans="1:3">
      <c r="A695" s="59">
        <v>45191</v>
      </c>
      <c r="B695" s="106">
        <v>7.7569999999999997</v>
      </c>
      <c r="C695" s="106">
        <v>353.726</v>
      </c>
    </row>
    <row r="696" spans="1:3">
      <c r="A696" s="59">
        <v>45194</v>
      </c>
      <c r="B696" s="106">
        <v>7.9569999999999999</v>
      </c>
      <c r="C696" s="106">
        <v>364.51299999999998</v>
      </c>
    </row>
    <row r="697" spans="1:3">
      <c r="A697" s="59">
        <v>45195</v>
      </c>
      <c r="B697" s="106">
        <v>7.9690000000000003</v>
      </c>
      <c r="C697" s="106">
        <v>367.69499999999999</v>
      </c>
    </row>
    <row r="698" spans="1:3">
      <c r="A698" s="59">
        <v>45196</v>
      </c>
      <c r="B698" s="106">
        <v>8.0329999999999995</v>
      </c>
      <c r="C698" s="106">
        <v>366.55700000000002</v>
      </c>
    </row>
    <row r="699" spans="1:3">
      <c r="A699" s="59">
        <v>45197</v>
      </c>
      <c r="B699" s="106">
        <v>8.0779999999999994</v>
      </c>
      <c r="C699" s="106">
        <v>375.25299999999999</v>
      </c>
    </row>
    <row r="700" spans="1:3">
      <c r="A700" s="59">
        <v>45198</v>
      </c>
      <c r="B700" s="106">
        <v>8.1010000000000009</v>
      </c>
      <c r="C700" s="106">
        <v>379.17099999999999</v>
      </c>
    </row>
    <row r="701" spans="1:3">
      <c r="A701" s="59">
        <v>45201</v>
      </c>
      <c r="B701" s="106">
        <v>8.2560000000000002</v>
      </c>
      <c r="C701" s="106">
        <v>384.2</v>
      </c>
    </row>
    <row r="702" spans="1:3">
      <c r="A702" s="59">
        <v>45202</v>
      </c>
      <c r="B702" s="106">
        <v>8.3510000000000009</v>
      </c>
      <c r="C702" s="106">
        <v>380.09300000000002</v>
      </c>
    </row>
    <row r="703" spans="1:3">
      <c r="A703" s="59">
        <v>45203</v>
      </c>
      <c r="B703" s="106">
        <v>8.5510000000000002</v>
      </c>
      <c r="C703" s="106">
        <v>408.37799999999999</v>
      </c>
    </row>
    <row r="704" spans="1:3">
      <c r="A704" s="59">
        <v>45204</v>
      </c>
      <c r="B704" s="106">
        <v>8.4870000000000001</v>
      </c>
      <c r="C704" s="106">
        <v>405.59100000000001</v>
      </c>
    </row>
    <row r="705" spans="1:3">
      <c r="A705" s="59">
        <v>45205</v>
      </c>
      <c r="B705" s="106">
        <v>8.532</v>
      </c>
      <c r="C705" s="106">
        <v>401.46100000000001</v>
      </c>
    </row>
    <row r="706" spans="1:3">
      <c r="A706" s="59">
        <v>45208</v>
      </c>
      <c r="B706" s="106">
        <v>8.532</v>
      </c>
      <c r="C706" s="106">
        <v>401.46100000000001</v>
      </c>
    </row>
    <row r="707" spans="1:3">
      <c r="A707" s="59">
        <v>45209</v>
      </c>
      <c r="B707" s="106">
        <v>8.2729999999999997</v>
      </c>
      <c r="C707" s="106">
        <v>390.96800000000002</v>
      </c>
    </row>
    <row r="708" spans="1:3">
      <c r="A708" s="59">
        <v>45211</v>
      </c>
      <c r="B708" s="106">
        <v>8.3160000000000007</v>
      </c>
      <c r="C708" s="106">
        <v>389.24599999999998</v>
      </c>
    </row>
    <row r="709" spans="1:3">
      <c r="A709" s="59">
        <v>45212</v>
      </c>
      <c r="B709" s="106">
        <v>8.3390000000000004</v>
      </c>
      <c r="C709" s="106">
        <v>399.26</v>
      </c>
    </row>
    <row r="710" spans="1:3">
      <c r="A710" s="59">
        <v>45215</v>
      </c>
      <c r="B710" s="106">
        <v>8.3960000000000008</v>
      </c>
      <c r="C710" s="106">
        <v>395.34399999999999</v>
      </c>
    </row>
    <row r="711" spans="1:3">
      <c r="A711" s="59">
        <v>45216</v>
      </c>
      <c r="B711" s="106">
        <v>8.4209999999999994</v>
      </c>
      <c r="C711" s="106">
        <v>384.28500000000003</v>
      </c>
    </row>
    <row r="712" spans="1:3">
      <c r="A712" s="59">
        <v>45217</v>
      </c>
      <c r="B712" s="106">
        <v>8.5519999999999996</v>
      </c>
      <c r="C712" s="106">
        <v>390.435</v>
      </c>
    </row>
    <row r="713" spans="1:3">
      <c r="A713" s="59">
        <v>45218</v>
      </c>
      <c r="B713" s="106">
        <v>8.6129999999999995</v>
      </c>
      <c r="C713" s="106">
        <v>390.93</v>
      </c>
    </row>
    <row r="714" spans="1:3">
      <c r="A714" s="59">
        <v>45219</v>
      </c>
      <c r="B714" s="106">
        <v>8.5419999999999998</v>
      </c>
      <c r="C714" s="106">
        <v>394.45800000000003</v>
      </c>
    </row>
    <row r="715" spans="1:3">
      <c r="A715" s="59">
        <v>45222</v>
      </c>
      <c r="B715" s="106">
        <v>8.6039999999999992</v>
      </c>
      <c r="C715" s="106">
        <v>404.49900000000002</v>
      </c>
    </row>
    <row r="716" spans="1:3">
      <c r="A716" s="59">
        <v>45223</v>
      </c>
      <c r="B716" s="106">
        <v>8.4710000000000001</v>
      </c>
      <c r="C716" s="106">
        <v>392.79399999999998</v>
      </c>
    </row>
    <row r="717" spans="1:3">
      <c r="A717" s="59">
        <v>45224</v>
      </c>
      <c r="B717" s="106">
        <v>8.5589999999999993</v>
      </c>
      <c r="C717" s="106">
        <v>392.45499999999998</v>
      </c>
    </row>
    <row r="718" spans="1:3">
      <c r="A718" s="59">
        <v>45225</v>
      </c>
      <c r="B718" s="106">
        <v>8.5259999999999998</v>
      </c>
      <c r="C718" s="106">
        <v>402.11099999999999</v>
      </c>
    </row>
    <row r="719" spans="1:3">
      <c r="A719" s="59">
        <v>45226</v>
      </c>
      <c r="B719" s="106">
        <v>8.5500000000000007</v>
      </c>
      <c r="C719" s="106">
        <v>406.38299999999998</v>
      </c>
    </row>
    <row r="720" spans="1:3">
      <c r="A720" s="59">
        <v>45229</v>
      </c>
      <c r="B720" s="106">
        <v>8.593</v>
      </c>
      <c r="C720" s="106">
        <v>400.79300000000001</v>
      </c>
    </row>
    <row r="721" spans="1:3">
      <c r="A721" s="59">
        <v>45230</v>
      </c>
      <c r="B721" s="106">
        <v>8.5489999999999995</v>
      </c>
      <c r="C721" s="106">
        <v>398.54</v>
      </c>
    </row>
    <row r="722" spans="1:3">
      <c r="A722" s="59">
        <v>45231</v>
      </c>
      <c r="B722" s="106">
        <v>8.4120000000000008</v>
      </c>
      <c r="C722" s="106">
        <v>402.56200000000001</v>
      </c>
    </row>
    <row r="723" spans="1:3">
      <c r="A723" s="59">
        <v>45232</v>
      </c>
      <c r="B723" s="106">
        <v>8.0960000000000001</v>
      </c>
      <c r="C723" s="106">
        <v>375.90199999999999</v>
      </c>
    </row>
    <row r="724" spans="1:3">
      <c r="A724" s="59">
        <v>45233</v>
      </c>
      <c r="B724" s="106">
        <v>8.0229999999999997</v>
      </c>
      <c r="C724" s="106">
        <v>375.29599999999999</v>
      </c>
    </row>
    <row r="725" spans="1:3">
      <c r="A725" s="59">
        <v>45236</v>
      </c>
      <c r="B725" s="106">
        <v>8.0280000000000005</v>
      </c>
      <c r="C725" s="106">
        <v>371.988</v>
      </c>
    </row>
    <row r="726" spans="1:3">
      <c r="A726" s="59">
        <v>45237</v>
      </c>
      <c r="B726" s="106">
        <v>7.9779999999999998</v>
      </c>
      <c r="C726" s="106">
        <v>374.613</v>
      </c>
    </row>
    <row r="727" spans="1:3">
      <c r="A727" s="59">
        <v>45238</v>
      </c>
      <c r="B727" s="106">
        <v>7.98</v>
      </c>
      <c r="C727" s="106">
        <v>380.34199999999998</v>
      </c>
    </row>
    <row r="728" spans="1:3">
      <c r="A728" s="59">
        <v>45239</v>
      </c>
      <c r="B728" s="106">
        <v>8.0429999999999993</v>
      </c>
      <c r="C728" s="106">
        <v>372.78800000000001</v>
      </c>
    </row>
    <row r="729" spans="1:3">
      <c r="A729" s="59">
        <v>45240</v>
      </c>
      <c r="B729" s="106">
        <v>8.0299999999999994</v>
      </c>
      <c r="C729" s="106">
        <v>366.072</v>
      </c>
    </row>
    <row r="730" spans="1:3">
      <c r="A730" s="59">
        <v>45243</v>
      </c>
      <c r="B730" s="106">
        <v>8.0269999999999992</v>
      </c>
      <c r="C730" s="106">
        <v>368.19499999999999</v>
      </c>
    </row>
    <row r="731" spans="1:3">
      <c r="A731" s="59">
        <v>45244</v>
      </c>
      <c r="B731" s="106">
        <v>7.9859999999999998</v>
      </c>
      <c r="C731" s="106">
        <v>386.62599999999998</v>
      </c>
    </row>
    <row r="732" spans="1:3">
      <c r="A732" s="59">
        <v>45245</v>
      </c>
      <c r="B732" s="106">
        <v>8.0129999999999999</v>
      </c>
      <c r="C732" s="106">
        <v>380.65800000000002</v>
      </c>
    </row>
    <row r="733" spans="1:3">
      <c r="A733" s="59">
        <v>45246</v>
      </c>
      <c r="B733" s="106">
        <v>8.0039999999999996</v>
      </c>
      <c r="C733" s="106">
        <v>390.38299999999998</v>
      </c>
    </row>
    <row r="734" spans="1:3">
      <c r="A734" s="59">
        <v>45247</v>
      </c>
      <c r="B734" s="106">
        <v>7.99</v>
      </c>
      <c r="C734" s="106">
        <v>385.16</v>
      </c>
    </row>
    <row r="735" spans="1:3">
      <c r="A735" s="59">
        <v>45250</v>
      </c>
      <c r="B735" s="106">
        <v>7.9720000000000004</v>
      </c>
      <c r="C735" s="106">
        <v>384.101</v>
      </c>
    </row>
    <row r="736" spans="1:3">
      <c r="A736" s="59">
        <v>45251</v>
      </c>
      <c r="B736" s="106">
        <v>7.8419999999999996</v>
      </c>
      <c r="C736" s="106">
        <v>376.73399999999998</v>
      </c>
    </row>
    <row r="737" spans="1:3">
      <c r="A737" s="59">
        <v>45252</v>
      </c>
      <c r="B737" s="106">
        <v>7.8120000000000003</v>
      </c>
      <c r="C737" s="106">
        <v>369.78</v>
      </c>
    </row>
    <row r="738" spans="1:3">
      <c r="A738" s="59">
        <v>45253</v>
      </c>
      <c r="B738" s="106">
        <v>7.8120000000000003</v>
      </c>
      <c r="C738" s="106">
        <v>369.78</v>
      </c>
    </row>
    <row r="739" spans="1:3">
      <c r="A739" s="59">
        <v>45254</v>
      </c>
      <c r="B739" s="106">
        <v>7.8449999999999998</v>
      </c>
      <c r="C739" s="106">
        <v>366.41500000000002</v>
      </c>
    </row>
    <row r="740" spans="1:3">
      <c r="A740" s="59">
        <v>45257</v>
      </c>
      <c r="B740" s="106">
        <v>7.7610000000000001</v>
      </c>
      <c r="C740" s="106">
        <v>367.74099999999999</v>
      </c>
    </row>
    <row r="741" spans="1:3">
      <c r="A741" s="59">
        <v>45258</v>
      </c>
      <c r="B741" s="106">
        <v>7.7290000000000001</v>
      </c>
      <c r="C741" s="106">
        <v>373.75900000000001</v>
      </c>
    </row>
    <row r="742" spans="1:3">
      <c r="A742" s="59">
        <v>45259</v>
      </c>
      <c r="B742" s="106">
        <v>7.6289999999999996</v>
      </c>
      <c r="C742" s="106">
        <v>373.08699999999999</v>
      </c>
    </row>
    <row r="743" spans="1:3">
      <c r="A743" s="59">
        <v>45260</v>
      </c>
      <c r="B743" s="106">
        <v>7.6289999999999996</v>
      </c>
      <c r="C743" s="106">
        <v>365.101</v>
      </c>
    </row>
    <row r="744" spans="1:3">
      <c r="A744" s="59">
        <v>45261</v>
      </c>
      <c r="B744" s="106">
        <v>7.5579999999999998</v>
      </c>
      <c r="C744" s="106">
        <v>372.55500000000001</v>
      </c>
    </row>
    <row r="745" spans="1:3">
      <c r="A745" s="59">
        <v>45264</v>
      </c>
      <c r="B745" s="106">
        <v>7.61</v>
      </c>
      <c r="C745" s="106">
        <v>368.68</v>
      </c>
    </row>
    <row r="746" spans="1:3">
      <c r="A746" s="59">
        <v>45265</v>
      </c>
      <c r="B746" s="106">
        <v>7.508</v>
      </c>
      <c r="C746" s="106">
        <v>370.065</v>
      </c>
    </row>
    <row r="747" spans="1:3">
      <c r="A747" s="59">
        <v>45266</v>
      </c>
      <c r="B747" s="106">
        <v>7.4359999999999999</v>
      </c>
      <c r="C747" s="106">
        <v>367.75099999999998</v>
      </c>
    </row>
    <row r="748" spans="1:3">
      <c r="A748" s="59">
        <v>45267</v>
      </c>
      <c r="B748" s="106">
        <v>7.4779999999999998</v>
      </c>
      <c r="C748" s="106">
        <v>367.89499999999998</v>
      </c>
    </row>
    <row r="749" spans="1:3">
      <c r="A749" s="59">
        <v>45268</v>
      </c>
      <c r="B749" s="106">
        <v>7.51</v>
      </c>
      <c r="C749" s="106">
        <v>359.62299999999999</v>
      </c>
    </row>
    <row r="750" spans="1:3">
      <c r="A750" s="59">
        <v>45271</v>
      </c>
      <c r="B750" s="106">
        <v>7.53</v>
      </c>
      <c r="C750" s="106">
        <v>361.05500000000001</v>
      </c>
    </row>
    <row r="751" spans="1:3">
      <c r="A751" s="59">
        <v>45272</v>
      </c>
      <c r="B751" s="106">
        <v>7.5140000000000002</v>
      </c>
      <c r="C751" s="106">
        <v>363.44499999999999</v>
      </c>
    </row>
    <row r="752" spans="1:3">
      <c r="A752" s="59">
        <v>45273</v>
      </c>
      <c r="B752" s="106">
        <v>7.367</v>
      </c>
      <c r="C752" s="106">
        <v>371.59699999999998</v>
      </c>
    </row>
    <row r="753" spans="1:3">
      <c r="A753" s="59">
        <v>45274</v>
      </c>
      <c r="B753" s="106">
        <v>7.0819999999999999</v>
      </c>
      <c r="C753" s="106">
        <v>349.18900000000002</v>
      </c>
    </row>
    <row r="754" spans="1:3">
      <c r="A754" s="59">
        <v>45275</v>
      </c>
      <c r="B754" s="106">
        <v>6.9580000000000002</v>
      </c>
      <c r="C754" s="106">
        <v>339.76600000000002</v>
      </c>
    </row>
    <row r="755" spans="1:3">
      <c r="A755" s="59">
        <v>45278</v>
      </c>
      <c r="B755" s="106">
        <v>6.9630000000000001</v>
      </c>
      <c r="C755" s="106">
        <v>336.00299999999999</v>
      </c>
    </row>
    <row r="756" spans="1:3">
      <c r="A756" s="59">
        <v>45279</v>
      </c>
      <c r="B756" s="106">
        <v>6.984</v>
      </c>
      <c r="C756" s="106">
        <v>338.02699999999999</v>
      </c>
    </row>
    <row r="757" spans="1:3">
      <c r="A757" s="59">
        <v>45280</v>
      </c>
      <c r="B757" s="106">
        <v>6.8929999999999998</v>
      </c>
      <c r="C757" s="106">
        <v>336.94200000000001</v>
      </c>
    </row>
    <row r="758" spans="1:3">
      <c r="A758" s="59">
        <v>45281</v>
      </c>
      <c r="B758" s="106">
        <v>6.9290000000000003</v>
      </c>
      <c r="C758" s="106">
        <v>340.68799999999999</v>
      </c>
    </row>
    <row r="759" spans="1:3">
      <c r="A759" s="59">
        <v>45282</v>
      </c>
      <c r="B759" s="106">
        <v>6.9359999999999999</v>
      </c>
      <c r="C759" s="106">
        <v>339.90899999999999</v>
      </c>
    </row>
    <row r="760" spans="1:3">
      <c r="A760" s="59">
        <v>45285</v>
      </c>
      <c r="B760" s="106">
        <v>6.9359999999999999</v>
      </c>
      <c r="C760" s="106">
        <v>339.90899999999999</v>
      </c>
    </row>
    <row r="761" spans="1:3">
      <c r="A761" s="59">
        <v>45286</v>
      </c>
      <c r="B761" s="106">
        <v>7.0780000000000003</v>
      </c>
      <c r="C761" s="106">
        <v>346.77600000000001</v>
      </c>
    </row>
    <row r="762" spans="1:3">
      <c r="A762" s="59">
        <v>45287</v>
      </c>
      <c r="B762" s="106">
        <v>6.867</v>
      </c>
      <c r="C762" s="106">
        <v>342.09199999999998</v>
      </c>
    </row>
    <row r="763" spans="1:3">
      <c r="A763" s="59">
        <v>45288</v>
      </c>
      <c r="B763" s="106">
        <v>6.9169999999999998</v>
      </c>
      <c r="C763" s="106">
        <v>344.13799999999998</v>
      </c>
    </row>
    <row r="764" spans="1:3">
      <c r="A764" s="59">
        <v>45289</v>
      </c>
      <c r="B764" s="106">
        <v>6.94</v>
      </c>
      <c r="C764" s="106">
        <v>339.16399999999999</v>
      </c>
    </row>
    <row r="765" spans="1:3">
      <c r="A765" s="59">
        <v>45292</v>
      </c>
      <c r="B765" s="106">
        <v>6.94</v>
      </c>
      <c r="C765" s="106">
        <v>339.16399999999999</v>
      </c>
    </row>
    <row r="766" spans="1:3">
      <c r="A766" s="59">
        <v>45293</v>
      </c>
      <c r="B766" s="106">
        <v>6.931</v>
      </c>
      <c r="C766" s="106">
        <v>336.19799999999998</v>
      </c>
    </row>
    <row r="767" spans="1:3">
      <c r="A767" s="59">
        <v>45294</v>
      </c>
      <c r="B767" s="106">
        <v>6.9569999999999999</v>
      </c>
      <c r="C767" s="106">
        <v>339.85899999999998</v>
      </c>
    </row>
    <row r="768" spans="1:3">
      <c r="A768" s="59">
        <v>45295</v>
      </c>
      <c r="B768" s="106">
        <v>7.0670000000000002</v>
      </c>
      <c r="C768" s="106">
        <v>342.94200000000001</v>
      </c>
    </row>
    <row r="769" spans="1:3">
      <c r="A769" s="59">
        <v>45296</v>
      </c>
      <c r="B769" s="106">
        <v>7.1829999999999998</v>
      </c>
      <c r="C769" s="106">
        <v>348.02300000000002</v>
      </c>
    </row>
    <row r="770" spans="1:3">
      <c r="A770" s="59">
        <v>45299</v>
      </c>
      <c r="B770" s="106">
        <v>7.1219999999999999</v>
      </c>
      <c r="C770" s="106">
        <v>344.39299999999997</v>
      </c>
    </row>
    <row r="771" spans="1:3">
      <c r="A771" s="59">
        <v>45300</v>
      </c>
      <c r="B771" s="106">
        <v>7.2229999999999999</v>
      </c>
      <c r="C771" s="106">
        <v>352.91500000000002</v>
      </c>
    </row>
    <row r="772" spans="1:3">
      <c r="A772" s="59">
        <v>45301</v>
      </c>
      <c r="B772" s="106">
        <v>7.1909999999999998</v>
      </c>
      <c r="C772" s="106">
        <v>350.178</v>
      </c>
    </row>
    <row r="773" spans="1:3">
      <c r="A773" s="59">
        <v>45302</v>
      </c>
      <c r="B773" s="106">
        <v>7.1109999999999998</v>
      </c>
      <c r="C773" s="106">
        <v>351.61599999999999</v>
      </c>
    </row>
    <row r="774" spans="1:3">
      <c r="A774" s="59">
        <v>45303</v>
      </c>
      <c r="B774" s="106">
        <v>7.08</v>
      </c>
      <c r="C774" s="106">
        <v>354.37700000000001</v>
      </c>
    </row>
    <row r="775" spans="1:3">
      <c r="A775" s="59">
        <v>45306</v>
      </c>
      <c r="B775" s="106">
        <v>7.08</v>
      </c>
      <c r="C775" s="106">
        <v>354.37700000000001</v>
      </c>
    </row>
    <row r="776" spans="1:3">
      <c r="A776" s="59">
        <v>45307</v>
      </c>
      <c r="B776" s="106">
        <v>7.1159999999999997</v>
      </c>
      <c r="C776" s="106">
        <v>346.38099999999997</v>
      </c>
    </row>
    <row r="777" spans="1:3">
      <c r="A777" s="59">
        <v>45308</v>
      </c>
      <c r="B777" s="106">
        <v>7.2290000000000001</v>
      </c>
      <c r="C777" s="106">
        <v>346.49400000000003</v>
      </c>
    </row>
    <row r="778" spans="1:3">
      <c r="A778" s="59">
        <v>45309</v>
      </c>
      <c r="B778" s="106">
        <v>7.2329999999999997</v>
      </c>
      <c r="C778" s="106">
        <v>343.67</v>
      </c>
    </row>
    <row r="779" spans="1:3">
      <c r="A779" s="59">
        <v>45310</v>
      </c>
      <c r="B779" s="106">
        <v>7.2190000000000003</v>
      </c>
      <c r="C779" s="106">
        <v>342.73200000000003</v>
      </c>
    </row>
    <row r="780" spans="1:3">
      <c r="A780" s="59">
        <v>45313</v>
      </c>
      <c r="B780" s="106">
        <v>7.1760000000000002</v>
      </c>
      <c r="C780" s="106">
        <v>339.959</v>
      </c>
    </row>
    <row r="781" spans="1:3">
      <c r="A781" s="59">
        <v>45314</v>
      </c>
      <c r="B781" s="106">
        <v>7.218</v>
      </c>
      <c r="C781" s="106">
        <v>342.08699999999999</v>
      </c>
    </row>
    <row r="782" spans="1:3">
      <c r="A782" s="59">
        <v>45315</v>
      </c>
      <c r="B782" s="106">
        <v>7.2350000000000003</v>
      </c>
      <c r="C782" s="106">
        <v>339.90499999999997</v>
      </c>
    </row>
    <row r="783" spans="1:3">
      <c r="A783" s="59">
        <v>45316</v>
      </c>
      <c r="B783" s="106">
        <v>7.1840000000000002</v>
      </c>
      <c r="C783" s="106">
        <v>339.90100000000001</v>
      </c>
    </row>
    <row r="784" spans="1:3">
      <c r="A784" s="59">
        <v>45317</v>
      </c>
      <c r="B784" s="106">
        <v>7.165</v>
      </c>
      <c r="C784" s="106">
        <v>336.61200000000002</v>
      </c>
    </row>
    <row r="785" spans="1:3">
      <c r="A785" s="59">
        <v>45320</v>
      </c>
      <c r="B785" s="106">
        <v>7.1159999999999997</v>
      </c>
      <c r="C785" s="106">
        <v>339.346</v>
      </c>
    </row>
    <row r="786" spans="1:3">
      <c r="A786" s="59">
        <v>45321</v>
      </c>
      <c r="B786" s="106">
        <v>7.0780000000000003</v>
      </c>
      <c r="C786" s="106">
        <v>339.04</v>
      </c>
    </row>
    <row r="787" spans="1:3">
      <c r="A787" s="59">
        <v>45322</v>
      </c>
      <c r="B787" s="106">
        <v>7.0720000000000001</v>
      </c>
      <c r="C787" s="106">
        <v>351.65600000000001</v>
      </c>
    </row>
    <row r="788" spans="1:3">
      <c r="A788" s="59">
        <v>45323</v>
      </c>
      <c r="B788" s="106">
        <v>7.0469999999999997</v>
      </c>
      <c r="C788" s="106">
        <v>352.642</v>
      </c>
    </row>
    <row r="789" spans="1:3">
      <c r="A789" s="59">
        <v>45324</v>
      </c>
      <c r="B789" s="106">
        <v>7.1890000000000001</v>
      </c>
      <c r="C789" s="106">
        <v>348.17399999999998</v>
      </c>
    </row>
    <row r="790" spans="1:3">
      <c r="A790" s="59">
        <v>45327</v>
      </c>
      <c r="B790" s="106">
        <v>7.2380000000000004</v>
      </c>
      <c r="C790" s="106">
        <v>342.58</v>
      </c>
    </row>
    <row r="791" spans="1:3">
      <c r="A791" s="59">
        <v>45328</v>
      </c>
      <c r="B791" s="106">
        <v>7.1619999999999999</v>
      </c>
      <c r="C791" s="106">
        <v>339.92399999999998</v>
      </c>
    </row>
    <row r="792" spans="1:3">
      <c r="A792" s="59">
        <v>45329</v>
      </c>
      <c r="B792" s="106">
        <v>7.2030000000000003</v>
      </c>
      <c r="C792" s="106">
        <v>341.601</v>
      </c>
    </row>
    <row r="793" spans="1:3">
      <c r="A793" s="59">
        <v>45330</v>
      </c>
      <c r="B793" s="106">
        <v>7.1719999999999997</v>
      </c>
      <c r="C793" s="106">
        <v>332.834</v>
      </c>
    </row>
    <row r="794" spans="1:3">
      <c r="A794" s="59">
        <v>45331</v>
      </c>
      <c r="B794" s="106">
        <v>7.1520000000000001</v>
      </c>
      <c r="C794" s="106">
        <v>328.71600000000001</v>
      </c>
    </row>
    <row r="795" spans="1:3">
      <c r="A795" s="59">
        <v>45334</v>
      </c>
      <c r="B795" s="106">
        <v>7.2</v>
      </c>
      <c r="C795" s="106">
        <v>332.03699999999998</v>
      </c>
    </row>
    <row r="796" spans="1:3">
      <c r="A796" s="59">
        <v>45335</v>
      </c>
      <c r="B796" s="106">
        <v>7.2679999999999998</v>
      </c>
      <c r="C796" s="106">
        <v>325.327</v>
      </c>
    </row>
    <row r="797" spans="1:3">
      <c r="A797" s="59">
        <v>45336</v>
      </c>
      <c r="B797" s="106">
        <v>7.2329999999999997</v>
      </c>
      <c r="C797" s="106">
        <v>326.87299999999999</v>
      </c>
    </row>
    <row r="798" spans="1:3">
      <c r="A798" s="59">
        <v>45337</v>
      </c>
      <c r="B798" s="106">
        <v>7.1849999999999996</v>
      </c>
      <c r="C798" s="106">
        <v>325.08300000000003</v>
      </c>
    </row>
    <row r="799" spans="1:3">
      <c r="A799" s="59">
        <v>45338</v>
      </c>
      <c r="B799" s="106">
        <v>7.2060000000000004</v>
      </c>
      <c r="C799" s="106">
        <v>322.59300000000002</v>
      </c>
    </row>
    <row r="800" spans="1:3">
      <c r="A800" s="59">
        <v>45341</v>
      </c>
      <c r="B800" s="106">
        <v>7.2060000000000004</v>
      </c>
      <c r="C800" s="106">
        <v>322.59300000000002</v>
      </c>
    </row>
    <row r="801" spans="1:3">
      <c r="A801" s="59">
        <v>45342</v>
      </c>
      <c r="B801" s="106">
        <v>7.1970000000000001</v>
      </c>
      <c r="C801" s="106">
        <v>322.726</v>
      </c>
    </row>
    <row r="802" spans="1:3">
      <c r="A802" s="59">
        <v>45343</v>
      </c>
      <c r="B802" s="106">
        <v>7.2290000000000001</v>
      </c>
      <c r="C802" s="106">
        <v>320.06099999999998</v>
      </c>
    </row>
    <row r="803" spans="1:3">
      <c r="A803" s="59">
        <v>45344</v>
      </c>
      <c r="B803" s="106">
        <v>7.2190000000000003</v>
      </c>
      <c r="C803" s="106">
        <v>318.01799999999997</v>
      </c>
    </row>
    <row r="804" spans="1:3">
      <c r="A804" s="59">
        <v>45345</v>
      </c>
      <c r="B804" s="106">
        <v>7.1879999999999997</v>
      </c>
      <c r="C804" s="106">
        <v>323.82799999999997</v>
      </c>
    </row>
    <row r="805" spans="1:3">
      <c r="A805" s="59">
        <v>45348</v>
      </c>
      <c r="B805" s="106">
        <v>7.1619999999999999</v>
      </c>
      <c r="C805" s="106">
        <v>317.625</v>
      </c>
    </row>
    <row r="806" spans="1:3">
      <c r="A806" s="59">
        <v>45349</v>
      </c>
      <c r="B806" s="106">
        <v>7.1980000000000004</v>
      </c>
      <c r="C806" s="106">
        <v>318.673</v>
      </c>
    </row>
    <row r="807" spans="1:3">
      <c r="A807" s="59">
        <v>45350</v>
      </c>
      <c r="B807" s="106">
        <v>7.1680000000000001</v>
      </c>
      <c r="C807" s="106">
        <v>318.63900000000001</v>
      </c>
    </row>
    <row r="808" spans="1:3">
      <c r="A808" s="59">
        <v>45351</v>
      </c>
      <c r="B808" s="106">
        <v>7.1660000000000004</v>
      </c>
      <c r="C808" s="106">
        <v>320.14100000000002</v>
      </c>
    </row>
    <row r="809" spans="1:3">
      <c r="A809" s="59">
        <v>45352</v>
      </c>
      <c r="B809" s="106">
        <v>7.1070000000000002</v>
      </c>
      <c r="C809" s="106">
        <v>323.79199999999997</v>
      </c>
    </row>
    <row r="810" spans="1:3">
      <c r="A810" s="59">
        <v>45355</v>
      </c>
      <c r="B810" s="106">
        <v>7.1790000000000003</v>
      </c>
      <c r="C810" s="106">
        <v>324.97699999999998</v>
      </c>
    </row>
    <row r="811" spans="1:3">
      <c r="A811" s="59">
        <v>45356</v>
      </c>
      <c r="B811" s="106">
        <v>7.1020000000000003</v>
      </c>
      <c r="C811" s="106">
        <v>326.09300000000002</v>
      </c>
    </row>
    <row r="812" spans="1:3">
      <c r="A812" s="59">
        <v>45357</v>
      </c>
      <c r="B812" s="106">
        <v>7.1349999999999998</v>
      </c>
      <c r="C812" s="106">
        <v>331.7</v>
      </c>
    </row>
    <row r="813" spans="1:3">
      <c r="A813" s="59">
        <v>45358</v>
      </c>
      <c r="B813" s="106">
        <v>7.1180000000000003</v>
      </c>
      <c r="C813" s="106">
        <v>332.56599999999997</v>
      </c>
    </row>
    <row r="814" spans="1:3">
      <c r="A814" s="59">
        <v>45359</v>
      </c>
      <c r="B814" s="106">
        <v>7.1139999999999999</v>
      </c>
      <c r="C814" s="106">
        <v>333.52699999999999</v>
      </c>
    </row>
    <row r="815" spans="1:3">
      <c r="A815" s="59">
        <v>45362</v>
      </c>
      <c r="B815" s="106">
        <v>7.0359999999999996</v>
      </c>
      <c r="C815" s="106">
        <v>323.52600000000001</v>
      </c>
    </row>
    <row r="816" spans="1:3">
      <c r="A816" s="59">
        <v>45363</v>
      </c>
      <c r="B816" s="106">
        <v>7.069</v>
      </c>
      <c r="C816" s="106">
        <v>320.78100000000001</v>
      </c>
    </row>
    <row r="817" spans="1:3">
      <c r="A817" s="59">
        <v>45364</v>
      </c>
      <c r="B817" s="106">
        <v>7.1</v>
      </c>
      <c r="C817" s="106">
        <v>319.91899999999998</v>
      </c>
    </row>
    <row r="818" spans="1:3">
      <c r="A818" s="59">
        <v>45365</v>
      </c>
      <c r="B818" s="106">
        <v>7.1180000000000003</v>
      </c>
      <c r="C818" s="106">
        <v>312.88400000000001</v>
      </c>
    </row>
    <row r="819" spans="1:3">
      <c r="A819" s="59">
        <v>45366</v>
      </c>
      <c r="B819" s="106">
        <v>7.1349999999999998</v>
      </c>
      <c r="C819" s="106">
        <v>312.40300000000002</v>
      </c>
    </row>
    <row r="820" spans="1:3">
      <c r="A820" s="59">
        <v>45369</v>
      </c>
      <c r="B820" s="106">
        <v>7.1589999999999998</v>
      </c>
      <c r="C820" s="106">
        <v>314.14499999999998</v>
      </c>
    </row>
    <row r="821" spans="1:3">
      <c r="A821" s="59">
        <v>45370</v>
      </c>
      <c r="B821" s="106">
        <v>7.1840000000000002</v>
      </c>
      <c r="C821" s="106">
        <v>315.839</v>
      </c>
    </row>
    <row r="822" spans="1:3">
      <c r="A822" s="59">
        <v>45371</v>
      </c>
      <c r="B822" s="106">
        <v>7.1589999999999998</v>
      </c>
      <c r="C822" s="106">
        <v>318.154</v>
      </c>
    </row>
    <row r="823" spans="1:3">
      <c r="A823" s="59">
        <v>45372</v>
      </c>
      <c r="B823" s="106">
        <v>7.1390000000000002</v>
      </c>
      <c r="C823" s="106">
        <v>316.68400000000003</v>
      </c>
    </row>
    <row r="824" spans="1:3">
      <c r="A824" s="59">
        <v>45373</v>
      </c>
      <c r="B824" s="106">
        <v>7.1139999999999999</v>
      </c>
      <c r="C824" s="106">
        <v>320.286</v>
      </c>
    </row>
    <row r="825" spans="1:3">
      <c r="A825" s="59">
        <v>45376</v>
      </c>
      <c r="B825" s="106">
        <v>7.1230000000000002</v>
      </c>
      <c r="C825" s="106">
        <v>315.99900000000002</v>
      </c>
    </row>
    <row r="826" spans="1:3">
      <c r="A826" s="59">
        <v>45377</v>
      </c>
      <c r="B826" s="106">
        <v>7.1230000000000002</v>
      </c>
      <c r="C826" s="106">
        <v>318.779</v>
      </c>
    </row>
    <row r="827" spans="1:3">
      <c r="A827" s="59">
        <v>45378</v>
      </c>
      <c r="B827" s="106">
        <v>7.1230000000000002</v>
      </c>
      <c r="C827" s="106">
        <v>321.32</v>
      </c>
    </row>
    <row r="828" spans="1:3">
      <c r="A828" s="59">
        <v>45379</v>
      </c>
      <c r="B828" s="106">
        <v>7.1340000000000003</v>
      </c>
      <c r="C828" s="106">
        <v>318.82</v>
      </c>
    </row>
    <row r="829" spans="1:3">
      <c r="A829" s="59">
        <v>45380</v>
      </c>
      <c r="B829" s="106">
        <v>7.1340000000000003</v>
      </c>
      <c r="C829" s="106">
        <v>318.82</v>
      </c>
    </row>
    <row r="830" spans="1:3">
      <c r="A830" s="59">
        <v>45383</v>
      </c>
      <c r="B830" s="106">
        <v>7.1669999999999998</v>
      </c>
      <c r="C830" s="106">
        <v>310.173</v>
      </c>
    </row>
    <row r="831" spans="1:3">
      <c r="A831" s="59">
        <v>45384</v>
      </c>
      <c r="B831" s="106">
        <v>7.1929999999999996</v>
      </c>
      <c r="C831" s="106">
        <v>313.01900000000001</v>
      </c>
    </row>
    <row r="832" spans="1:3">
      <c r="A832" s="59">
        <v>45385</v>
      </c>
      <c r="B832" s="106">
        <v>7.1559999999999997</v>
      </c>
      <c r="C832" s="106">
        <v>309.09100000000001</v>
      </c>
    </row>
    <row r="833" spans="1:3">
      <c r="A833" s="59">
        <v>45386</v>
      </c>
      <c r="B833" s="106">
        <v>7.1840000000000002</v>
      </c>
      <c r="C833" s="106">
        <v>312.83999999999997</v>
      </c>
    </row>
    <row r="834" spans="1:3">
      <c r="A834" s="59">
        <v>45387</v>
      </c>
      <c r="B834" s="106">
        <v>7.2309999999999999</v>
      </c>
      <c r="C834" s="106">
        <v>307.00799999999998</v>
      </c>
    </row>
    <row r="835" spans="1:3">
      <c r="A835" s="59">
        <v>45390</v>
      </c>
      <c r="B835" s="106">
        <v>7.2089999999999996</v>
      </c>
      <c r="C835" s="106">
        <v>305.25900000000001</v>
      </c>
    </row>
    <row r="836" spans="1:3">
      <c r="A836" s="59">
        <v>45391</v>
      </c>
      <c r="B836" s="106">
        <v>7.1989999999999998</v>
      </c>
      <c r="C836" s="106">
        <v>310.12400000000002</v>
      </c>
    </row>
    <row r="837" spans="1:3">
      <c r="A837" s="59">
        <v>45392</v>
      </c>
      <c r="B837" s="106">
        <v>7.2779999999999996</v>
      </c>
      <c r="C837" s="106">
        <v>294.74299999999999</v>
      </c>
    </row>
    <row r="838" spans="1:3">
      <c r="A838" s="59">
        <v>45393</v>
      </c>
      <c r="B838" s="106">
        <v>7.351</v>
      </c>
      <c r="C838" s="106">
        <v>298.60199999999998</v>
      </c>
    </row>
    <row r="839" spans="1:3">
      <c r="A839" s="59">
        <v>45394</v>
      </c>
      <c r="B839" s="106">
        <v>7.3460000000000001</v>
      </c>
      <c r="C839" s="106">
        <v>305.83199999999999</v>
      </c>
    </row>
    <row r="840" spans="1:3">
      <c r="A840" s="59">
        <v>45397</v>
      </c>
      <c r="B840" s="106">
        <v>7.4630000000000001</v>
      </c>
      <c r="C840" s="106">
        <v>312.351</v>
      </c>
    </row>
    <row r="841" spans="1:3">
      <c r="A841" s="59">
        <v>45398</v>
      </c>
      <c r="B841" s="106">
        <v>7.625</v>
      </c>
      <c r="C841" s="106">
        <v>320.81599999999997</v>
      </c>
    </row>
    <row r="842" spans="1:3">
      <c r="A842" s="59">
        <v>45399</v>
      </c>
      <c r="B842" s="106">
        <v>7.5469999999999997</v>
      </c>
      <c r="C842" s="106">
        <v>324.51400000000001</v>
      </c>
    </row>
    <row r="843" spans="1:3">
      <c r="A843" s="59">
        <v>45400</v>
      </c>
      <c r="B843" s="106">
        <v>7.5960000000000001</v>
      </c>
      <c r="C843" s="106">
        <v>321.25</v>
      </c>
    </row>
    <row r="844" spans="1:3">
      <c r="A844" s="59">
        <v>45401</v>
      </c>
      <c r="B844" s="106">
        <v>7.59</v>
      </c>
      <c r="C844" s="106">
        <v>322.22000000000003</v>
      </c>
    </row>
    <row r="845" spans="1:3">
      <c r="A845" s="59">
        <v>45404</v>
      </c>
      <c r="B845" s="106">
        <v>7.5579999999999998</v>
      </c>
      <c r="C845" s="106">
        <v>322.28100000000001</v>
      </c>
    </row>
    <row r="846" spans="1:3">
      <c r="A846" s="59">
        <v>45405</v>
      </c>
      <c r="B846" s="106">
        <v>7.556</v>
      </c>
      <c r="C846" s="106">
        <v>321.19099999999997</v>
      </c>
    </row>
    <row r="847" spans="1:3">
      <c r="A847" s="59">
        <v>45406</v>
      </c>
      <c r="B847" s="106">
        <v>7.61</v>
      </c>
      <c r="C847" s="106">
        <v>322.14</v>
      </c>
    </row>
    <row r="848" spans="1:3">
      <c r="A848" s="59">
        <v>45407</v>
      </c>
      <c r="B848" s="106">
        <v>7.6790000000000003</v>
      </c>
      <c r="C848" s="106">
        <v>321.02</v>
      </c>
    </row>
    <row r="849" spans="1:3">
      <c r="A849" s="59">
        <v>45408</v>
      </c>
      <c r="B849" s="106">
        <v>7.5659999999999998</v>
      </c>
      <c r="C849" s="106">
        <v>315.99700000000001</v>
      </c>
    </row>
    <row r="850" spans="1:3">
      <c r="A850" s="59">
        <v>45411</v>
      </c>
      <c r="B850" s="106">
        <v>7.5359999999999996</v>
      </c>
      <c r="C850" s="106">
        <v>317.44600000000003</v>
      </c>
    </row>
    <row r="851" spans="1:3">
      <c r="A851" s="59">
        <v>45412</v>
      </c>
      <c r="B851" s="106">
        <v>7.5960000000000001</v>
      </c>
      <c r="C851" s="106">
        <v>317.16800000000001</v>
      </c>
    </row>
    <row r="852" spans="1:3">
      <c r="A852" s="59">
        <v>45413</v>
      </c>
      <c r="B852" s="106">
        <v>7.6369999999999996</v>
      </c>
      <c r="C852" s="106">
        <v>326.423</v>
      </c>
    </row>
    <row r="853" spans="1:3">
      <c r="A853" s="59">
        <v>45414</v>
      </c>
      <c r="B853" s="106">
        <v>7.5250000000000004</v>
      </c>
      <c r="C853" s="106">
        <v>322.34199999999998</v>
      </c>
    </row>
    <row r="854" spans="1:3">
      <c r="A854" s="59">
        <v>45415</v>
      </c>
      <c r="B854" s="106">
        <v>7.4109999999999996</v>
      </c>
      <c r="C854" s="106">
        <v>318.14299999999997</v>
      </c>
    </row>
    <row r="855" spans="1:3">
      <c r="A855" s="59">
        <v>45418</v>
      </c>
      <c r="B855" s="106">
        <v>7.39</v>
      </c>
      <c r="C855" s="106">
        <v>317.88099999999997</v>
      </c>
    </row>
    <row r="856" spans="1:3">
      <c r="A856" s="59">
        <v>45419</v>
      </c>
      <c r="B856" s="106">
        <v>7.3090000000000002</v>
      </c>
      <c r="C856" s="106">
        <v>312.74900000000002</v>
      </c>
    </row>
    <row r="857" spans="1:3">
      <c r="A857" s="59">
        <v>45420</v>
      </c>
      <c r="B857" s="106">
        <v>7.3220000000000001</v>
      </c>
      <c r="C857" s="106">
        <v>312.00099999999998</v>
      </c>
    </row>
    <row r="858" spans="1:3">
      <c r="A858" s="59">
        <v>45421</v>
      </c>
      <c r="B858" s="106">
        <v>7.29</v>
      </c>
      <c r="C858" s="106">
        <v>310.85300000000001</v>
      </c>
    </row>
    <row r="859" spans="1:3">
      <c r="A859" s="59">
        <v>45422</v>
      </c>
      <c r="B859" s="106">
        <v>7.2549999999999999</v>
      </c>
      <c r="C859" s="106">
        <v>302.98500000000001</v>
      </c>
    </row>
    <row r="860" spans="1:3">
      <c r="A860" s="59">
        <v>45425</v>
      </c>
      <c r="B860" s="106">
        <v>7.2679999999999998</v>
      </c>
      <c r="C860" s="106">
        <v>305.17399999999998</v>
      </c>
    </row>
    <row r="861" spans="1:3">
      <c r="A861" s="59">
        <v>45426</v>
      </c>
      <c r="B861" s="106">
        <v>7.23</v>
      </c>
      <c r="C861" s="106">
        <v>306.45699999999999</v>
      </c>
    </row>
    <row r="862" spans="1:3">
      <c r="A862" s="59">
        <v>45427</v>
      </c>
      <c r="B862" s="106">
        <v>7.101</v>
      </c>
      <c r="C862" s="106">
        <v>303.00799999999998</v>
      </c>
    </row>
    <row r="863" spans="1:3">
      <c r="A863" s="59">
        <v>45428</v>
      </c>
      <c r="B863" s="106">
        <v>7.07</v>
      </c>
      <c r="C863" s="106">
        <v>295.91199999999998</v>
      </c>
    </row>
    <row r="864" spans="1:3">
      <c r="A864" s="59">
        <v>45429</v>
      </c>
      <c r="B864" s="106">
        <v>7.09</v>
      </c>
      <c r="C864" s="106">
        <v>293.029</v>
      </c>
    </row>
    <row r="865" spans="1:3">
      <c r="A865" s="59">
        <v>45432</v>
      </c>
      <c r="B865" s="106">
        <v>7.0860000000000003</v>
      </c>
      <c r="C865" s="106">
        <v>293.52199999999999</v>
      </c>
    </row>
    <row r="866" spans="1:3">
      <c r="A866" s="59">
        <v>45433</v>
      </c>
      <c r="B866" s="106">
        <v>7.0810000000000004</v>
      </c>
      <c r="C866" s="106">
        <v>292.97800000000001</v>
      </c>
    </row>
    <row r="867" spans="1:3">
      <c r="A867" s="59">
        <v>45434</v>
      </c>
      <c r="B867" s="106">
        <v>7.0940000000000003</v>
      </c>
      <c r="C867" s="106">
        <v>292.53699999999998</v>
      </c>
    </row>
    <row r="868" spans="1:3">
      <c r="A868" s="59">
        <v>45435</v>
      </c>
      <c r="B868" s="106">
        <v>7.1239999999999997</v>
      </c>
      <c r="C868" s="106">
        <v>288.553</v>
      </c>
    </row>
    <row r="869" spans="1:3">
      <c r="A869" s="59">
        <v>45436</v>
      </c>
      <c r="B869" s="106">
        <v>7.1029999999999998</v>
      </c>
      <c r="C869" s="106">
        <v>287.98200000000003</v>
      </c>
    </row>
    <row r="870" spans="1:3">
      <c r="A870" s="59">
        <v>45439</v>
      </c>
      <c r="B870" s="106">
        <v>7.1029999999999998</v>
      </c>
      <c r="C870" s="106">
        <v>287.98200000000003</v>
      </c>
    </row>
    <row r="871" spans="1:3">
      <c r="A871" s="59">
        <v>45440</v>
      </c>
      <c r="B871" s="106">
        <v>7.0990000000000002</v>
      </c>
      <c r="C871" s="106">
        <v>282.01499999999999</v>
      </c>
    </row>
    <row r="872" spans="1:3">
      <c r="A872" s="59">
        <v>45441</v>
      </c>
      <c r="B872" s="106">
        <v>7.2</v>
      </c>
      <c r="C872" s="106">
        <v>286.70800000000003</v>
      </c>
    </row>
    <row r="873" spans="1:3">
      <c r="A873" s="59">
        <v>45442</v>
      </c>
      <c r="B873" s="106">
        <v>7.1639999999999997</v>
      </c>
      <c r="C873" s="106">
        <v>289.43</v>
      </c>
    </row>
    <row r="874" spans="1:3">
      <c r="A874" s="59">
        <v>45443</v>
      </c>
      <c r="B874" s="106">
        <v>7.1639999999999997</v>
      </c>
      <c r="C874" s="106">
        <v>286.91300000000001</v>
      </c>
    </row>
    <row r="875" spans="1:3">
      <c r="A875" s="59">
        <v>45446</v>
      </c>
      <c r="B875" s="106">
        <v>7.1219999999999999</v>
      </c>
      <c r="C875" s="106">
        <v>298.23</v>
      </c>
    </row>
    <row r="876" spans="1:3">
      <c r="A876" s="59">
        <v>45447</v>
      </c>
      <c r="B876" s="106">
        <v>7.07</v>
      </c>
      <c r="C876" s="106">
        <v>300.67</v>
      </c>
    </row>
    <row r="877" spans="1:3">
      <c r="A877" s="59">
        <v>45448</v>
      </c>
      <c r="B877" s="106">
        <v>7.069</v>
      </c>
      <c r="C877" s="106">
        <v>306.28199999999998</v>
      </c>
    </row>
    <row r="878" spans="1:3">
      <c r="A878" s="59">
        <v>45449</v>
      </c>
      <c r="B878" s="106">
        <v>7.0910000000000002</v>
      </c>
      <c r="C878" s="106">
        <v>307.30900000000003</v>
      </c>
    </row>
    <row r="879" spans="1:3">
      <c r="A879" s="59">
        <v>45450</v>
      </c>
      <c r="B879" s="106">
        <v>7.1150000000000002</v>
      </c>
      <c r="C879" s="106">
        <v>295.721</v>
      </c>
    </row>
    <row r="880" spans="1:3">
      <c r="A880" s="59">
        <v>45453</v>
      </c>
      <c r="B880" s="106">
        <v>7.1440000000000001</v>
      </c>
      <c r="C880" s="106">
        <v>294.78800000000001</v>
      </c>
    </row>
    <row r="881" spans="1:3">
      <c r="A881" s="59">
        <v>45454</v>
      </c>
      <c r="B881" s="106">
        <v>7.1040000000000001</v>
      </c>
      <c r="C881" s="106">
        <v>297.024</v>
      </c>
    </row>
    <row r="882" spans="1:3">
      <c r="A882" s="59">
        <v>45455</v>
      </c>
      <c r="B882" s="106">
        <v>7.0860000000000003</v>
      </c>
      <c r="C882" s="106">
        <v>304.13799999999998</v>
      </c>
    </row>
    <row r="883" spans="1:3">
      <c r="A883" s="59">
        <v>45456</v>
      </c>
      <c r="B883" s="106">
        <v>7.0979999999999999</v>
      </c>
      <c r="C883" s="106">
        <v>311.077</v>
      </c>
    </row>
    <row r="884" spans="1:3">
      <c r="A884" s="59">
        <v>45457</v>
      </c>
      <c r="B884" s="106">
        <v>7.1340000000000003</v>
      </c>
      <c r="C884" s="106">
        <v>320.09899999999999</v>
      </c>
    </row>
    <row r="885" spans="1:3">
      <c r="A885" s="59">
        <v>45460</v>
      </c>
      <c r="B885" s="106">
        <v>7.1779999999999999</v>
      </c>
      <c r="C885" s="106">
        <v>312.447</v>
      </c>
    </row>
    <row r="886" spans="1:3">
      <c r="A886" s="59">
        <v>45461</v>
      </c>
      <c r="B886" s="106">
        <v>7.18</v>
      </c>
      <c r="C886" s="106">
        <v>318.63299999999998</v>
      </c>
    </row>
    <row r="887" spans="1:3">
      <c r="A887" s="59">
        <v>45462</v>
      </c>
      <c r="B887" s="106">
        <v>7.1580000000000004</v>
      </c>
      <c r="C887" s="106">
        <v>317.47300000000001</v>
      </c>
    </row>
    <row r="888" spans="1:3">
      <c r="A888" s="59">
        <v>45463</v>
      </c>
      <c r="B888" s="106">
        <v>7.1619999999999999</v>
      </c>
      <c r="C888" s="106">
        <v>314.54199999999997</v>
      </c>
    </row>
    <row r="889" spans="1:3">
      <c r="A889" s="59">
        <v>45464</v>
      </c>
      <c r="B889" s="106">
        <v>7.1509999999999998</v>
      </c>
      <c r="C889" s="106">
        <v>316.42500000000001</v>
      </c>
    </row>
    <row r="890" spans="1:3">
      <c r="A890" s="59">
        <v>45467</v>
      </c>
      <c r="B890" s="106">
        <v>7.1859999999999999</v>
      </c>
      <c r="C890" s="106">
        <v>321.83999999999997</v>
      </c>
    </row>
    <row r="891" spans="1:3">
      <c r="A891" s="59">
        <v>45468</v>
      </c>
      <c r="B891" s="106">
        <v>7.1879999999999997</v>
      </c>
      <c r="C891" s="106">
        <v>317.12299999999999</v>
      </c>
    </row>
    <row r="892" spans="1:3">
      <c r="A892" s="59">
        <v>45469</v>
      </c>
      <c r="B892" s="106">
        <v>7.1890000000000001</v>
      </c>
      <c r="C892" s="106">
        <v>312.68200000000002</v>
      </c>
    </row>
    <row r="893" spans="1:3">
      <c r="A893" s="59">
        <v>45470</v>
      </c>
      <c r="B893" s="106">
        <v>7.1719999999999997</v>
      </c>
      <c r="C893" s="106">
        <v>313.69900000000001</v>
      </c>
    </row>
    <row r="894" spans="1:3">
      <c r="A894" s="59">
        <v>45471</v>
      </c>
      <c r="B894" s="106">
        <v>7.1740000000000004</v>
      </c>
      <c r="C894" s="106">
        <v>311.58800000000002</v>
      </c>
    </row>
    <row r="895" spans="1:3">
      <c r="A895" s="59">
        <v>45474</v>
      </c>
      <c r="B895" s="106">
        <v>7.2510000000000003</v>
      </c>
      <c r="C895" s="106">
        <v>305.50599999999997</v>
      </c>
    </row>
    <row r="896" spans="1:3">
      <c r="A896" s="59">
        <v>45475</v>
      </c>
      <c r="B896" s="106">
        <v>7.2809999999999997</v>
      </c>
      <c r="C896" s="106">
        <v>311.697</v>
      </c>
    </row>
    <row r="897" spans="1:3">
      <c r="A897" s="59">
        <v>45476</v>
      </c>
      <c r="B897" s="106">
        <v>7.2430000000000003</v>
      </c>
      <c r="C897" s="106">
        <v>315.19</v>
      </c>
    </row>
    <row r="898" spans="1:3">
      <c r="A898" s="59">
        <v>45477</v>
      </c>
      <c r="B898" s="106">
        <v>7.2080000000000002</v>
      </c>
      <c r="C898" s="106">
        <v>313.04300000000001</v>
      </c>
    </row>
    <row r="899" spans="1:3">
      <c r="A899" s="59">
        <v>45478</v>
      </c>
      <c r="B899" s="106">
        <v>7.1829999999999998</v>
      </c>
      <c r="C899" s="106">
        <v>320.09300000000002</v>
      </c>
    </row>
    <row r="900" spans="1:3">
      <c r="A900" s="59">
        <v>45481</v>
      </c>
      <c r="B900" s="106">
        <v>7.1260000000000003</v>
      </c>
      <c r="C900" s="106">
        <v>313.05700000000002</v>
      </c>
    </row>
    <row r="901" spans="1:3">
      <c r="A901" s="59">
        <v>45482</v>
      </c>
      <c r="B901" s="106">
        <v>7.1390000000000002</v>
      </c>
      <c r="C901" s="106">
        <v>312.72199999999998</v>
      </c>
    </row>
    <row r="902" spans="1:3">
      <c r="A902" s="59">
        <v>45483</v>
      </c>
      <c r="B902" s="106">
        <v>7.1139999999999999</v>
      </c>
      <c r="C902" s="106">
        <v>315.15100000000001</v>
      </c>
    </row>
    <row r="903" spans="1:3">
      <c r="A903" s="59">
        <v>45484</v>
      </c>
      <c r="B903" s="106">
        <v>7.0940000000000003</v>
      </c>
      <c r="C903" s="106">
        <v>320.46800000000002</v>
      </c>
    </row>
    <row r="904" spans="1:3">
      <c r="A904" s="59">
        <v>45485</v>
      </c>
      <c r="B904" s="106">
        <v>7.085</v>
      </c>
      <c r="C904" s="106">
        <v>322.98</v>
      </c>
    </row>
    <row r="905" spans="1:3">
      <c r="A905" s="59">
        <v>45488</v>
      </c>
      <c r="B905" s="106">
        <v>7.0789999999999997</v>
      </c>
      <c r="C905" s="106">
        <v>319.154</v>
      </c>
    </row>
    <row r="906" spans="1:3">
      <c r="A906" s="59">
        <v>45489</v>
      </c>
      <c r="B906" s="106">
        <v>7.05</v>
      </c>
      <c r="C906" s="106">
        <v>321.78500000000003</v>
      </c>
    </row>
    <row r="907" spans="1:3">
      <c r="A907" s="59">
        <v>45490</v>
      </c>
      <c r="B907" s="106">
        <v>7.1020000000000003</v>
      </c>
      <c r="C907" s="106">
        <v>327.35199999999998</v>
      </c>
    </row>
    <row r="908" spans="1:3">
      <c r="A908" s="59">
        <v>45491</v>
      </c>
      <c r="B908" s="106">
        <v>7.109</v>
      </c>
      <c r="C908" s="106">
        <v>325.34500000000003</v>
      </c>
    </row>
    <row r="909" spans="1:3">
      <c r="A909" s="59">
        <v>45492</v>
      </c>
      <c r="B909" s="106">
        <v>7.1669999999999998</v>
      </c>
      <c r="C909" s="106">
        <v>323.24</v>
      </c>
    </row>
    <row r="910" spans="1:3">
      <c r="A910" s="59">
        <v>45495</v>
      </c>
      <c r="B910" s="106">
        <v>7.1539999999999999</v>
      </c>
      <c r="C910" s="106">
        <v>322.536</v>
      </c>
    </row>
    <row r="911" spans="1:3">
      <c r="A911" s="59">
        <v>45496</v>
      </c>
      <c r="B911" s="106">
        <v>7.2149999999999999</v>
      </c>
      <c r="C911" s="106">
        <v>330.45299999999997</v>
      </c>
    </row>
    <row r="912" spans="1:3">
      <c r="A912" s="59">
        <v>45497</v>
      </c>
      <c r="B912" s="106">
        <v>7.2080000000000002</v>
      </c>
      <c r="C912" s="106">
        <v>328.08499999999998</v>
      </c>
    </row>
    <row r="913" spans="1:3">
      <c r="A913" s="59">
        <v>45498</v>
      </c>
      <c r="B913" s="106">
        <v>7.202</v>
      </c>
      <c r="C913" s="106">
        <v>334.24700000000001</v>
      </c>
    </row>
    <row r="914" spans="1:3">
      <c r="A914" s="59">
        <v>45499</v>
      </c>
      <c r="B914" s="106">
        <v>7.2</v>
      </c>
      <c r="C914" s="106">
        <v>336.036</v>
      </c>
    </row>
    <row r="915" spans="1:3">
      <c r="A915" s="59">
        <v>45502</v>
      </c>
      <c r="B915" s="106">
        <v>7.133</v>
      </c>
      <c r="C915" s="106">
        <v>329.86</v>
      </c>
    </row>
    <row r="916" spans="1:3">
      <c r="A916" s="59">
        <v>45503</v>
      </c>
      <c r="B916" s="106">
        <v>7.1589999999999998</v>
      </c>
      <c r="C916" s="106">
        <v>336.34199999999998</v>
      </c>
    </row>
    <row r="917" spans="1:3">
      <c r="A917" s="59">
        <v>45504</v>
      </c>
      <c r="B917" s="106">
        <v>7.0979999999999999</v>
      </c>
      <c r="C917" s="106">
        <v>339.29500000000002</v>
      </c>
    </row>
    <row r="918" spans="1:3">
      <c r="A918" s="59">
        <v>45505</v>
      </c>
      <c r="B918" s="106">
        <v>7.0540000000000003</v>
      </c>
      <c r="C918" s="106">
        <v>343.64100000000002</v>
      </c>
    </row>
    <row r="919" spans="1:3">
      <c r="A919" s="59">
        <v>45506</v>
      </c>
      <c r="B919" s="106">
        <v>7.0490000000000004</v>
      </c>
      <c r="C919" s="106">
        <v>363.57400000000001</v>
      </c>
    </row>
    <row r="920" spans="1:3">
      <c r="A920" s="59">
        <v>45509</v>
      </c>
      <c r="B920" s="106">
        <v>7.0830000000000002</v>
      </c>
      <c r="C920" s="106">
        <v>366.721</v>
      </c>
    </row>
    <row r="921" spans="1:3">
      <c r="A921" s="59">
        <v>45510</v>
      </c>
      <c r="B921" s="106">
        <v>7.1020000000000003</v>
      </c>
      <c r="C921" s="106">
        <v>358.56400000000002</v>
      </c>
    </row>
    <row r="922" spans="1:3">
      <c r="A922" s="59">
        <v>45511</v>
      </c>
      <c r="B922" s="106">
        <v>7.0830000000000002</v>
      </c>
      <c r="C922" s="106">
        <v>352.88299999999998</v>
      </c>
    </row>
    <row r="923" spans="1:3">
      <c r="A923" s="59">
        <v>45512</v>
      </c>
      <c r="B923" s="106">
        <v>7.0860000000000003</v>
      </c>
      <c r="C923" s="106">
        <v>348.154</v>
      </c>
    </row>
    <row r="924" spans="1:3">
      <c r="A924" s="59">
        <v>45513</v>
      </c>
      <c r="B924" s="106">
        <v>7.0789999999999997</v>
      </c>
      <c r="C924" s="106">
        <v>352.428</v>
      </c>
    </row>
    <row r="925" spans="1:3">
      <c r="A925" s="59">
        <v>45516</v>
      </c>
      <c r="B925" s="106">
        <v>7.0640000000000001</v>
      </c>
      <c r="C925" s="106">
        <v>354.39</v>
      </c>
    </row>
    <row r="926" spans="1:3">
      <c r="A926" s="59">
        <v>45517</v>
      </c>
      <c r="B926" s="106">
        <v>7.0419999999999998</v>
      </c>
      <c r="C926" s="106">
        <v>359.19400000000002</v>
      </c>
    </row>
    <row r="927" spans="1:3">
      <c r="A927" s="59">
        <v>45518</v>
      </c>
      <c r="B927" s="106">
        <v>6.9889999999999999</v>
      </c>
      <c r="C927" s="106">
        <v>352.75900000000001</v>
      </c>
    </row>
    <row r="928" spans="1:3">
      <c r="A928" s="59">
        <v>45519</v>
      </c>
      <c r="B928" s="106">
        <v>6.8780000000000001</v>
      </c>
      <c r="C928" s="106">
        <v>331.55200000000002</v>
      </c>
    </row>
    <row r="929" spans="1:3">
      <c r="A929" s="59">
        <v>45520</v>
      </c>
      <c r="B929" s="106">
        <v>6.8360000000000003</v>
      </c>
      <c r="C929" s="106">
        <v>331.26799999999997</v>
      </c>
    </row>
    <row r="930" spans="1:3">
      <c r="A930" s="59">
        <v>45523</v>
      </c>
      <c r="B930" s="106">
        <v>6.8410000000000002</v>
      </c>
      <c r="C930" s="106">
        <v>331.73599999999999</v>
      </c>
    </row>
    <row r="931" spans="1:3">
      <c r="A931" s="59">
        <v>45524</v>
      </c>
      <c r="B931" s="106">
        <v>6.8220000000000001</v>
      </c>
      <c r="C931" s="106">
        <v>337.09500000000003</v>
      </c>
    </row>
    <row r="932" spans="1:3">
      <c r="A932" s="59">
        <v>45525</v>
      </c>
      <c r="B932" s="106">
        <v>6.7960000000000003</v>
      </c>
      <c r="C932" s="106">
        <v>336.31400000000002</v>
      </c>
    </row>
    <row r="933" spans="1:3">
      <c r="A933" s="59">
        <v>45526</v>
      </c>
      <c r="B933" s="106">
        <v>6.8449999999999998</v>
      </c>
      <c r="C933" s="106">
        <v>335.27300000000002</v>
      </c>
    </row>
    <row r="934" spans="1:3">
      <c r="A934" s="59">
        <v>45527</v>
      </c>
      <c r="B934" s="106">
        <v>6.8079999999999998</v>
      </c>
      <c r="C934" s="106">
        <v>339.286</v>
      </c>
    </row>
    <row r="935" spans="1:3">
      <c r="A935" s="59">
        <v>45530</v>
      </c>
      <c r="B935" s="106">
        <v>6.7560000000000002</v>
      </c>
      <c r="C935" s="106">
        <v>332.14100000000002</v>
      </c>
    </row>
    <row r="936" spans="1:3">
      <c r="A936" s="59">
        <v>45531</v>
      </c>
      <c r="B936" s="106">
        <v>6.79</v>
      </c>
      <c r="C936" s="106">
        <v>336.34800000000001</v>
      </c>
    </row>
    <row r="937" spans="1:3">
      <c r="A937" s="59">
        <v>45532</v>
      </c>
      <c r="B937" s="106">
        <v>6.7469999999999999</v>
      </c>
      <c r="C937" s="106">
        <v>330.93799999999999</v>
      </c>
    </row>
    <row r="938" spans="1:3">
      <c r="A938" s="59">
        <v>45533</v>
      </c>
      <c r="B938" s="106">
        <v>6.7359999999999998</v>
      </c>
      <c r="C938" s="106">
        <v>328.56599999999997</v>
      </c>
    </row>
    <row r="939" spans="1:3">
      <c r="A939" s="59">
        <v>45534</v>
      </c>
      <c r="B939" s="106">
        <v>6.7329999999999997</v>
      </c>
      <c r="C939" s="106">
        <v>325.32</v>
      </c>
    </row>
    <row r="940" spans="1:3">
      <c r="A940" s="59">
        <v>45537</v>
      </c>
      <c r="B940" s="106">
        <v>6.7270000000000003</v>
      </c>
      <c r="C940" s="106">
        <v>324.72300000000001</v>
      </c>
    </row>
    <row r="941" spans="1:3">
      <c r="A941" s="59">
        <v>45538</v>
      </c>
      <c r="B941" s="106">
        <v>6.7380000000000004</v>
      </c>
      <c r="C941" s="106">
        <v>332.42</v>
      </c>
    </row>
    <row r="942" spans="1:3">
      <c r="A942" s="59">
        <v>45539</v>
      </c>
      <c r="B942" s="106">
        <v>6.7530000000000001</v>
      </c>
      <c r="C942" s="106">
        <v>341.399</v>
      </c>
    </row>
    <row r="943" spans="1:3">
      <c r="A943" s="59">
        <v>45540</v>
      </c>
      <c r="B943" s="106">
        <v>6.7329999999999997</v>
      </c>
      <c r="C943" s="106">
        <v>341.59</v>
      </c>
    </row>
    <row r="944" spans="1:3">
      <c r="A944" s="59">
        <v>45541</v>
      </c>
      <c r="B944" s="106">
        <v>6.7119999999999997</v>
      </c>
      <c r="C944" s="106">
        <v>344.68200000000002</v>
      </c>
    </row>
    <row r="945" spans="1:3">
      <c r="A945" s="59">
        <v>45544</v>
      </c>
      <c r="B945" s="106">
        <v>6.7169999999999996</v>
      </c>
      <c r="C945" s="106">
        <v>343.97199999999998</v>
      </c>
    </row>
    <row r="946" spans="1:3">
      <c r="A946" s="59">
        <v>45545</v>
      </c>
      <c r="B946" s="106">
        <v>6.71</v>
      </c>
      <c r="C946" s="106">
        <v>350.59500000000003</v>
      </c>
    </row>
    <row r="947" spans="1:3">
      <c r="A947" s="59">
        <v>45546</v>
      </c>
      <c r="B947" s="106">
        <v>6.673</v>
      </c>
      <c r="C947" s="106">
        <v>344.64400000000001</v>
      </c>
    </row>
    <row r="948" spans="1:3">
      <c r="A948" s="59">
        <v>45547</v>
      </c>
      <c r="B948" s="106">
        <v>6.6609999999999996</v>
      </c>
      <c r="C948" s="106">
        <v>341.70400000000001</v>
      </c>
    </row>
    <row r="949" spans="1:3">
      <c r="A949" s="59">
        <v>45548</v>
      </c>
      <c r="B949" s="106">
        <v>6.6550000000000002</v>
      </c>
      <c r="C949" s="106">
        <v>343.25299999999999</v>
      </c>
    </row>
    <row r="950" spans="1:3">
      <c r="A950" s="59">
        <v>45551</v>
      </c>
      <c r="B950" s="106">
        <v>6.6870000000000003</v>
      </c>
      <c r="C950" s="106">
        <v>347.976</v>
      </c>
    </row>
    <row r="951" spans="1:3">
      <c r="A951" s="59">
        <v>45552</v>
      </c>
      <c r="B951" s="106">
        <v>6.5359999999999996</v>
      </c>
      <c r="C951" s="106">
        <v>330.31299999999999</v>
      </c>
    </row>
    <row r="952" spans="1:3">
      <c r="A952" s="59">
        <v>45553</v>
      </c>
      <c r="B952" s="106">
        <v>6.5449999999999999</v>
      </c>
      <c r="C952" s="106">
        <v>326.17399999999998</v>
      </c>
    </row>
    <row r="953" spans="1:3">
      <c r="A953" s="59">
        <v>45554</v>
      </c>
      <c r="B953" s="106">
        <v>6.5380000000000003</v>
      </c>
      <c r="C953" s="106">
        <v>326.11200000000002</v>
      </c>
    </row>
    <row r="954" spans="1:3">
      <c r="A954" s="59">
        <v>45555</v>
      </c>
      <c r="B954" s="106">
        <v>6.556</v>
      </c>
      <c r="C954" s="106">
        <v>326.48500000000001</v>
      </c>
    </row>
    <row r="955" spans="1:3">
      <c r="A955" s="59">
        <v>45558</v>
      </c>
      <c r="B955" s="106">
        <v>6.5659999999999998</v>
      </c>
      <c r="C955" s="106">
        <v>325.04199999999997</v>
      </c>
    </row>
    <row r="956" spans="1:3">
      <c r="A956" s="59">
        <v>45559</v>
      </c>
      <c r="B956" s="106">
        <v>6.556</v>
      </c>
      <c r="C956" s="106">
        <v>327.93099999999998</v>
      </c>
    </row>
    <row r="957" spans="1:3">
      <c r="A957" s="59">
        <v>45560</v>
      </c>
      <c r="B957" s="106">
        <v>6.5620000000000003</v>
      </c>
      <c r="C957" s="106">
        <v>323.11200000000002</v>
      </c>
    </row>
    <row r="958" spans="1:3">
      <c r="A958" s="59">
        <v>45561</v>
      </c>
      <c r="B958" s="106">
        <v>6.5549999999999997</v>
      </c>
      <c r="C958" s="106">
        <v>319.916</v>
      </c>
    </row>
    <row r="959" spans="1:3">
      <c r="A959" s="59">
        <v>45562</v>
      </c>
      <c r="B959" s="106">
        <v>6.51</v>
      </c>
      <c r="C959" s="106">
        <v>321.82799999999997</v>
      </c>
    </row>
    <row r="960" spans="1:3">
      <c r="A960" s="59">
        <v>45565</v>
      </c>
      <c r="B960" s="106">
        <v>6.5430000000000001</v>
      </c>
      <c r="C960" s="106">
        <v>319.86599999999999</v>
      </c>
    </row>
    <row r="961" spans="1:3">
      <c r="A961" s="59">
        <v>45566</v>
      </c>
      <c r="B961" s="106">
        <v>6.54</v>
      </c>
      <c r="C961" s="106">
        <v>324.94200000000001</v>
      </c>
    </row>
    <row r="962" spans="1:3">
      <c r="A962" s="59">
        <v>45567</v>
      </c>
      <c r="B962" s="106">
        <v>6.532</v>
      </c>
      <c r="C962" s="106">
        <v>318.80700000000002</v>
      </c>
    </row>
    <row r="963" spans="1:3">
      <c r="A963" s="59">
        <v>45568</v>
      </c>
      <c r="B963" s="106">
        <v>6.5659999999999998</v>
      </c>
      <c r="C963" s="106">
        <v>316.03300000000002</v>
      </c>
    </row>
    <row r="964" spans="1:3">
      <c r="A964" s="59">
        <v>45569</v>
      </c>
      <c r="B964" s="106">
        <v>6.5730000000000004</v>
      </c>
      <c r="C964" s="106">
        <v>300.90499999999997</v>
      </c>
    </row>
    <row r="965" spans="1:3">
      <c r="A965" s="59">
        <v>45572</v>
      </c>
      <c r="B965" s="106">
        <v>6.63</v>
      </c>
      <c r="C965" s="106">
        <v>300.58999999999997</v>
      </c>
    </row>
    <row r="966" spans="1:3">
      <c r="A966" s="59">
        <v>45573</v>
      </c>
      <c r="B966" s="106">
        <v>6.62</v>
      </c>
      <c r="C966" s="106">
        <v>301.35300000000001</v>
      </c>
    </row>
    <row r="967" spans="1:3">
      <c r="A967" s="59">
        <v>45574</v>
      </c>
      <c r="B967" s="106">
        <v>6.6440000000000001</v>
      </c>
      <c r="C967" s="106">
        <v>296.584</v>
      </c>
    </row>
    <row r="968" spans="1:3">
      <c r="A968" s="59">
        <v>45575</v>
      </c>
      <c r="B968" s="106">
        <v>6.6180000000000003</v>
      </c>
      <c r="C968" s="106">
        <v>299.334</v>
      </c>
    </row>
    <row r="969" spans="1:3">
      <c r="A969" s="59">
        <v>45576</v>
      </c>
      <c r="B969" s="106">
        <v>6.6189999999999998</v>
      </c>
      <c r="C969" s="106">
        <v>296.28399999999999</v>
      </c>
    </row>
    <row r="970" spans="1:3">
      <c r="A970" s="59">
        <v>45579</v>
      </c>
      <c r="B970" s="106">
        <v>6.6180000000000003</v>
      </c>
      <c r="C970" s="106">
        <v>295.27499999999998</v>
      </c>
    </row>
    <row r="971" spans="1:3">
      <c r="A971" s="59">
        <v>45580</v>
      </c>
      <c r="B971" s="106">
        <v>6.633</v>
      </c>
      <c r="C971" s="106">
        <v>302.09800000000001</v>
      </c>
    </row>
    <row r="972" spans="1:3">
      <c r="A972" s="59">
        <v>45581</v>
      </c>
      <c r="B972" s="106">
        <v>6.6310000000000002</v>
      </c>
      <c r="C972" s="106">
        <v>302.93</v>
      </c>
    </row>
    <row r="973" spans="1:3">
      <c r="A973" s="59">
        <v>45582</v>
      </c>
      <c r="B973" s="106">
        <v>6.5880000000000001</v>
      </c>
      <c r="C973" s="106">
        <v>293.93400000000003</v>
      </c>
    </row>
    <row r="974" spans="1:3">
      <c r="A974" s="59">
        <v>45583</v>
      </c>
      <c r="B974" s="106">
        <v>6.5970000000000004</v>
      </c>
      <c r="C974" s="106">
        <v>294.58300000000003</v>
      </c>
    </row>
    <row r="975" spans="1:3">
      <c r="A975" s="59">
        <v>45586</v>
      </c>
      <c r="B975" s="106">
        <v>6.6050000000000004</v>
      </c>
      <c r="C975" s="106">
        <v>284.33300000000003</v>
      </c>
    </row>
    <row r="976" spans="1:3">
      <c r="A976" s="59">
        <v>45587</v>
      </c>
      <c r="B976" s="106">
        <v>6.681</v>
      </c>
      <c r="C976" s="106">
        <v>290.16899999999998</v>
      </c>
    </row>
    <row r="977" spans="1:3">
      <c r="A977" s="59">
        <v>45588</v>
      </c>
      <c r="B977" s="106">
        <v>6.7469999999999999</v>
      </c>
      <c r="C977" s="106">
        <v>291.86399999999998</v>
      </c>
    </row>
    <row r="978" spans="1:3">
      <c r="A978" s="59">
        <v>45589</v>
      </c>
      <c r="B978" s="106">
        <v>6.7679999999999998</v>
      </c>
      <c r="C978" s="106">
        <v>297.38499999999999</v>
      </c>
    </row>
    <row r="979" spans="1:3">
      <c r="A979" s="59">
        <v>45590</v>
      </c>
      <c r="B979" s="106">
        <v>6.8120000000000003</v>
      </c>
      <c r="C979" s="106">
        <v>299.42700000000002</v>
      </c>
    </row>
    <row r="980" spans="1:3">
      <c r="A980" s="59">
        <v>45593</v>
      </c>
      <c r="B980" s="106">
        <v>6.8659999999999997</v>
      </c>
      <c r="C980" s="106">
        <v>300.60899999999998</v>
      </c>
    </row>
    <row r="981" spans="1:3">
      <c r="A981" s="59">
        <v>45594</v>
      </c>
      <c r="B981" s="106">
        <v>6.883</v>
      </c>
      <c r="C981" s="106">
        <v>305.79899999999998</v>
      </c>
    </row>
    <row r="982" spans="1:3">
      <c r="A982" s="59">
        <v>45595</v>
      </c>
      <c r="B982" s="106">
        <v>6.8620000000000001</v>
      </c>
      <c r="C982" s="106">
        <v>295.83199999999999</v>
      </c>
    </row>
    <row r="983" spans="1:3">
      <c r="A983" s="59">
        <v>45596</v>
      </c>
      <c r="B983" s="106">
        <v>6.8710000000000004</v>
      </c>
      <c r="C983" s="106">
        <v>299.99299999999999</v>
      </c>
    </row>
    <row r="984" spans="1:3">
      <c r="A984" s="59">
        <v>45597</v>
      </c>
      <c r="B984" s="106">
        <v>6.8929999999999998</v>
      </c>
      <c r="C984" s="106">
        <v>294.61399999999998</v>
      </c>
    </row>
    <row r="985" spans="1:3">
      <c r="A985" s="59">
        <v>45600</v>
      </c>
      <c r="B985" s="106">
        <v>6.859</v>
      </c>
      <c r="C985" s="106">
        <v>300.697</v>
      </c>
    </row>
    <row r="986" spans="1:3">
      <c r="A986" s="59">
        <v>45601</v>
      </c>
      <c r="B986" s="106">
        <v>6.9219999999999997</v>
      </c>
      <c r="C986" s="106">
        <v>305.18299999999999</v>
      </c>
    </row>
    <row r="987" spans="1:3">
      <c r="A987" s="59">
        <v>45602</v>
      </c>
      <c r="B987" s="106">
        <v>6.8979999999999997</v>
      </c>
      <c r="C987" s="106">
        <v>288.65800000000002</v>
      </c>
    </row>
    <row r="988" spans="1:3">
      <c r="A988" s="59">
        <v>45603</v>
      </c>
      <c r="B988" s="106">
        <v>6.8780000000000001</v>
      </c>
      <c r="C988" s="106">
        <v>296.24599999999998</v>
      </c>
    </row>
    <row r="989" spans="1:3">
      <c r="A989" s="59">
        <v>45604</v>
      </c>
      <c r="B989" s="106">
        <v>6.8739999999999997</v>
      </c>
      <c r="C989" s="106">
        <v>294.37599999999998</v>
      </c>
    </row>
    <row r="990" spans="1:3">
      <c r="A990" s="59">
        <v>45607</v>
      </c>
      <c r="B990" s="106">
        <v>6.8620000000000001</v>
      </c>
      <c r="C990" s="106">
        <v>292.983</v>
      </c>
    </row>
    <row r="991" spans="1:3">
      <c r="A991" s="59">
        <v>45608</v>
      </c>
      <c r="B991" s="106">
        <v>6.9</v>
      </c>
      <c r="C991" s="106">
        <v>286.95400000000001</v>
      </c>
    </row>
    <row r="992" spans="1:3">
      <c r="A992" s="59">
        <v>45609</v>
      </c>
      <c r="B992" s="106">
        <v>6.9290000000000003</v>
      </c>
      <c r="C992" s="106">
        <v>290.89800000000002</v>
      </c>
    </row>
    <row r="993" spans="1:3">
      <c r="A993" s="59">
        <v>45610</v>
      </c>
      <c r="B993" s="106">
        <v>6.9790000000000001</v>
      </c>
      <c r="C993" s="106">
        <v>294.47699999999998</v>
      </c>
    </row>
    <row r="994" spans="1:3">
      <c r="A994" s="59">
        <v>45611</v>
      </c>
      <c r="B994" s="106">
        <v>6.9740000000000002</v>
      </c>
      <c r="C994" s="106">
        <v>295.19099999999997</v>
      </c>
    </row>
    <row r="995" spans="1:3">
      <c r="A995" s="59">
        <v>45614</v>
      </c>
      <c r="B995" s="106">
        <v>6.9930000000000003</v>
      </c>
      <c r="C995" s="106">
        <v>296.01</v>
      </c>
    </row>
    <row r="996" spans="1:3">
      <c r="A996" s="59">
        <v>45615</v>
      </c>
      <c r="B996" s="106">
        <v>7.0170000000000003</v>
      </c>
      <c r="C996" s="106">
        <v>301.90600000000001</v>
      </c>
    </row>
    <row r="997" spans="1:3">
      <c r="A997" s="59">
        <v>45616</v>
      </c>
      <c r="B997" s="106">
        <v>6.9820000000000002</v>
      </c>
      <c r="C997" s="106">
        <v>297.03100000000001</v>
      </c>
    </row>
    <row r="998" spans="1:3">
      <c r="A998" s="59">
        <v>45617</v>
      </c>
      <c r="B998" s="106">
        <v>7.0019999999999998</v>
      </c>
      <c r="C998" s="106">
        <v>297.34300000000002</v>
      </c>
    </row>
    <row r="999" spans="1:3">
      <c r="A999" s="59">
        <v>45618</v>
      </c>
      <c r="B999" s="106">
        <v>6.9770000000000003</v>
      </c>
      <c r="C999" s="106">
        <v>294.93099999999998</v>
      </c>
    </row>
    <row r="1000" spans="1:3">
      <c r="A1000" s="59">
        <v>45621</v>
      </c>
      <c r="B1000" s="106">
        <v>6.9660000000000002</v>
      </c>
      <c r="C1000" s="106">
        <v>306.637</v>
      </c>
    </row>
    <row r="1001" spans="1:3">
      <c r="A1001" s="59">
        <v>45622</v>
      </c>
      <c r="B1001" s="106">
        <v>6.9989999999999997</v>
      </c>
      <c r="C1001" s="106">
        <v>305.94799999999998</v>
      </c>
    </row>
    <row r="1002" spans="1:3">
      <c r="A1002" s="59">
        <v>45623</v>
      </c>
      <c r="B1002" s="106">
        <v>7.0549999999999997</v>
      </c>
      <c r="C1002" s="106">
        <v>317.28300000000002</v>
      </c>
    </row>
    <row r="1003" spans="1:3">
      <c r="A1003" s="59">
        <v>45624</v>
      </c>
      <c r="B1003" s="106">
        <v>7.0359999999999996</v>
      </c>
      <c r="C1003" s="106">
        <v>314.46199999999999</v>
      </c>
    </row>
    <row r="1004" spans="1:3">
      <c r="A1004" s="59">
        <v>45625</v>
      </c>
      <c r="B1004" s="106">
        <v>7.0419999999999998</v>
      </c>
      <c r="C1004" s="106">
        <v>322.60300000000001</v>
      </c>
    </row>
    <row r="1005" spans="1:3">
      <c r="A1005" s="59">
        <v>45628</v>
      </c>
      <c r="B1005" s="106">
        <v>7.0339999999999998</v>
      </c>
      <c r="C1005" s="106">
        <v>320.84899999999999</v>
      </c>
    </row>
    <row r="1006" spans="1:3">
      <c r="A1006" s="59">
        <v>45629</v>
      </c>
      <c r="B1006" s="106">
        <v>6.9930000000000003</v>
      </c>
      <c r="C1006" s="106">
        <v>314.06400000000002</v>
      </c>
    </row>
    <row r="1007" spans="1:3">
      <c r="A1007" s="59">
        <v>45630</v>
      </c>
      <c r="B1007" s="106">
        <v>7.0380000000000003</v>
      </c>
      <c r="C1007" s="106">
        <v>322.43200000000002</v>
      </c>
    </row>
    <row r="1008" spans="1:3">
      <c r="A1008" s="59">
        <v>45631</v>
      </c>
      <c r="B1008" s="106">
        <v>6.9969999999999999</v>
      </c>
      <c r="C1008" s="106">
        <v>318.33199999999999</v>
      </c>
    </row>
    <row r="1009" spans="1:3">
      <c r="A1009" s="59">
        <v>45632</v>
      </c>
      <c r="B1009" s="106">
        <v>7.0030000000000001</v>
      </c>
      <c r="C1009" s="106">
        <v>324.471</v>
      </c>
    </row>
    <row r="1010" spans="1:3">
      <c r="A1010" s="59">
        <v>45635</v>
      </c>
      <c r="B1010" s="106">
        <v>7.0019999999999998</v>
      </c>
      <c r="C1010" s="106">
        <v>318.89800000000002</v>
      </c>
    </row>
    <row r="1011" spans="1:3">
      <c r="A1011" s="59">
        <v>45636</v>
      </c>
      <c r="B1011" s="106">
        <v>7.032</v>
      </c>
      <c r="C1011" s="106">
        <v>319.82</v>
      </c>
    </row>
    <row r="1012" spans="1:3">
      <c r="A1012" s="59">
        <v>45637</v>
      </c>
      <c r="B1012" s="106">
        <v>7.008</v>
      </c>
      <c r="C1012" s="106">
        <v>313.29399999999998</v>
      </c>
    </row>
    <row r="1013" spans="1:3">
      <c r="A1013" s="59">
        <v>45638</v>
      </c>
      <c r="B1013" s="106">
        <v>7.0250000000000004</v>
      </c>
      <c r="C1013" s="106">
        <v>309.541</v>
      </c>
    </row>
    <row r="1014" spans="1:3">
      <c r="A1014" s="59">
        <v>45639</v>
      </c>
      <c r="B1014" s="106">
        <v>6.9829999999999997</v>
      </c>
      <c r="C1014" s="106">
        <v>298.85199999999998</v>
      </c>
    </row>
    <row r="1015" spans="1:3">
      <c r="A1015" s="59">
        <v>45642</v>
      </c>
      <c r="B1015" s="106">
        <v>6.98</v>
      </c>
      <c r="C1015" s="106">
        <v>297.84300000000002</v>
      </c>
    </row>
    <row r="1016" spans="1:3">
      <c r="A1016" s="59">
        <v>45643</v>
      </c>
      <c r="B1016" s="106">
        <v>6.9820000000000002</v>
      </c>
      <c r="C1016" s="106">
        <v>298.71899999999999</v>
      </c>
    </row>
    <row r="1017" spans="1:3">
      <c r="A1017" s="59">
        <v>45644</v>
      </c>
      <c r="B1017" s="106">
        <v>7.0129999999999999</v>
      </c>
      <c r="C1017" s="106">
        <v>287.12799999999999</v>
      </c>
    </row>
    <row r="1018" spans="1:3">
      <c r="A1018" s="59">
        <v>45645</v>
      </c>
      <c r="B1018" s="106">
        <v>7.306</v>
      </c>
      <c r="C1018" s="106">
        <v>314.70600000000002</v>
      </c>
    </row>
    <row r="1019" spans="1:3">
      <c r="A1019" s="59">
        <v>45646</v>
      </c>
      <c r="B1019" s="106">
        <v>7.2030000000000003</v>
      </c>
      <c r="C1019" s="106">
        <v>307.76600000000002</v>
      </c>
    </row>
    <row r="1020" spans="1:3">
      <c r="A1020" s="59">
        <v>45649</v>
      </c>
      <c r="B1020" s="106">
        <v>7.1920000000000002</v>
      </c>
      <c r="C1020" s="106">
        <v>300.81200000000001</v>
      </c>
    </row>
    <row r="1021" spans="1:3">
      <c r="A1021" s="59">
        <v>45650</v>
      </c>
      <c r="B1021" s="106">
        <v>7.1929999999999996</v>
      </c>
      <c r="C1021" s="106">
        <v>300.73200000000003</v>
      </c>
    </row>
    <row r="1022" spans="1:3">
      <c r="A1022" s="59">
        <v>45651</v>
      </c>
      <c r="B1022" s="106">
        <v>7.2160000000000002</v>
      </c>
      <c r="C1022" s="106">
        <v>302.84800000000001</v>
      </c>
    </row>
    <row r="1023" spans="1:3">
      <c r="A1023" s="59">
        <v>45652</v>
      </c>
      <c r="B1023" s="106">
        <v>7.1920000000000002</v>
      </c>
      <c r="C1023" s="106">
        <v>301.87</v>
      </c>
    </row>
    <row r="1024" spans="1:3">
      <c r="A1024" s="59">
        <v>45653</v>
      </c>
      <c r="B1024" s="106">
        <v>7.2430000000000003</v>
      </c>
      <c r="C1024" s="106">
        <v>303.25299999999999</v>
      </c>
    </row>
    <row r="1025" spans="1:3">
      <c r="A1025" s="59">
        <v>45656</v>
      </c>
      <c r="B1025" s="106">
        <v>7.2229999999999999</v>
      </c>
      <c r="C1025" s="106">
        <v>311.202</v>
      </c>
    </row>
    <row r="1026" spans="1:3">
      <c r="A1026" s="59">
        <v>45657</v>
      </c>
      <c r="B1026" s="106">
        <v>7.266</v>
      </c>
      <c r="C1026" s="106">
        <v>313.26100000000002</v>
      </c>
    </row>
    <row r="1027" spans="1:3">
      <c r="A1027" s="59">
        <v>45658</v>
      </c>
      <c r="B1027" s="106">
        <v>7.2460000000000004</v>
      </c>
      <c r="C1027" s="106">
        <v>310.983</v>
      </c>
    </row>
    <row r="1028" spans="1:3">
      <c r="A1028" s="59">
        <v>45659</v>
      </c>
      <c r="B1028" s="106">
        <v>7.2569999999999997</v>
      </c>
      <c r="C1028" s="106">
        <v>313.68099999999998</v>
      </c>
    </row>
    <row r="1029" spans="1:3">
      <c r="A1029" s="59">
        <v>45660</v>
      </c>
      <c r="B1029" s="106">
        <v>7.2389999999999999</v>
      </c>
      <c r="C1029" s="106">
        <v>309.63499999999999</v>
      </c>
    </row>
    <row r="1030" spans="1:3">
      <c r="A1030" s="59">
        <v>45663</v>
      </c>
      <c r="B1030" s="106">
        <v>7.2770000000000001</v>
      </c>
      <c r="C1030" s="106">
        <v>308.31200000000001</v>
      </c>
    </row>
    <row r="1031" spans="1:3">
      <c r="A1031" s="59">
        <v>45664</v>
      </c>
      <c r="B1031" s="106">
        <v>7.3</v>
      </c>
      <c r="C1031" s="106">
        <v>306.71800000000002</v>
      </c>
    </row>
    <row r="1032" spans="1:3">
      <c r="A1032" s="59">
        <v>45665</v>
      </c>
      <c r="B1032" s="106">
        <v>7.2709999999999999</v>
      </c>
      <c r="C1032" s="106">
        <v>303.41199999999998</v>
      </c>
    </row>
    <row r="1033" spans="1:3">
      <c r="A1033" s="59">
        <v>45666</v>
      </c>
      <c r="B1033" s="106">
        <v>7.2939999999999996</v>
      </c>
      <c r="C1033" s="106">
        <v>306.315</v>
      </c>
    </row>
    <row r="1034" spans="1:3">
      <c r="A1034" s="59">
        <v>45667</v>
      </c>
      <c r="B1034" s="106">
        <v>7.3410000000000002</v>
      </c>
      <c r="C1034" s="106">
        <v>299.702</v>
      </c>
    </row>
    <row r="1035" spans="1:3">
      <c r="A1035" s="59">
        <v>45670</v>
      </c>
      <c r="B1035" s="106">
        <v>7.4039999999999999</v>
      </c>
      <c r="C1035" s="106">
        <v>303.28699999999998</v>
      </c>
    </row>
    <row r="1036" spans="1:3">
      <c r="A1036" s="59">
        <v>45671</v>
      </c>
      <c r="B1036" s="106">
        <v>7.3730000000000002</v>
      </c>
      <c r="C1036" s="106">
        <v>299.21899999999999</v>
      </c>
    </row>
    <row r="1037" spans="1:3">
      <c r="A1037" s="59">
        <v>45672</v>
      </c>
      <c r="B1037" s="106">
        <v>7.306</v>
      </c>
      <c r="C1037" s="106">
        <v>307.46600000000001</v>
      </c>
    </row>
    <row r="1038" spans="1:3">
      <c r="A1038" s="59">
        <v>45673</v>
      </c>
      <c r="B1038" s="106">
        <v>7.3179999999999996</v>
      </c>
      <c r="C1038" s="106">
        <v>314.50900000000001</v>
      </c>
    </row>
    <row r="1039" spans="1:3">
      <c r="A1039" s="59">
        <v>45674</v>
      </c>
      <c r="B1039" s="106">
        <v>7.3120000000000003</v>
      </c>
      <c r="C1039" s="106">
        <v>309.63299999999998</v>
      </c>
    </row>
    <row r="1040" spans="1:3">
      <c r="A1040" s="59">
        <v>45677</v>
      </c>
      <c r="B1040" s="106">
        <v>7.2949999999999999</v>
      </c>
      <c r="C1040" s="106">
        <v>307.55700000000002</v>
      </c>
    </row>
    <row r="1041" spans="1:3">
      <c r="A1041" s="59">
        <v>45678</v>
      </c>
      <c r="B1041" s="106">
        <v>7.282</v>
      </c>
      <c r="C1041" s="106">
        <v>310.29000000000002</v>
      </c>
    </row>
    <row r="1042" spans="1:3">
      <c r="A1042" s="59">
        <v>45679</v>
      </c>
      <c r="B1042" s="106">
        <v>7.2759999999999998</v>
      </c>
      <c r="C1042" s="106">
        <v>306.43700000000001</v>
      </c>
    </row>
    <row r="1043" spans="1:3">
      <c r="A1043" s="59">
        <v>45680</v>
      </c>
      <c r="B1043" s="106">
        <v>7.2469999999999999</v>
      </c>
      <c r="C1043" s="106">
        <v>303.13600000000002</v>
      </c>
    </row>
    <row r="1044" spans="1:3">
      <c r="A1044" s="59">
        <v>45681</v>
      </c>
      <c r="B1044" s="106">
        <v>7.2640000000000002</v>
      </c>
      <c r="C1044" s="106">
        <v>305.363</v>
      </c>
    </row>
    <row r="1045" spans="1:3">
      <c r="A1045" s="59">
        <v>45684</v>
      </c>
      <c r="B1045" s="106">
        <v>7.3040000000000003</v>
      </c>
      <c r="C1045" s="106">
        <v>317.43400000000003</v>
      </c>
    </row>
    <row r="1046" spans="1:3">
      <c r="A1046" s="59">
        <v>45685</v>
      </c>
      <c r="B1046" s="106">
        <v>7.2679999999999998</v>
      </c>
      <c r="C1046" s="106">
        <v>314.26799999999997</v>
      </c>
    </row>
    <row r="1047" spans="1:3">
      <c r="A1047" s="59">
        <v>45686</v>
      </c>
      <c r="B1047" s="106">
        <v>7.3</v>
      </c>
      <c r="C1047" s="106">
        <v>316.017</v>
      </c>
    </row>
    <row r="1048" spans="1:3">
      <c r="A1048" s="59">
        <v>45687</v>
      </c>
      <c r="B1048" s="106">
        <v>7.2149999999999999</v>
      </c>
      <c r="C1048" s="106">
        <v>309.86099999999999</v>
      </c>
    </row>
    <row r="1049" spans="1:3">
      <c r="A1049" s="59">
        <v>45688</v>
      </c>
      <c r="B1049" s="106">
        <v>7.2270000000000003</v>
      </c>
      <c r="C1049" s="106">
        <v>310.13499999999999</v>
      </c>
    </row>
    <row r="1050" spans="1:3">
      <c r="A1050" s="59">
        <v>45691</v>
      </c>
      <c r="B1050" s="106">
        <v>7.19</v>
      </c>
      <c r="C1050" s="106">
        <v>302.20100000000002</v>
      </c>
    </row>
    <row r="1051" spans="1:3">
      <c r="A1051" s="59">
        <v>45692</v>
      </c>
      <c r="B1051" s="106">
        <v>7.1390000000000002</v>
      </c>
      <c r="C1051" s="106">
        <v>304.10700000000003</v>
      </c>
    </row>
    <row r="1052" spans="1:3">
      <c r="A1052" s="59">
        <v>45693</v>
      </c>
      <c r="B1052" s="106">
        <v>7.0990000000000002</v>
      </c>
      <c r="C1052" s="106">
        <v>306.47399999999999</v>
      </c>
    </row>
    <row r="1053" spans="1:3">
      <c r="A1053" s="59">
        <v>45694</v>
      </c>
      <c r="B1053" s="106">
        <v>7.0389999999999997</v>
      </c>
      <c r="C1053" s="106">
        <v>298.19400000000002</v>
      </c>
    </row>
    <row r="1054" spans="1:3">
      <c r="A1054" s="59">
        <v>45695</v>
      </c>
      <c r="B1054" s="106">
        <v>7.0060000000000002</v>
      </c>
      <c r="C1054" s="106">
        <v>287.65800000000002</v>
      </c>
    </row>
    <row r="1055" spans="1:3">
      <c r="A1055" s="59">
        <v>45698</v>
      </c>
      <c r="B1055" s="106">
        <v>7.0140000000000002</v>
      </c>
      <c r="C1055" s="106">
        <v>287.637</v>
      </c>
    </row>
    <row r="1056" spans="1:3">
      <c r="A1056" s="59">
        <v>45699</v>
      </c>
      <c r="B1056" s="106">
        <v>6.9260000000000002</v>
      </c>
      <c r="C1056" s="106">
        <v>281.58999999999997</v>
      </c>
    </row>
    <row r="1057" spans="1:3">
      <c r="A1057" s="59">
        <v>45700</v>
      </c>
      <c r="B1057" s="106">
        <v>6.9370000000000003</v>
      </c>
      <c r="C1057" s="106">
        <v>270.82499999999999</v>
      </c>
    </row>
    <row r="1058" spans="1:3">
      <c r="A1058" s="59">
        <v>45701</v>
      </c>
      <c r="B1058" s="106">
        <v>6.9009999999999998</v>
      </c>
      <c r="C1058" s="106">
        <v>276.11599999999999</v>
      </c>
    </row>
    <row r="1059" spans="1:3">
      <c r="A1059" s="59">
        <v>45702</v>
      </c>
      <c r="B1059" s="106">
        <v>6.8330000000000002</v>
      </c>
      <c r="C1059" s="106">
        <v>277.38400000000001</v>
      </c>
    </row>
    <row r="1060" spans="1:3">
      <c r="A1060" s="59">
        <v>45706</v>
      </c>
      <c r="B1060" s="106">
        <v>6.8070000000000004</v>
      </c>
      <c r="C1060" s="106">
        <v>267.88400000000001</v>
      </c>
    </row>
    <row r="1061" spans="1:3">
      <c r="A1061" s="59">
        <v>45707</v>
      </c>
      <c r="B1061" s="106">
        <v>6.81</v>
      </c>
      <c r="C1061" s="106">
        <v>269.56400000000002</v>
      </c>
    </row>
    <row r="1062" spans="1:3">
      <c r="A1062" s="59">
        <v>45708</v>
      </c>
      <c r="B1062" s="106">
        <v>6.8159999999999998</v>
      </c>
      <c r="C1062" s="106">
        <v>272.80099999999999</v>
      </c>
    </row>
    <row r="1063" spans="1:3">
      <c r="A1063" s="59">
        <v>45709</v>
      </c>
      <c r="B1063" s="106">
        <v>6.8129999999999997</v>
      </c>
      <c r="C1063" s="106">
        <v>280.21899999999999</v>
      </c>
    </row>
    <row r="1064" spans="1:3">
      <c r="A1064" s="59">
        <v>45712</v>
      </c>
      <c r="B1064" s="106">
        <v>6.8010000000000002</v>
      </c>
      <c r="C1064" s="106">
        <v>282.44600000000003</v>
      </c>
    </row>
    <row r="1065" spans="1:3">
      <c r="A1065" s="59">
        <v>45713</v>
      </c>
      <c r="B1065" s="106">
        <v>6.7629999999999999</v>
      </c>
      <c r="C1065" s="106">
        <v>289.846</v>
      </c>
    </row>
    <row r="1066" spans="1:3">
      <c r="A1066" s="59">
        <v>45714</v>
      </c>
      <c r="B1066" s="106">
        <v>6.7329999999999997</v>
      </c>
      <c r="C1066" s="106">
        <v>290.68400000000003</v>
      </c>
    </row>
    <row r="1067" spans="1:3">
      <c r="A1067" s="59">
        <v>45715</v>
      </c>
      <c r="B1067" s="106">
        <v>6.6980000000000004</v>
      </c>
      <c r="C1067" s="106">
        <v>288.77699999999999</v>
      </c>
    </row>
    <row r="1068" spans="1:3">
      <c r="A1068" s="59">
        <v>45716</v>
      </c>
      <c r="B1068" s="106">
        <v>6.633</v>
      </c>
      <c r="C1068" s="106">
        <v>287.71100000000001</v>
      </c>
    </row>
    <row r="1069" spans="1:3">
      <c r="A1069" s="59">
        <v>45719</v>
      </c>
      <c r="B1069" s="106">
        <v>6.6849999999999996</v>
      </c>
      <c r="C1069" s="106">
        <v>298.05799999999999</v>
      </c>
    </row>
    <row r="1070" spans="1:3">
      <c r="A1070" s="59">
        <v>45720</v>
      </c>
      <c r="B1070" s="106">
        <v>6.71</v>
      </c>
      <c r="C1070" s="106">
        <v>292.91899999999998</v>
      </c>
    </row>
    <row r="1071" spans="1:3">
      <c r="A1071" s="59">
        <v>45721</v>
      </c>
      <c r="B1071" s="106">
        <v>6.7190000000000003</v>
      </c>
      <c r="C1071" s="106">
        <v>289.67399999999998</v>
      </c>
    </row>
    <row r="1072" spans="1:3">
      <c r="A1072" s="59">
        <v>45722</v>
      </c>
      <c r="B1072" s="106">
        <v>6.7539999999999996</v>
      </c>
      <c r="C1072" s="106">
        <v>294.66500000000002</v>
      </c>
    </row>
    <row r="1073" spans="1:3">
      <c r="A1073" s="59">
        <v>45723</v>
      </c>
      <c r="B1073" s="106">
        <v>6.7249999999999996</v>
      </c>
      <c r="C1073" s="106">
        <v>289.78699999999998</v>
      </c>
    </row>
    <row r="1074" spans="1:3">
      <c r="A1074" s="59">
        <v>45726</v>
      </c>
      <c r="B1074" s="106">
        <v>6.7519999999999998</v>
      </c>
      <c r="C1074" s="106">
        <v>304.53699999999998</v>
      </c>
    </row>
    <row r="1075" spans="1:3">
      <c r="A1075" s="59">
        <v>45727</v>
      </c>
      <c r="B1075" s="106">
        <v>6.7359999999999998</v>
      </c>
      <c r="C1075" s="106">
        <v>295.71199999999999</v>
      </c>
    </row>
    <row r="1076" spans="1:3">
      <c r="A1076" s="59">
        <v>45728</v>
      </c>
      <c r="B1076" s="106">
        <v>6.7460000000000004</v>
      </c>
      <c r="C1076" s="106">
        <v>291.98200000000003</v>
      </c>
    </row>
    <row r="1077" spans="1:3">
      <c r="A1077" s="59">
        <v>45729</v>
      </c>
      <c r="B1077" s="106">
        <v>6.7389999999999999</v>
      </c>
      <c r="C1077" s="106">
        <v>295.61500000000001</v>
      </c>
    </row>
    <row r="1078" spans="1:3">
      <c r="A1078" s="59">
        <v>45730</v>
      </c>
      <c r="B1078" s="106">
        <v>6.7229999999999999</v>
      </c>
      <c r="C1078" s="106">
        <v>287.77</v>
      </c>
    </row>
    <row r="1079" spans="1:3">
      <c r="A1079" s="59">
        <v>45733</v>
      </c>
      <c r="B1079" s="106">
        <v>6.7229999999999999</v>
      </c>
      <c r="C1079" s="106">
        <v>287.464</v>
      </c>
    </row>
    <row r="1080" spans="1:3">
      <c r="A1080" s="59">
        <v>45734</v>
      </c>
      <c r="B1080" s="106">
        <v>6.72</v>
      </c>
      <c r="C1080" s="106">
        <v>289.24200000000002</v>
      </c>
    </row>
    <row r="1081" spans="1:3">
      <c r="A1081" s="59">
        <v>45735</v>
      </c>
      <c r="B1081" s="106">
        <v>6.7210000000000001</v>
      </c>
      <c r="C1081" s="106">
        <v>294.51</v>
      </c>
    </row>
    <row r="1082" spans="1:3">
      <c r="A1082" s="59">
        <v>45736</v>
      </c>
      <c r="B1082" s="106">
        <v>6.7030000000000003</v>
      </c>
      <c r="C1082" s="106">
        <v>294.02600000000001</v>
      </c>
    </row>
    <row r="1083" spans="1:3">
      <c r="A1083" s="59">
        <v>45737</v>
      </c>
      <c r="B1083" s="106">
        <v>6.7130000000000001</v>
      </c>
      <c r="C1083" s="106">
        <v>296.202</v>
      </c>
    </row>
    <row r="1084" spans="1:3">
      <c r="A1084" s="59">
        <v>45740</v>
      </c>
      <c r="B1084" s="106">
        <v>6.7380000000000004</v>
      </c>
      <c r="C1084" s="106">
        <v>289.91699999999997</v>
      </c>
    </row>
    <row r="1085" spans="1:3">
      <c r="A1085" s="59">
        <v>45741</v>
      </c>
      <c r="B1085" s="106">
        <v>6.7409999999999997</v>
      </c>
      <c r="C1085" s="106">
        <v>293.00700000000001</v>
      </c>
    </row>
    <row r="1086" spans="1:3">
      <c r="A1086" s="59">
        <v>45742</v>
      </c>
      <c r="B1086" s="106">
        <v>6.7530000000000001</v>
      </c>
      <c r="C1086" s="106">
        <v>292.286</v>
      </c>
    </row>
    <row r="1087" spans="1:3">
      <c r="A1087" s="59">
        <v>45743</v>
      </c>
      <c r="B1087" s="106">
        <v>6.75</v>
      </c>
      <c r="C1087" s="106">
        <v>292.411</v>
      </c>
    </row>
    <row r="1088" spans="1:3">
      <c r="A1088" s="59">
        <v>45744</v>
      </c>
      <c r="B1088" s="106">
        <v>6.7889999999999997</v>
      </c>
      <c r="C1088" s="106">
        <v>306.83300000000003</v>
      </c>
    </row>
    <row r="1089" spans="1:3">
      <c r="A1089" s="59">
        <v>45747</v>
      </c>
      <c r="B1089" s="106">
        <v>6.7729999999999997</v>
      </c>
      <c r="C1089" s="106">
        <v>308.92700000000002</v>
      </c>
    </row>
    <row r="1090" spans="1:3">
      <c r="A1090" s="59">
        <v>45748</v>
      </c>
      <c r="B1090" s="106">
        <v>6.7679999999999998</v>
      </c>
      <c r="C1090" s="106">
        <v>310.31</v>
      </c>
    </row>
    <row r="1091" spans="1:3">
      <c r="A1091" s="59">
        <v>45749</v>
      </c>
      <c r="B1091" s="106">
        <v>6.7519999999999998</v>
      </c>
      <c r="C1091" s="106">
        <v>312.964</v>
      </c>
    </row>
    <row r="1092" spans="1:3">
      <c r="A1092" s="59">
        <v>45750</v>
      </c>
      <c r="B1092" s="106">
        <v>6.8140000000000001</v>
      </c>
      <c r="C1092" s="106">
        <v>336.06900000000002</v>
      </c>
    </row>
    <row r="1093" spans="1:3">
      <c r="A1093" s="59">
        <v>45751</v>
      </c>
      <c r="B1093" s="106">
        <v>6.8460000000000001</v>
      </c>
      <c r="C1093" s="106">
        <v>343.41</v>
      </c>
    </row>
    <row r="1094" spans="1:3">
      <c r="A1094" s="59">
        <v>45754</v>
      </c>
      <c r="B1094" s="106">
        <v>7.1379999999999999</v>
      </c>
      <c r="C1094" s="106">
        <v>359.80399999999997</v>
      </c>
    </row>
    <row r="1095" spans="1:3">
      <c r="A1095" s="59">
        <v>45755</v>
      </c>
      <c r="B1095" s="106">
        <v>7.1029999999999998</v>
      </c>
      <c r="C1095" s="106">
        <v>356.69400000000002</v>
      </c>
    </row>
    <row r="1096" spans="1:3">
      <c r="A1096" s="59">
        <v>45756</v>
      </c>
      <c r="B1096" s="106">
        <v>7.2779999999999996</v>
      </c>
      <c r="C1096" s="106">
        <v>354.18099999999998</v>
      </c>
    </row>
    <row r="1097" spans="1:3">
      <c r="A1097" s="59">
        <v>45757</v>
      </c>
      <c r="B1097" s="106">
        <v>7.101</v>
      </c>
      <c r="C1097" s="106">
        <v>338.11900000000003</v>
      </c>
    </row>
    <row r="1098" spans="1:3">
      <c r="A1098" s="59">
        <v>45758</v>
      </c>
      <c r="B1098" s="106">
        <v>7.1609999999999996</v>
      </c>
      <c r="C1098" s="106">
        <v>334.221</v>
      </c>
    </row>
    <row r="1099" spans="1:3">
      <c r="A1099" s="59">
        <v>45761</v>
      </c>
      <c r="B1099" s="106">
        <v>7.0949999999999998</v>
      </c>
      <c r="C1099" s="106">
        <v>338.49299999999999</v>
      </c>
    </row>
    <row r="1100" spans="1:3">
      <c r="A1100" s="59">
        <v>45762</v>
      </c>
      <c r="B1100" s="106">
        <v>7.0419999999999998</v>
      </c>
      <c r="C1100" s="106">
        <v>337.012</v>
      </c>
    </row>
    <row r="1101" spans="1:3">
      <c r="A1101" s="59">
        <v>45763</v>
      </c>
      <c r="B1101" s="106">
        <v>7.0519999999999996</v>
      </c>
      <c r="C1101" s="106">
        <v>345.21499999999997</v>
      </c>
    </row>
    <row r="1102" spans="1:3">
      <c r="A1102" s="59">
        <v>45764</v>
      </c>
      <c r="B1102" s="106">
        <v>7.032</v>
      </c>
      <c r="C1102" s="106">
        <v>339.52699999999999</v>
      </c>
    </row>
    <row r="1103" spans="1:3">
      <c r="A1103" s="59">
        <v>45768</v>
      </c>
      <c r="B1103" s="106">
        <v>7.0739999999999998</v>
      </c>
      <c r="C1103" s="106">
        <v>341.05900000000003</v>
      </c>
    </row>
    <row r="1104" spans="1:3">
      <c r="A1104" s="59">
        <v>45769</v>
      </c>
      <c r="B1104" s="106">
        <v>7.0620000000000003</v>
      </c>
      <c r="C1104" s="106">
        <v>338.25700000000001</v>
      </c>
    </row>
    <row r="1105" spans="1:3">
      <c r="A1105" s="59">
        <v>45770</v>
      </c>
      <c r="B1105" s="106">
        <v>6.9710000000000001</v>
      </c>
      <c r="C1105" s="106">
        <v>326.125</v>
      </c>
    </row>
    <row r="1106" spans="1:3">
      <c r="A1106" s="59">
        <v>45771</v>
      </c>
      <c r="B1106" s="106">
        <v>6.9020000000000001</v>
      </c>
      <c r="C1106" s="106">
        <v>326.05799999999999</v>
      </c>
    </row>
    <row r="1107" spans="1:3">
      <c r="A1107" s="59">
        <v>45772</v>
      </c>
      <c r="B1107" s="106">
        <v>6.8840000000000003</v>
      </c>
      <c r="C1107" s="106">
        <v>330.17700000000002</v>
      </c>
    </row>
    <row r="1108" spans="1:3">
      <c r="A1108" s="59">
        <v>45775</v>
      </c>
      <c r="B1108" s="106">
        <v>6.8620000000000001</v>
      </c>
      <c r="C1108" s="106">
        <v>332.36799999999999</v>
      </c>
    </row>
    <row r="1109" spans="1:3">
      <c r="A1109" s="59">
        <v>45776</v>
      </c>
      <c r="B1109" s="106">
        <v>6.851</v>
      </c>
      <c r="C1109" s="106">
        <v>339.48200000000003</v>
      </c>
    </row>
    <row r="1110" spans="1:3">
      <c r="A1110" s="59">
        <v>45777</v>
      </c>
      <c r="B1110" s="106">
        <v>6.8789999999999996</v>
      </c>
      <c r="C1110" s="106">
        <v>344.66500000000002</v>
      </c>
    </row>
    <row r="1111" spans="1:3">
      <c r="A1111" s="59">
        <v>45778</v>
      </c>
      <c r="B1111" s="106">
        <v>6.8959999999999999</v>
      </c>
      <c r="C1111" s="106">
        <v>338.464</v>
      </c>
    </row>
    <row r="1112" spans="1:3">
      <c r="A1112" s="59">
        <v>45779</v>
      </c>
      <c r="B1112" s="106">
        <v>6.9279999999999999</v>
      </c>
      <c r="C1112" s="106">
        <v>333.12599999999998</v>
      </c>
    </row>
    <row r="1113" spans="1:3">
      <c r="A1113" s="59">
        <v>45782</v>
      </c>
      <c r="B1113" s="106">
        <v>6.9610000000000003</v>
      </c>
      <c r="C1113" s="106">
        <v>333.01499999999999</v>
      </c>
    </row>
    <row r="1114" spans="1:3">
      <c r="A1114" s="59">
        <v>45783</v>
      </c>
      <c r="B1114" s="106">
        <v>6.98</v>
      </c>
      <c r="C1114" s="106">
        <v>339.875</v>
      </c>
    </row>
    <row r="1115" spans="1:3">
      <c r="A1115" s="59">
        <v>45784</v>
      </c>
      <c r="B1115" s="106">
        <v>6.9610000000000003</v>
      </c>
      <c r="C1115" s="106">
        <v>338.91699999999997</v>
      </c>
    </row>
    <row r="1116" spans="1:3">
      <c r="A1116" s="59">
        <v>45785</v>
      </c>
      <c r="B1116" s="106">
        <v>6.9889999999999999</v>
      </c>
      <c r="C1116" s="106">
        <v>330.35300000000001</v>
      </c>
    </row>
    <row r="1117" spans="1:3">
      <c r="A1117" s="59">
        <v>45786</v>
      </c>
      <c r="B1117" s="106">
        <v>6.9640000000000004</v>
      </c>
      <c r="C1117" s="106">
        <v>326.27300000000002</v>
      </c>
    </row>
    <row r="1118" spans="1:3">
      <c r="A1118" s="59">
        <v>45789</v>
      </c>
      <c r="B1118" s="106">
        <v>6.9119999999999999</v>
      </c>
      <c r="C1118" s="106">
        <v>308.52499999999998</v>
      </c>
    </row>
    <row r="1119" spans="1:3">
      <c r="A1119" s="59">
        <v>45790</v>
      </c>
      <c r="B1119" s="106">
        <v>6.9210000000000003</v>
      </c>
      <c r="C1119" s="106">
        <v>311.017</v>
      </c>
    </row>
    <row r="1120" spans="1:3">
      <c r="A1120" s="59">
        <v>45791</v>
      </c>
      <c r="B1120" s="106">
        <v>6.9530000000000003</v>
      </c>
      <c r="C1120" s="106">
        <v>307.67099999999999</v>
      </c>
    </row>
    <row r="1121" spans="1:3">
      <c r="A1121" s="59">
        <v>45792</v>
      </c>
      <c r="B1121" s="106">
        <v>6.9530000000000003</v>
      </c>
      <c r="C1121" s="106">
        <v>318.63299999999998</v>
      </c>
    </row>
    <row r="1122" spans="1:3">
      <c r="A1122" s="59">
        <v>45793</v>
      </c>
      <c r="B1122" s="106">
        <v>6.9729999999999999</v>
      </c>
      <c r="C1122" s="106">
        <v>316.47199999999998</v>
      </c>
    </row>
    <row r="1123" spans="1:3">
      <c r="A1123" s="59">
        <v>45796</v>
      </c>
      <c r="B1123" s="106">
        <v>6.9829999999999997</v>
      </c>
      <c r="C1123" s="106">
        <v>321.005</v>
      </c>
    </row>
    <row r="1124" spans="1:3">
      <c r="A1124" s="59">
        <v>45797</v>
      </c>
      <c r="B1124" s="106">
        <v>6.9260000000000002</v>
      </c>
      <c r="C1124" s="106">
        <v>315.827</v>
      </c>
    </row>
    <row r="1125" spans="1:3">
      <c r="A1125" s="59">
        <v>45798</v>
      </c>
      <c r="B1125" s="106">
        <v>6.9690000000000003</v>
      </c>
      <c r="C1125" s="106">
        <v>312.25299999999999</v>
      </c>
    </row>
    <row r="1126" spans="1:3">
      <c r="A1126" s="59">
        <v>45799</v>
      </c>
      <c r="B1126" s="106">
        <v>6.976</v>
      </c>
      <c r="C1126" s="106">
        <v>318.185</v>
      </c>
    </row>
    <row r="1127" spans="1:3">
      <c r="A1127" s="59">
        <v>45800</v>
      </c>
      <c r="B1127" s="106">
        <v>6.99</v>
      </c>
      <c r="C1127" s="106">
        <v>323.22199999999998</v>
      </c>
    </row>
    <row r="1128" spans="1:3">
      <c r="A1128" s="59">
        <v>45804</v>
      </c>
      <c r="B1128" s="106">
        <v>6.8869999999999996</v>
      </c>
      <c r="C1128" s="106">
        <v>317.428</v>
      </c>
    </row>
    <row r="1129" spans="1:3">
      <c r="A1129" s="59">
        <v>45805</v>
      </c>
      <c r="B1129" s="106">
        <v>6.8520000000000003</v>
      </c>
      <c r="C1129" s="106">
        <v>310.55599999999998</v>
      </c>
    </row>
    <row r="1130" spans="1:3">
      <c r="A1130" s="59">
        <v>45806</v>
      </c>
      <c r="B1130" s="106">
        <v>6.8369999999999997</v>
      </c>
      <c r="C1130" s="106">
        <v>314.25700000000001</v>
      </c>
    </row>
    <row r="1131" spans="1:3">
      <c r="A1131" s="59">
        <v>45807</v>
      </c>
      <c r="B1131" s="106">
        <v>6.7919999999999998</v>
      </c>
      <c r="C1131" s="106">
        <v>312.68900000000002</v>
      </c>
    </row>
    <row r="1132" spans="1:3">
      <c r="A1132" s="59">
        <v>45810</v>
      </c>
      <c r="B1132" s="106">
        <v>6.782</v>
      </c>
      <c r="C1132" s="106">
        <v>307.21300000000002</v>
      </c>
    </row>
    <row r="1133" spans="1:3">
      <c r="A1133" s="59">
        <v>45811</v>
      </c>
      <c r="B1133" s="106">
        <v>6.4219999999999997</v>
      </c>
      <c r="C1133" s="106">
        <v>266.971</v>
      </c>
    </row>
    <row r="1134" spans="1:3">
      <c r="A1134" s="59">
        <v>45812</v>
      </c>
      <c r="B1134" s="106">
        <v>6.7729999999999997</v>
      </c>
      <c r="C1134" s="106">
        <v>312.30900000000003</v>
      </c>
    </row>
    <row r="1135" spans="1:3">
      <c r="A1135" s="59">
        <v>45813</v>
      </c>
      <c r="B1135" s="106">
        <v>6.7969999999999997</v>
      </c>
      <c r="C1135" s="106">
        <v>309.00400000000002</v>
      </c>
    </row>
    <row r="1136" spans="1:3">
      <c r="A1136" s="59">
        <v>45814</v>
      </c>
      <c r="B1136" s="106">
        <v>6.7409999999999997</v>
      </c>
      <c r="C1136" s="106">
        <v>292.089</v>
      </c>
    </row>
    <row r="1137" spans="1:3">
      <c r="A1137" s="59">
        <v>45817</v>
      </c>
      <c r="B1137" s="106">
        <v>6.6879999999999997</v>
      </c>
      <c r="C1137" s="106">
        <v>289.654</v>
      </c>
    </row>
    <row r="1138" spans="1:3">
      <c r="A1138" s="59">
        <v>45818</v>
      </c>
      <c r="B1138" s="106">
        <v>6.702</v>
      </c>
      <c r="C1138" s="106">
        <v>290.47000000000003</v>
      </c>
    </row>
    <row r="1139" spans="1:3">
      <c r="A1139" s="59">
        <v>45819</v>
      </c>
      <c r="B1139" s="106">
        <v>6.6619999999999999</v>
      </c>
      <c r="C1139" s="106">
        <v>293.12400000000002</v>
      </c>
    </row>
    <row r="1140" spans="1:3">
      <c r="A1140" s="59">
        <v>45820</v>
      </c>
      <c r="B1140" s="106">
        <v>6.6859999999999999</v>
      </c>
      <c r="C1140" s="106">
        <v>300.71899999999999</v>
      </c>
    </row>
    <row r="1141" spans="1:3">
      <c r="A1141" s="59">
        <v>45821</v>
      </c>
      <c r="B1141" s="106">
        <v>6.6609999999999996</v>
      </c>
      <c r="C1141" s="106">
        <v>296.40899999999999</v>
      </c>
    </row>
    <row r="1142" spans="1:3">
      <c r="A1142" s="59">
        <v>45824</v>
      </c>
      <c r="B1142" s="106">
        <v>6.6660000000000004</v>
      </c>
      <c r="C1142" s="106">
        <v>296.05200000000002</v>
      </c>
    </row>
    <row r="1143" spans="1:3">
      <c r="A1143" s="59">
        <v>45825</v>
      </c>
      <c r="B1143" s="106">
        <v>6.6829999999999998</v>
      </c>
      <c r="C1143" s="106">
        <v>298.24700000000001</v>
      </c>
    </row>
    <row r="1144" spans="1:3">
      <c r="A1144" s="59">
        <v>45826</v>
      </c>
      <c r="B1144" s="106">
        <v>6.6840000000000002</v>
      </c>
      <c r="C1144" s="106">
        <v>299.33600000000001</v>
      </c>
    </row>
    <row r="1145" spans="1:3">
      <c r="A1145" s="59">
        <v>45828</v>
      </c>
      <c r="B1145" s="106">
        <v>6.681</v>
      </c>
      <c r="C1145" s="106">
        <v>301.697</v>
      </c>
    </row>
    <row r="1146" spans="1:3">
      <c r="A1146" s="59">
        <v>45831</v>
      </c>
      <c r="B1146" s="106">
        <v>6.6109999999999998</v>
      </c>
      <c r="C1146" s="106">
        <v>299.65300000000002</v>
      </c>
    </row>
    <row r="1147" spans="1:3">
      <c r="A1147" s="59">
        <v>45832</v>
      </c>
      <c r="B1147" s="106">
        <v>6.5880000000000001</v>
      </c>
      <c r="C1147" s="106">
        <v>302.60700000000003</v>
      </c>
    </row>
    <row r="1148" spans="1:3">
      <c r="A1148" s="59">
        <v>45833</v>
      </c>
      <c r="B1148" s="106">
        <v>6.6120000000000001</v>
      </c>
      <c r="C1148" s="106">
        <v>302.3</v>
      </c>
    </row>
    <row r="1149" spans="1:3">
      <c r="A1149" s="59">
        <v>45834</v>
      </c>
      <c r="B1149" s="106">
        <v>6.5720000000000001</v>
      </c>
      <c r="C1149" s="106">
        <v>308.63799999999998</v>
      </c>
    </row>
    <row r="1150" spans="1:3">
      <c r="A1150" s="59">
        <v>45835</v>
      </c>
      <c r="B1150" s="106">
        <v>6.548</v>
      </c>
      <c r="C1150" s="106">
        <v>302.56400000000002</v>
      </c>
    </row>
    <row r="1151" spans="1:3">
      <c r="A1151" s="59">
        <v>45838</v>
      </c>
      <c r="B1151" s="106">
        <v>6.4749999999999996</v>
      </c>
      <c r="C1151" s="106">
        <v>297.834</v>
      </c>
    </row>
    <row r="1152" spans="1:3">
      <c r="A1152" s="59">
        <v>45839</v>
      </c>
      <c r="B1152" s="106">
        <v>6.4409999999999998</v>
      </c>
      <c r="C1152" s="106">
        <v>291.25200000000001</v>
      </c>
    </row>
    <row r="1153" spans="1:3">
      <c r="A1153" s="59">
        <v>45840</v>
      </c>
      <c r="B1153" s="106">
        <v>6.4189999999999996</v>
      </c>
      <c r="C1153" s="106">
        <v>286.54599999999999</v>
      </c>
    </row>
    <row r="1154" spans="1:3">
      <c r="A1154" s="59">
        <v>45841</v>
      </c>
      <c r="B1154" s="106">
        <v>6.3780000000000001</v>
      </c>
      <c r="C1154" s="106">
        <v>276.20600000000002</v>
      </c>
    </row>
    <row r="1155" spans="1:3">
      <c r="A1155" s="59">
        <v>45845</v>
      </c>
      <c r="B1155" s="106">
        <v>6.4039999999999999</v>
      </c>
      <c r="C1155" s="106">
        <v>277.05700000000002</v>
      </c>
    </row>
    <row r="1156" spans="1:3">
      <c r="A1156" s="59">
        <v>45846</v>
      </c>
      <c r="B1156" s="106">
        <v>6.4390000000000001</v>
      </c>
      <c r="C1156" s="106">
        <v>278.68400000000003</v>
      </c>
    </row>
    <row r="1157" spans="1:3">
      <c r="A1157" s="59">
        <v>45847</v>
      </c>
      <c r="B1157" s="106">
        <v>6.44</v>
      </c>
      <c r="C1157" s="106">
        <v>285.42399999999998</v>
      </c>
    </row>
    <row r="1158" spans="1:3">
      <c r="A1158" s="59">
        <v>45848</v>
      </c>
      <c r="B1158" s="106">
        <v>6.5289999999999999</v>
      </c>
      <c r="C1158" s="106">
        <v>292.35500000000002</v>
      </c>
    </row>
    <row r="1159" spans="1:3">
      <c r="A1159" s="59">
        <v>45849</v>
      </c>
      <c r="B1159" s="106">
        <v>6.56</v>
      </c>
      <c r="C1159" s="106">
        <v>291.43599999999998</v>
      </c>
    </row>
    <row r="1160" spans="1:3">
      <c r="A1160" s="59">
        <v>45852</v>
      </c>
      <c r="B1160" s="106">
        <v>6.5890000000000004</v>
      </c>
      <c r="C1160" s="106">
        <v>292.45</v>
      </c>
    </row>
    <row r="1161" spans="1:3">
      <c r="A1161" s="59">
        <v>45853</v>
      </c>
      <c r="B1161" s="106">
        <v>6.6289999999999996</v>
      </c>
      <c r="C1161" s="106">
        <v>291.43799999999999</v>
      </c>
    </row>
    <row r="1162" spans="1:3">
      <c r="A1162" s="59">
        <v>45854</v>
      </c>
      <c r="B1162" s="106">
        <v>6.6710000000000003</v>
      </c>
      <c r="C1162" s="106">
        <v>293.40100000000001</v>
      </c>
    </row>
    <row r="1163" spans="1:3">
      <c r="A1163" s="59">
        <v>45855</v>
      </c>
      <c r="B1163" s="106">
        <v>6.7329999999999997</v>
      </c>
      <c r="C1163" s="106">
        <v>301.34100000000001</v>
      </c>
    </row>
    <row r="1164" spans="1:3">
      <c r="A1164" s="59">
        <v>45856</v>
      </c>
      <c r="B1164" s="106">
        <v>6.67</v>
      </c>
      <c r="C1164" s="106">
        <v>300.00099999999998</v>
      </c>
    </row>
    <row r="1165" spans="1:3">
      <c r="A1165" s="59">
        <v>45859</v>
      </c>
      <c r="B1165" s="106">
        <v>6.5970000000000004</v>
      </c>
      <c r="C1165" s="106">
        <v>296.411</v>
      </c>
    </row>
    <row r="1166" spans="1:3">
      <c r="A1166" s="59">
        <v>45860</v>
      </c>
      <c r="B1166" s="106">
        <v>6.5720000000000001</v>
      </c>
      <c r="C1166" s="106">
        <v>298.50599999999997</v>
      </c>
    </row>
    <row r="1167" spans="1:3">
      <c r="A1167" s="59">
        <v>45861</v>
      </c>
      <c r="B1167" s="106">
        <v>6.593</v>
      </c>
      <c r="C1167" s="106">
        <v>296.21100000000001</v>
      </c>
    </row>
    <row r="1168" spans="1:3">
      <c r="A1168" s="59">
        <v>45862</v>
      </c>
      <c r="B1168" s="106">
        <v>6.5650000000000004</v>
      </c>
      <c r="C1168" s="106">
        <v>289.45600000000002</v>
      </c>
    </row>
    <row r="1169" spans="1:3">
      <c r="A1169" s="59">
        <v>45863</v>
      </c>
      <c r="B1169" s="106">
        <v>6.5490000000000004</v>
      </c>
      <c r="C1169" s="106">
        <v>287.97000000000003</v>
      </c>
    </row>
    <row r="1170" spans="1:3">
      <c r="A1170" s="59">
        <v>45866</v>
      </c>
      <c r="B1170" s="106">
        <v>6.5389999999999997</v>
      </c>
      <c r="C1170" s="106">
        <v>286.28300000000002</v>
      </c>
    </row>
    <row r="1171" spans="1:3">
      <c r="A1171" s="59">
        <v>45867</v>
      </c>
      <c r="B1171" s="106">
        <v>6.4859999999999998</v>
      </c>
      <c r="C1171" s="106">
        <v>288.87900000000002</v>
      </c>
    </row>
    <row r="1172" spans="1:3">
      <c r="A1172" s="59">
        <v>45868</v>
      </c>
      <c r="B1172" s="106">
        <v>6.508</v>
      </c>
      <c r="C1172" s="106">
        <v>287.755</v>
      </c>
    </row>
    <row r="1173" spans="1:3">
      <c r="A1173" s="59">
        <v>45869</v>
      </c>
      <c r="B1173" s="106">
        <v>6.5140000000000002</v>
      </c>
      <c r="C1173" s="106">
        <v>284.30900000000003</v>
      </c>
    </row>
    <row r="1174" spans="1:3">
      <c r="A1174" s="59">
        <v>45870</v>
      </c>
      <c r="B1174" s="106">
        <v>6.4610000000000003</v>
      </c>
      <c r="C1174" s="106">
        <v>297.95999999999998</v>
      </c>
    </row>
    <row r="1175" spans="1:3">
      <c r="A1175" s="59">
        <v>45873</v>
      </c>
      <c r="B1175" s="106">
        <v>6.39</v>
      </c>
      <c r="C1175" s="106">
        <v>293.863</v>
      </c>
    </row>
    <row r="1176" spans="1:3">
      <c r="A1176" s="59">
        <v>45874</v>
      </c>
      <c r="B1176" s="106">
        <v>6.4169999999999998</v>
      </c>
      <c r="C1176" s="106">
        <v>292.05200000000002</v>
      </c>
    </row>
    <row r="1177" spans="1:3">
      <c r="A1177" s="59">
        <v>45875</v>
      </c>
      <c r="B1177" s="106">
        <v>6.3869999999999996</v>
      </c>
      <c r="C1177" s="106">
        <v>289.23399999999998</v>
      </c>
    </row>
    <row r="1178" spans="1:3">
      <c r="A1178" s="59">
        <v>45876</v>
      </c>
      <c r="B1178" s="106">
        <v>6.3070000000000004</v>
      </c>
      <c r="C1178" s="106">
        <v>279.815</v>
      </c>
    </row>
    <row r="1179" spans="1:3">
      <c r="A1179" s="59">
        <v>45877</v>
      </c>
      <c r="B1179" s="106">
        <v>6.3230000000000004</v>
      </c>
      <c r="C1179" s="106">
        <v>279.07100000000003</v>
      </c>
    </row>
    <row r="1180" spans="1:3">
      <c r="A1180" s="59">
        <v>45880</v>
      </c>
      <c r="B1180" s="106">
        <v>6.2439999999999998</v>
      </c>
      <c r="C1180" s="106">
        <v>271.233</v>
      </c>
    </row>
    <row r="1181" spans="1:3">
      <c r="A1181" s="59">
        <v>45881</v>
      </c>
      <c r="B1181" s="106">
        <v>6.1559999999999997</v>
      </c>
      <c r="C1181" s="106">
        <v>263.88799999999998</v>
      </c>
    </row>
    <row r="1182" spans="1:3">
      <c r="A1182" s="59">
        <v>45882</v>
      </c>
      <c r="B1182" s="106">
        <v>5.9930000000000003</v>
      </c>
      <c r="C1182" s="106">
        <v>255.15</v>
      </c>
    </row>
    <row r="1183" spans="1:3">
      <c r="A1183" s="59">
        <v>45883</v>
      </c>
      <c r="B1183" s="106">
        <v>5.9740000000000002</v>
      </c>
      <c r="C1183" s="106">
        <v>247.22499999999999</v>
      </c>
    </row>
    <row r="1184" spans="1:3">
      <c r="A1184" s="59">
        <v>45884</v>
      </c>
      <c r="B1184" s="106">
        <v>5.97</v>
      </c>
      <c r="C1184" s="106">
        <v>243.929</v>
      </c>
    </row>
    <row r="1185" spans="1:3">
      <c r="A1185" s="59">
        <v>45887</v>
      </c>
      <c r="B1185" s="106">
        <v>5.9130000000000003</v>
      </c>
      <c r="C1185" s="106">
        <v>239.636</v>
      </c>
    </row>
    <row r="1186" spans="1:3">
      <c r="A1186" s="59">
        <v>45888</v>
      </c>
      <c r="B1186" s="106">
        <v>5.944</v>
      </c>
      <c r="C1186" s="106">
        <v>241.21700000000001</v>
      </c>
    </row>
    <row r="1187" spans="1:3">
      <c r="A1187" s="59">
        <v>45889</v>
      </c>
      <c r="B1187" s="106">
        <v>5.9290000000000003</v>
      </c>
      <c r="C1187" s="106">
        <v>241.17599999999999</v>
      </c>
    </row>
    <row r="1188" spans="1:3">
      <c r="A1188" s="59">
        <v>45890</v>
      </c>
      <c r="B1188" s="106">
        <v>5.93</v>
      </c>
      <c r="C1188" s="106">
        <v>237.4</v>
      </c>
    </row>
    <row r="1189" spans="1:3">
      <c r="A1189" s="59">
        <v>45891</v>
      </c>
      <c r="B1189" s="106">
        <v>5.883</v>
      </c>
      <c r="C1189" s="106">
        <v>241.45500000000001</v>
      </c>
    </row>
    <row r="1190" spans="1:3">
      <c r="A1190" s="59">
        <v>45894</v>
      </c>
      <c r="B1190" s="106">
        <v>5.8150000000000004</v>
      </c>
      <c r="C1190" s="106">
        <v>233.285</v>
      </c>
    </row>
    <row r="1191" spans="1:3">
      <c r="A1191" s="59">
        <v>45895</v>
      </c>
      <c r="B1191" s="106">
        <v>5.8390000000000004</v>
      </c>
      <c r="C1191" s="106">
        <v>240.321</v>
      </c>
    </row>
    <row r="1192" spans="1:3">
      <c r="A1192" s="59">
        <v>45896</v>
      </c>
      <c r="B1192" s="106">
        <v>5.8250000000000002</v>
      </c>
      <c r="C1192" s="106">
        <v>242.59700000000001</v>
      </c>
    </row>
    <row r="1193" spans="1:3">
      <c r="A1193" s="59">
        <v>45897</v>
      </c>
      <c r="B1193" s="106">
        <v>5.7910000000000004</v>
      </c>
      <c r="C1193" s="106">
        <v>240.42599999999999</v>
      </c>
    </row>
    <row r="1194" spans="1:3">
      <c r="A1194" s="59">
        <v>45898</v>
      </c>
      <c r="B1194" s="106">
        <v>5.7880000000000003</v>
      </c>
      <c r="C1194" s="106">
        <v>239.102</v>
      </c>
    </row>
    <row r="1195" spans="1:3">
      <c r="A1195" s="59">
        <v>45902</v>
      </c>
      <c r="B1195" s="106">
        <v>5.806</v>
      </c>
      <c r="C1195" s="106">
        <v>239.816</v>
      </c>
    </row>
    <row r="1196" spans="1:3">
      <c r="A1196" s="59">
        <v>45903</v>
      </c>
      <c r="B1196" s="106">
        <v>5.8289999999999997</v>
      </c>
      <c r="C1196" s="106">
        <v>244.38499999999999</v>
      </c>
    </row>
    <row r="1197" spans="1:3">
      <c r="A1197" s="59">
        <v>45904</v>
      </c>
      <c r="B1197" s="106">
        <v>5.8449999999999998</v>
      </c>
      <c r="C1197" s="106">
        <v>250.16200000000001</v>
      </c>
    </row>
    <row r="1198" spans="1:3">
      <c r="A1198" s="59">
        <v>45905</v>
      </c>
      <c r="B1198" s="106">
        <v>5.8330000000000002</v>
      </c>
      <c r="C1198" s="106">
        <v>256.154</v>
      </c>
    </row>
    <row r="1199" spans="1:3">
      <c r="A1199" s="59">
        <v>45908</v>
      </c>
      <c r="B1199" s="106">
        <v>5.8040000000000003</v>
      </c>
      <c r="C1199" s="106">
        <v>254.79499999999999</v>
      </c>
    </row>
    <row r="1200" spans="1:3">
      <c r="A1200" s="59">
        <v>45909</v>
      </c>
      <c r="B1200" s="106">
        <v>5.8109999999999999</v>
      </c>
      <c r="C1200" s="106">
        <v>250.63800000000001</v>
      </c>
    </row>
    <row r="1201" spans="1:3">
      <c r="A1201" s="59">
        <v>45910</v>
      </c>
      <c r="B1201" s="106">
        <v>5.798</v>
      </c>
      <c r="C1201" s="106">
        <v>251.23599999999999</v>
      </c>
    </row>
    <row r="1202" spans="1:3">
      <c r="A1202" s="59">
        <v>45911</v>
      </c>
      <c r="B1202" s="106">
        <v>5.7690000000000001</v>
      </c>
      <c r="C1202" s="106">
        <v>250.04</v>
      </c>
    </row>
    <row r="1203" spans="1:3">
      <c r="A1203" s="59">
        <v>45912</v>
      </c>
      <c r="B1203" s="106">
        <v>5.7850000000000001</v>
      </c>
      <c r="C1203" s="106">
        <v>247.928</v>
      </c>
    </row>
    <row r="1204" spans="1:3">
      <c r="A1204" s="59">
        <v>45915</v>
      </c>
      <c r="B1204" s="106">
        <v>5.7750000000000004</v>
      </c>
      <c r="C1204" s="106">
        <v>248.90799999999999</v>
      </c>
    </row>
    <row r="1205" spans="1:3">
      <c r="A1205" s="59">
        <v>45916</v>
      </c>
      <c r="B1205" s="106">
        <v>5.7610000000000001</v>
      </c>
      <c r="C1205" s="106">
        <v>249.24700000000001</v>
      </c>
    </row>
    <row r="1206" spans="1:3">
      <c r="A1206" s="59">
        <v>45917</v>
      </c>
      <c r="B1206" s="106">
        <v>5.7649999999999997</v>
      </c>
      <c r="C1206" s="106">
        <v>242.571</v>
      </c>
    </row>
    <row r="1207" spans="1:3">
      <c r="A1207" s="59">
        <v>45918</v>
      </c>
      <c r="B1207" s="106">
        <v>5.76</v>
      </c>
      <c r="C1207" s="106">
        <v>241.15</v>
      </c>
    </row>
    <row r="1208" spans="1:3">
      <c r="A1208" s="59">
        <v>45919</v>
      </c>
      <c r="B1208" s="106">
        <v>5.76</v>
      </c>
      <c r="C1208" s="106">
        <v>240.202</v>
      </c>
    </row>
    <row r="1209" spans="1:3">
      <c r="A1209" s="59">
        <v>45922</v>
      </c>
      <c r="B1209" s="106">
        <v>5.8460000000000001</v>
      </c>
      <c r="C1209" s="106">
        <v>243.46799999999999</v>
      </c>
    </row>
    <row r="1210" spans="1:3">
      <c r="A1210" s="59">
        <v>45923</v>
      </c>
      <c r="B1210" s="106">
        <v>5.8280000000000003</v>
      </c>
      <c r="C1210" s="106">
        <v>246.726</v>
      </c>
    </row>
    <row r="1211" spans="1:3">
      <c r="A1211" s="59">
        <v>45924</v>
      </c>
      <c r="B1211" s="106">
        <v>5.8369999999999997</v>
      </c>
      <c r="C1211" s="106">
        <v>246.65199999999999</v>
      </c>
    </row>
    <row r="1212" spans="1:3">
      <c r="A1212" s="59">
        <v>45925</v>
      </c>
      <c r="B1212" s="106">
        <v>5.8460000000000001</v>
      </c>
      <c r="C1212" s="106">
        <v>238.94</v>
      </c>
    </row>
    <row r="1213" spans="1:3">
      <c r="A1213" s="59">
        <v>45926</v>
      </c>
      <c r="B1213" s="106">
        <v>5.843</v>
      </c>
      <c r="C1213" s="106">
        <v>236.58199999999999</v>
      </c>
    </row>
    <row r="1214" spans="1:3">
      <c r="A1214" s="59">
        <v>45929</v>
      </c>
      <c r="B1214" s="106">
        <v>5.8529999999999998</v>
      </c>
      <c r="C1214" s="106">
        <v>239.917</v>
      </c>
    </row>
    <row r="1215" spans="1:3">
      <c r="A1215" s="59">
        <v>45930</v>
      </c>
      <c r="B1215" s="106">
        <v>5.827</v>
      </c>
      <c r="C1215" s="106">
        <v>237.178</v>
      </c>
    </row>
    <row r="1216" spans="1:3">
      <c r="A1216" s="59">
        <v>45931</v>
      </c>
      <c r="B1216" s="106">
        <v>5.8259999999999996</v>
      </c>
      <c r="C1216" s="106">
        <v>244.262</v>
      </c>
    </row>
    <row r="1217" spans="1:3">
      <c r="A1217" s="59">
        <v>45932</v>
      </c>
      <c r="B1217" s="106">
        <v>5.7919999999999998</v>
      </c>
      <c r="C1217" s="106">
        <v>241.464</v>
      </c>
    </row>
    <row r="1218" spans="1:3">
      <c r="A1218" s="59">
        <v>45933</v>
      </c>
      <c r="B1218" s="106">
        <v>5.798</v>
      </c>
      <c r="C1218" s="106">
        <v>238.10499999999999</v>
      </c>
    </row>
    <row r="1219" spans="1:3">
      <c r="A1219" s="59">
        <v>45936</v>
      </c>
      <c r="B1219" s="106">
        <v>5.8140000000000001</v>
      </c>
      <c r="C1219" s="106">
        <v>236.75800000000001</v>
      </c>
    </row>
    <row r="1220" spans="1:3">
      <c r="A1220" s="59">
        <v>45937</v>
      </c>
      <c r="B1220" s="106">
        <v>5.8109999999999999</v>
      </c>
      <c r="C1220" s="106">
        <v>237.751</v>
      </c>
    </row>
    <row r="1221" spans="1:3">
      <c r="A1221" s="59">
        <v>45938</v>
      </c>
      <c r="B1221" s="106">
        <v>5.7939999999999996</v>
      </c>
      <c r="C1221" s="106">
        <v>236.102</v>
      </c>
    </row>
    <row r="1222" spans="1:3">
      <c r="A1222" s="59">
        <v>45939</v>
      </c>
      <c r="B1222" s="106">
        <v>5.82</v>
      </c>
      <c r="C1222" s="106">
        <v>236.96799999999999</v>
      </c>
    </row>
    <row r="1223" spans="1:3">
      <c r="A1223" s="59">
        <v>45940</v>
      </c>
      <c r="B1223" s="106">
        <v>5.8460000000000001</v>
      </c>
      <c r="C1223" s="106">
        <v>251.09399999999999</v>
      </c>
    </row>
    <row r="1224" spans="1:3">
      <c r="A1224" s="59">
        <v>45944</v>
      </c>
      <c r="B1224" s="106">
        <v>5.8449999999999998</v>
      </c>
      <c r="C1224" s="106">
        <v>250.87299999999999</v>
      </c>
    </row>
    <row r="1225" spans="1:3">
      <c r="A1225" s="59">
        <v>45945</v>
      </c>
      <c r="B1225" s="106">
        <v>5.8369999999999997</v>
      </c>
      <c r="C1225" s="106">
        <v>250.364</v>
      </c>
    </row>
    <row r="1226" spans="1:3">
      <c r="A1226" s="59">
        <v>45946</v>
      </c>
      <c r="B1226" s="106">
        <v>5.8209999999999997</v>
      </c>
      <c r="C1226" s="106">
        <v>255.34100000000001</v>
      </c>
    </row>
    <row r="1227" spans="1:3">
      <c r="A1227" s="59">
        <v>45947</v>
      </c>
      <c r="B1227" s="106">
        <v>5.8179999999999996</v>
      </c>
      <c r="C1227" s="106">
        <v>251.16499999999999</v>
      </c>
    </row>
    <row r="1228" spans="1:3">
      <c r="A1228" s="59">
        <v>45950</v>
      </c>
      <c r="B1228" s="106">
        <v>5.8070000000000004</v>
      </c>
      <c r="C1228" s="106">
        <v>252.26900000000001</v>
      </c>
    </row>
    <row r="1229" spans="1:3">
      <c r="A1229" s="59">
        <v>45951</v>
      </c>
      <c r="B1229" s="106">
        <v>5.6710000000000003</v>
      </c>
      <c r="C1229" s="106">
        <v>238.90299999999999</v>
      </c>
    </row>
    <row r="1230" spans="1:3">
      <c r="A1230" s="59">
        <v>45952</v>
      </c>
      <c r="B1230" s="106">
        <v>5.64</v>
      </c>
      <c r="C1230" s="106">
        <v>236.85499999999999</v>
      </c>
    </row>
    <row r="1231" spans="1:3">
      <c r="A1231" s="59">
        <v>45953</v>
      </c>
      <c r="B1231" s="106">
        <v>5.6310000000000002</v>
      </c>
      <c r="C1231" s="106">
        <v>228.685</v>
      </c>
    </row>
    <row r="1232" spans="1:3">
      <c r="A1232" s="59">
        <v>45954</v>
      </c>
      <c r="B1232" s="106">
        <v>5.609</v>
      </c>
      <c r="C1232" s="106">
        <v>225.923</v>
      </c>
    </row>
    <row r="1233" spans="1:3">
      <c r="A1233" s="59">
        <v>45957</v>
      </c>
      <c r="B1233" s="106">
        <v>5.5739999999999998</v>
      </c>
      <c r="C1233" s="106">
        <v>223.691</v>
      </c>
    </row>
    <row r="1234" spans="1:3">
      <c r="A1234" s="59">
        <v>45958</v>
      </c>
      <c r="B1234" s="106">
        <v>5.5810000000000004</v>
      </c>
      <c r="C1234" s="106">
        <v>223.65899999999999</v>
      </c>
    </row>
    <row r="1235" spans="1:3">
      <c r="A1235" s="59">
        <v>45959</v>
      </c>
      <c r="B1235" s="106">
        <v>5.5149999999999997</v>
      </c>
      <c r="C1235" s="106">
        <v>208.47499999999999</v>
      </c>
    </row>
    <row r="1236" spans="1:3">
      <c r="A1236" s="59">
        <v>45960</v>
      </c>
      <c r="B1236" s="106">
        <v>5.5289999999999999</v>
      </c>
      <c r="C1236" s="106">
        <v>209.76499999999999</v>
      </c>
    </row>
    <row r="1237" spans="1:3">
      <c r="A1237" s="59">
        <v>45961</v>
      </c>
      <c r="B1237" s="106">
        <v>5.5590000000000002</v>
      </c>
      <c r="C1237" s="106">
        <v>211.08</v>
      </c>
    </row>
    <row r="1238" spans="1:3">
      <c r="A1238" s="59">
        <v>45964</v>
      </c>
      <c r="B1238" s="106">
        <v>5.5220000000000002</v>
      </c>
      <c r="C1238" s="106">
        <v>205.96899999999999</v>
      </c>
    </row>
    <row r="1239" spans="1:3">
      <c r="A1239" s="59">
        <v>45965</v>
      </c>
      <c r="B1239" s="106">
        <v>5.5359999999999996</v>
      </c>
      <c r="C1239" s="106">
        <v>209.39500000000001</v>
      </c>
    </row>
    <row r="1240" spans="1:3">
      <c r="A1240" s="59">
        <v>45966</v>
      </c>
      <c r="B1240" s="106">
        <v>5.5780000000000003</v>
      </c>
      <c r="C1240" s="106">
        <v>206.393</v>
      </c>
    </row>
    <row r="1241" spans="1:3">
      <c r="A1241" s="59">
        <v>45967</v>
      </c>
      <c r="B1241" s="106">
        <v>5.5410000000000004</v>
      </c>
      <c r="C1241" s="106">
        <v>211.631</v>
      </c>
    </row>
    <row r="1242" spans="1:3">
      <c r="A1242" s="59">
        <v>45968</v>
      </c>
      <c r="B1242" s="106">
        <v>5.5490000000000004</v>
      </c>
      <c r="C1242" s="106">
        <v>211.33199999999999</v>
      </c>
    </row>
    <row r="1243" spans="1:3">
      <c r="A1243" s="59">
        <v>45971</v>
      </c>
      <c r="B1243" s="106">
        <v>5.61</v>
      </c>
      <c r="C1243" s="106">
        <v>214.31200000000001</v>
      </c>
    </row>
    <row r="1244" spans="1:3">
      <c r="A1244" s="59">
        <v>45973</v>
      </c>
      <c r="B1244" s="106">
        <v>5.6079999999999997</v>
      </c>
      <c r="C1244" s="106">
        <v>216.184</v>
      </c>
    </row>
    <row r="1245" spans="1:3">
      <c r="A1245" s="59">
        <v>45974</v>
      </c>
      <c r="B1245" s="106">
        <v>5.61</v>
      </c>
      <c r="C1245" s="106">
        <v>215.88800000000001</v>
      </c>
    </row>
    <row r="1246" spans="1:3">
      <c r="A1246" s="59">
        <v>45975</v>
      </c>
      <c r="B1246" s="106">
        <v>5.6379999999999999</v>
      </c>
      <c r="C1246" s="106">
        <v>216.95699999999999</v>
      </c>
    </row>
    <row r="1247" spans="1:3">
      <c r="A1247" s="59">
        <v>45978</v>
      </c>
      <c r="B1247" s="106">
        <v>5.6340000000000003</v>
      </c>
      <c r="C1247" s="106">
        <v>217.232</v>
      </c>
    </row>
    <row r="1248" spans="1:3">
      <c r="A1248" s="59">
        <v>45979</v>
      </c>
      <c r="B1248" s="106">
        <v>5.6580000000000004</v>
      </c>
      <c r="C1248" s="106">
        <v>223.87299999999999</v>
      </c>
    </row>
    <row r="1249" spans="1:3">
      <c r="A1249" s="59">
        <v>45980</v>
      </c>
      <c r="B1249" s="106">
        <v>5.641</v>
      </c>
      <c r="C1249" s="106">
        <v>219.56100000000001</v>
      </c>
    </row>
    <row r="1250" spans="1:3">
      <c r="A1250" s="59">
        <v>45981</v>
      </c>
      <c r="B1250" s="106">
        <v>5.6669999999999998</v>
      </c>
      <c r="C1250" s="106">
        <v>227.95500000000001</v>
      </c>
    </row>
    <row r="1251" spans="1:3">
      <c r="A1251" s="59">
        <v>45982</v>
      </c>
      <c r="B1251" s="106">
        <v>5.6449999999999996</v>
      </c>
      <c r="C1251" s="106">
        <v>227.43899999999999</v>
      </c>
    </row>
    <row r="1252" spans="1:3">
      <c r="A1252" s="59">
        <v>45985</v>
      </c>
      <c r="B1252" s="106">
        <v>5.6740000000000004</v>
      </c>
      <c r="C1252" s="106">
        <v>231.88</v>
      </c>
    </row>
    <row r="1253" spans="1:3">
      <c r="A1253" s="59">
        <v>45986</v>
      </c>
      <c r="B1253" s="106">
        <v>5.6619999999999999</v>
      </c>
      <c r="C1253" s="106">
        <v>234.83500000000001</v>
      </c>
    </row>
    <row r="1254" spans="1:3">
      <c r="A1254" s="59">
        <v>45987</v>
      </c>
      <c r="B1254" s="106">
        <v>5.6239999999999997</v>
      </c>
      <c r="C1254" s="106">
        <v>229.316</v>
      </c>
    </row>
    <row r="1255" spans="1:3">
      <c r="A1255" s="59">
        <v>45989</v>
      </c>
      <c r="B1255" s="106">
        <v>5.6369999999999996</v>
      </c>
      <c r="C1255" s="106">
        <v>231.74199999999999</v>
      </c>
    </row>
    <row r="1256" spans="1:3">
      <c r="A1256" s="59">
        <v>45992</v>
      </c>
      <c r="B1256" s="106">
        <v>5.6829999999999998</v>
      </c>
      <c r="C1256" s="106">
        <v>227.59100000000001</v>
      </c>
    </row>
    <row r="1257" spans="1:3">
      <c r="A1257" s="59">
        <v>45993</v>
      </c>
      <c r="B1257" s="106">
        <v>5.69</v>
      </c>
      <c r="C1257" s="106">
        <v>228.81899999999999</v>
      </c>
    </row>
    <row r="1258" spans="1:3">
      <c r="A1258" s="59">
        <v>45994</v>
      </c>
      <c r="B1258" s="106">
        <v>5.665</v>
      </c>
      <c r="C1258" s="106">
        <v>228.84899999999999</v>
      </c>
    </row>
    <row r="1259" spans="1:3">
      <c r="A1259" s="59">
        <v>45995</v>
      </c>
      <c r="B1259" s="106">
        <v>5.7370000000000001</v>
      </c>
      <c r="C1259" s="106">
        <v>229.755</v>
      </c>
    </row>
    <row r="1260" spans="1:3">
      <c r="A1260" s="59">
        <v>45996</v>
      </c>
      <c r="B1260" s="106">
        <v>5.7169999999999996</v>
      </c>
      <c r="C1260" s="106">
        <v>223.48599999999999</v>
      </c>
    </row>
    <row r="1261" spans="1:3">
      <c r="A1261" s="59">
        <v>45999</v>
      </c>
      <c r="B1261" s="106">
        <v>5.7329999999999997</v>
      </c>
      <c r="C1261" s="106">
        <v>221.63499999999999</v>
      </c>
    </row>
    <row r="1262" spans="1:3">
      <c r="A1262" s="59">
        <v>46000</v>
      </c>
      <c r="B1262" s="106">
        <v>5.7619999999999996</v>
      </c>
      <c r="C1262" s="106">
        <v>219.9</v>
      </c>
    </row>
    <row r="1263" spans="1:3">
      <c r="A1263" s="59">
        <v>46001</v>
      </c>
      <c r="B1263" s="106">
        <v>5.7539999999999996</v>
      </c>
      <c r="C1263" s="106">
        <v>223.05699999999999</v>
      </c>
    </row>
    <row r="1264" spans="1:3">
      <c r="A1264" s="59">
        <v>46002</v>
      </c>
      <c r="B1264" s="106">
        <v>5.734</v>
      </c>
      <c r="C1264" s="106">
        <v>223.11099999999999</v>
      </c>
    </row>
    <row r="1265" spans="1:3">
      <c r="A1265" s="59">
        <v>45994</v>
      </c>
      <c r="B1265" s="106">
        <v>5.665</v>
      </c>
      <c r="C1265" s="106">
        <v>228.84899999999999</v>
      </c>
    </row>
    <row r="1266" spans="1:3">
      <c r="A1266" s="59">
        <v>45995</v>
      </c>
      <c r="B1266" s="106">
        <v>5.7370000000000001</v>
      </c>
      <c r="C1266" s="106">
        <v>229.755</v>
      </c>
    </row>
    <row r="1267" spans="1:3">
      <c r="A1267" s="59">
        <v>45996</v>
      </c>
      <c r="B1267" s="106">
        <v>5.7169999999999996</v>
      </c>
      <c r="C1267" s="106">
        <v>223.48599999999999</v>
      </c>
    </row>
    <row r="1268" spans="1:3">
      <c r="A1268" s="59">
        <v>45999</v>
      </c>
      <c r="B1268" s="106">
        <v>5.7329999999999997</v>
      </c>
      <c r="C1268" s="106">
        <v>221.63499999999999</v>
      </c>
    </row>
    <row r="1269" spans="1:3">
      <c r="A1269" s="59">
        <v>46000</v>
      </c>
      <c r="B1269" s="106">
        <v>5.7619999999999996</v>
      </c>
      <c r="C1269" s="106">
        <v>219.9</v>
      </c>
    </row>
    <row r="1270" spans="1:3">
      <c r="A1270" s="59">
        <v>46001</v>
      </c>
      <c r="B1270" s="106">
        <v>5.7539999999999996</v>
      </c>
      <c r="C1270" s="106">
        <v>223.05699999999999</v>
      </c>
    </row>
    <row r="1271" spans="1:3">
      <c r="A1271" s="59">
        <v>46002</v>
      </c>
      <c r="B1271" s="106">
        <v>5.734</v>
      </c>
      <c r="C1271" s="106">
        <v>223.11099999999999</v>
      </c>
    </row>
  </sheetData>
  <pageMargins left="0.7" right="0.7" top="0.75" bottom="0.75" header="0.3" footer="0.3"/>
  <pageSetup orientation="portrait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AN16"/>
  <sheetViews>
    <sheetView zoomScaleNormal="100" workbookViewId="0">
      <pane xSplit="1" ySplit="1" topLeftCell="AK2" activePane="bottomRight" state="frozen"/>
      <selection pane="topRight" activeCell="B1" sqref="B1"/>
      <selection pane="bottomLeft" activeCell="A2" sqref="A2"/>
      <selection pane="bottomRight" activeCell="A2" sqref="A2:XFD2"/>
    </sheetView>
  </sheetViews>
  <sheetFormatPr defaultRowHeight="14.4"/>
  <cols>
    <col min="1" max="1" width="12.21875" bestFit="1" customWidth="1"/>
    <col min="9" max="9" width="9.77734375" bestFit="1" customWidth="1"/>
    <col min="10" max="10" width="10.5546875" customWidth="1"/>
  </cols>
  <sheetData>
    <row r="1" spans="1:40">
      <c r="B1">
        <v>1</v>
      </c>
      <c r="C1">
        <v>2</v>
      </c>
      <c r="D1">
        <v>3</v>
      </c>
      <c r="E1" s="156">
        <v>4</v>
      </c>
      <c r="F1" s="156">
        <v>5</v>
      </c>
      <c r="G1" s="156">
        <v>6</v>
      </c>
      <c r="H1" s="156">
        <v>7</v>
      </c>
      <c r="I1" s="156">
        <v>8</v>
      </c>
      <c r="J1" s="156">
        <v>9</v>
      </c>
      <c r="K1" s="156">
        <v>10</v>
      </c>
      <c r="L1" s="156">
        <v>11</v>
      </c>
      <c r="M1" s="156">
        <v>12</v>
      </c>
      <c r="N1" s="156">
        <v>13</v>
      </c>
      <c r="O1" s="156">
        <v>14</v>
      </c>
      <c r="P1" s="156">
        <v>15</v>
      </c>
      <c r="Q1" s="156">
        <v>16</v>
      </c>
      <c r="R1" s="156">
        <v>17</v>
      </c>
      <c r="S1" s="156">
        <v>18</v>
      </c>
      <c r="T1" s="156">
        <v>19</v>
      </c>
      <c r="U1" s="156">
        <v>20</v>
      </c>
      <c r="V1" s="156">
        <v>21</v>
      </c>
      <c r="W1" s="156">
        <v>22</v>
      </c>
      <c r="X1" s="156">
        <v>23</v>
      </c>
      <c r="Y1" s="156">
        <v>24</v>
      </c>
      <c r="Z1" s="156">
        <v>25</v>
      </c>
      <c r="AA1" s="156">
        <v>26</v>
      </c>
      <c r="AB1" s="156">
        <v>27</v>
      </c>
      <c r="AC1" s="156">
        <v>28</v>
      </c>
      <c r="AD1" s="156">
        <v>29</v>
      </c>
      <c r="AE1" s="156">
        <v>30</v>
      </c>
      <c r="AF1" s="156">
        <v>31</v>
      </c>
      <c r="AG1" s="156">
        <v>32</v>
      </c>
      <c r="AH1" s="156">
        <v>33</v>
      </c>
      <c r="AI1" s="156">
        <v>34</v>
      </c>
      <c r="AJ1" s="156">
        <v>35</v>
      </c>
      <c r="AK1" s="156">
        <v>36</v>
      </c>
      <c r="AL1" s="156">
        <v>37</v>
      </c>
      <c r="AM1" s="156">
        <v>38</v>
      </c>
      <c r="AN1" t="s">
        <v>173</v>
      </c>
    </row>
    <row r="2" spans="1:40">
      <c r="A2" s="78" t="s">
        <v>66</v>
      </c>
      <c r="B2" s="53">
        <v>3.6</v>
      </c>
      <c r="C2" s="53">
        <v>3.7</v>
      </c>
      <c r="D2" s="53">
        <v>3.7</v>
      </c>
      <c r="E2" s="53">
        <v>3.6</v>
      </c>
      <c r="F2" s="53">
        <v>4</v>
      </c>
      <c r="G2" s="53">
        <v>3.6</v>
      </c>
      <c r="H2" s="53">
        <v>4</v>
      </c>
      <c r="I2" s="53">
        <v>3.8</v>
      </c>
      <c r="J2" s="53">
        <v>3.4</v>
      </c>
      <c r="K2" s="53">
        <v>4.3</v>
      </c>
      <c r="L2" s="53">
        <v>3.8</v>
      </c>
      <c r="M2" s="53">
        <v>3.6</v>
      </c>
      <c r="N2" s="53">
        <v>3.7</v>
      </c>
      <c r="O2" s="53">
        <v>3</v>
      </c>
      <c r="P2" s="53">
        <v>3.7</v>
      </c>
      <c r="Q2" s="53">
        <v>3.2</v>
      </c>
      <c r="R2" s="53">
        <v>3.5</v>
      </c>
      <c r="S2" s="53">
        <v>4</v>
      </c>
      <c r="T2" s="53">
        <v>3.3</v>
      </c>
      <c r="U2" s="53">
        <v>4</v>
      </c>
      <c r="V2" s="53">
        <v>2.9</v>
      </c>
      <c r="W2" s="53">
        <v>3.5</v>
      </c>
      <c r="X2" s="53">
        <v>3.2</v>
      </c>
      <c r="Y2" s="53">
        <v>3.1</v>
      </c>
      <c r="Z2" s="53">
        <v>4</v>
      </c>
      <c r="AA2" s="53">
        <v>2.4</v>
      </c>
      <c r="AB2" s="53">
        <v>3.5</v>
      </c>
      <c r="AC2" s="53">
        <v>3</v>
      </c>
      <c r="AD2" s="53">
        <v>3.8</v>
      </c>
      <c r="AE2" s="53">
        <v>3.1</v>
      </c>
      <c r="AF2" s="53">
        <v>2.8</v>
      </c>
      <c r="AG2" s="53">
        <v>4</v>
      </c>
      <c r="AH2" s="53">
        <v>3.6</v>
      </c>
      <c r="AI2" s="82">
        <v>2.5</v>
      </c>
      <c r="AJ2" s="82">
        <v>3.6</v>
      </c>
      <c r="AK2" s="82">
        <v>3</v>
      </c>
      <c r="AL2" s="82">
        <v>3.2999999999999972</v>
      </c>
      <c r="AM2" s="82">
        <v>3.5</v>
      </c>
      <c r="AN2" s="82">
        <v>3.6</v>
      </c>
    </row>
    <row r="3" spans="1:40">
      <c r="A3" s="78" t="s">
        <v>904</v>
      </c>
      <c r="B3" s="53">
        <v>3.7</v>
      </c>
      <c r="C3" s="53">
        <v>3.64</v>
      </c>
      <c r="D3" s="53">
        <v>3.5</v>
      </c>
      <c r="E3" s="53">
        <v>3.5</v>
      </c>
      <c r="F3" s="53">
        <v>3.5</v>
      </c>
      <c r="G3" s="53">
        <v>2.8</v>
      </c>
      <c r="H3" s="53">
        <v>3.5</v>
      </c>
      <c r="I3" s="53">
        <v>3.4</v>
      </c>
      <c r="J3" s="53">
        <v>3.3</v>
      </c>
      <c r="K3" s="53">
        <v>3.7</v>
      </c>
      <c r="L3" s="53">
        <v>3.7</v>
      </c>
      <c r="M3" s="53">
        <v>3.2</v>
      </c>
      <c r="N3" s="53">
        <v>3.7</v>
      </c>
      <c r="O3" s="53">
        <v>3</v>
      </c>
      <c r="P3" s="53">
        <v>3.2</v>
      </c>
      <c r="Q3" s="53">
        <v>3.3000000000000003</v>
      </c>
      <c r="R3" s="53">
        <v>3.2</v>
      </c>
      <c r="S3" s="53">
        <v>3.5</v>
      </c>
      <c r="T3" s="53">
        <v>3.2</v>
      </c>
      <c r="U3" s="53">
        <v>4</v>
      </c>
      <c r="V3" s="53">
        <v>2.7</v>
      </c>
      <c r="W3" s="53">
        <v>3</v>
      </c>
      <c r="X3" s="53">
        <v>3</v>
      </c>
      <c r="Y3" s="53">
        <v>3</v>
      </c>
      <c r="Z3" s="53">
        <v>4</v>
      </c>
      <c r="AA3" s="53">
        <v>2.4</v>
      </c>
      <c r="AB3" s="53">
        <v>3</v>
      </c>
      <c r="AC3" s="53">
        <v>2.9</v>
      </c>
      <c r="AD3" s="53">
        <v>2.7</v>
      </c>
      <c r="AE3" s="53">
        <v>3.05</v>
      </c>
      <c r="AF3" s="53">
        <v>2.5</v>
      </c>
      <c r="AG3" s="53">
        <v>4</v>
      </c>
      <c r="AH3" s="53">
        <v>3.3</v>
      </c>
      <c r="AI3" s="82">
        <v>2.5</v>
      </c>
      <c r="AJ3" s="82">
        <v>3.7</v>
      </c>
      <c r="AK3" s="82">
        <v>3</v>
      </c>
      <c r="AL3" s="82">
        <v>2.9000000000000057</v>
      </c>
      <c r="AM3" s="82">
        <v>3.3</v>
      </c>
      <c r="AN3" s="82">
        <v>3.25</v>
      </c>
    </row>
    <row r="4" spans="1:40">
      <c r="A4" s="78" t="s">
        <v>905</v>
      </c>
      <c r="B4" s="53">
        <v>3.7</v>
      </c>
      <c r="C4" s="53">
        <v>3.37</v>
      </c>
      <c r="D4" s="53">
        <v>2.5</v>
      </c>
      <c r="E4" s="53">
        <v>3.4</v>
      </c>
      <c r="F4" s="53">
        <v>4</v>
      </c>
      <c r="G4" s="53">
        <v>2.6</v>
      </c>
      <c r="H4" s="53">
        <v>3.3250000000000028</v>
      </c>
      <c r="I4" s="53">
        <v>3.26</v>
      </c>
      <c r="J4" s="53">
        <v>3.3</v>
      </c>
      <c r="K4" s="53">
        <v>3.8</v>
      </c>
      <c r="L4" s="53">
        <v>3.5</v>
      </c>
      <c r="M4" s="53">
        <v>2.7</v>
      </c>
      <c r="N4" s="53">
        <v>3.5</v>
      </c>
      <c r="O4" s="53">
        <v>3</v>
      </c>
      <c r="P4" s="53">
        <v>3.2</v>
      </c>
      <c r="Q4" s="53">
        <v>3.3000000000000003</v>
      </c>
      <c r="R4" s="53">
        <v>3.2</v>
      </c>
      <c r="S4" s="53">
        <v>3.5</v>
      </c>
      <c r="T4" s="53">
        <v>3.15</v>
      </c>
      <c r="U4" s="53">
        <v>3.5</v>
      </c>
      <c r="V4" s="53">
        <v>2.6</v>
      </c>
      <c r="W4" s="53">
        <v>3.5</v>
      </c>
      <c r="X4" s="53">
        <v>2.8</v>
      </c>
      <c r="Y4" s="53">
        <v>3</v>
      </c>
      <c r="Z4" s="53">
        <v>4</v>
      </c>
      <c r="AA4" s="53">
        <v>2.6</v>
      </c>
      <c r="AB4" s="53">
        <v>2.5</v>
      </c>
      <c r="AC4" s="53">
        <v>2.8</v>
      </c>
      <c r="AD4" s="53">
        <v>2.8</v>
      </c>
      <c r="AE4" s="53">
        <v>2.8</v>
      </c>
      <c r="AF4" s="53">
        <v>2.2999999999999998</v>
      </c>
      <c r="AG4" s="53">
        <v>4</v>
      </c>
      <c r="AH4" s="53">
        <v>3.2</v>
      </c>
      <c r="AI4" s="82">
        <v>2.75</v>
      </c>
      <c r="AJ4" s="82">
        <v>3.7</v>
      </c>
      <c r="AK4" s="82">
        <v>3</v>
      </c>
      <c r="AL4" s="82">
        <v>2.7999999999999972</v>
      </c>
      <c r="AM4" s="82">
        <v>3.2</v>
      </c>
      <c r="AN4" s="82">
        <v>3.2</v>
      </c>
    </row>
    <row r="5" spans="1:40">
      <c r="A5" s="78" t="s">
        <v>906</v>
      </c>
      <c r="B5" s="53">
        <v>3.1</v>
      </c>
      <c r="C5" s="53">
        <v>3.2399999999999993</v>
      </c>
      <c r="D5" s="53">
        <v>2</v>
      </c>
      <c r="E5" s="53">
        <v>3.25</v>
      </c>
      <c r="F5" s="53">
        <v>5</v>
      </c>
      <c r="G5" s="53">
        <v>2.5</v>
      </c>
      <c r="H5" s="53">
        <v>3.3250000000000028</v>
      </c>
      <c r="I5" s="53">
        <v>3.22</v>
      </c>
      <c r="J5" s="53">
        <v>3.3</v>
      </c>
      <c r="K5" s="53">
        <v>4</v>
      </c>
      <c r="L5" s="53">
        <v>3.5</v>
      </c>
      <c r="M5" s="53">
        <v>3.2</v>
      </c>
      <c r="N5" s="53">
        <v>3.5</v>
      </c>
      <c r="O5" s="53">
        <v>3.3</v>
      </c>
      <c r="P5" s="53">
        <v>3.2</v>
      </c>
      <c r="Q5" s="53">
        <v>3.5000000000000004</v>
      </c>
      <c r="R5" s="53">
        <v>3.2</v>
      </c>
      <c r="S5" s="53">
        <v>3.5</v>
      </c>
      <c r="T5" s="53">
        <v>3.1</v>
      </c>
      <c r="U5" s="53">
        <v>3.5</v>
      </c>
      <c r="V5" s="53">
        <v>2.5</v>
      </c>
      <c r="W5" s="53">
        <v>3.5</v>
      </c>
      <c r="X5" s="53">
        <v>3</v>
      </c>
      <c r="Y5" s="53">
        <v>3</v>
      </c>
      <c r="Z5" s="53">
        <v>4</v>
      </c>
      <c r="AA5" s="53">
        <v>2.5</v>
      </c>
      <c r="AB5" s="53">
        <v>2.7</v>
      </c>
      <c r="AC5" s="53">
        <v>2.7</v>
      </c>
      <c r="AD5" s="53">
        <v>3.2</v>
      </c>
      <c r="AE5" s="53">
        <v>2.7</v>
      </c>
      <c r="AF5" s="53">
        <v>2</v>
      </c>
      <c r="AG5" s="53">
        <v>4</v>
      </c>
      <c r="AH5" s="53">
        <v>3</v>
      </c>
      <c r="AI5" s="82">
        <v>2.75</v>
      </c>
      <c r="AJ5" s="82">
        <v>3.7</v>
      </c>
      <c r="AK5" s="82">
        <v>3.25</v>
      </c>
      <c r="AL5" s="82">
        <v>2.7999999999999972</v>
      </c>
      <c r="AM5" s="82">
        <v>3.2</v>
      </c>
      <c r="AN5" s="82">
        <v>3.2</v>
      </c>
    </row>
    <row r="6" spans="1:40">
      <c r="A6" s="78" t="s">
        <v>907</v>
      </c>
      <c r="B6" s="53">
        <v>3</v>
      </c>
      <c r="C6" s="53">
        <v>3.2399999999999993</v>
      </c>
      <c r="D6" s="53">
        <v>1.5</v>
      </c>
      <c r="E6" s="53">
        <v>3.25</v>
      </c>
      <c r="F6" s="53">
        <v>4</v>
      </c>
      <c r="G6" s="53">
        <v>2.5</v>
      </c>
      <c r="H6" s="53">
        <v>3.3250000000000028</v>
      </c>
      <c r="I6" s="53">
        <v>3.17</v>
      </c>
      <c r="J6" s="53">
        <v>3.3</v>
      </c>
      <c r="K6" s="53">
        <v>3.5</v>
      </c>
      <c r="L6" s="53">
        <v>3.5</v>
      </c>
      <c r="M6" s="53">
        <v>3.6</v>
      </c>
      <c r="N6" s="53">
        <v>3.6</v>
      </c>
      <c r="O6" s="53">
        <v>3.5</v>
      </c>
      <c r="P6" s="53">
        <v>3.2</v>
      </c>
      <c r="Q6" s="53">
        <v>3.6999999999999997</v>
      </c>
      <c r="R6" s="53">
        <v>3.2</v>
      </c>
      <c r="S6" s="53">
        <v>3.5</v>
      </c>
      <c r="T6" s="53">
        <v>3.1</v>
      </c>
      <c r="U6" s="53">
        <v>3.5</v>
      </c>
      <c r="V6" s="53">
        <v>2.6</v>
      </c>
      <c r="W6" s="53">
        <v>3</v>
      </c>
      <c r="X6" s="53">
        <v>3.1</v>
      </c>
      <c r="Y6" s="53">
        <v>2.9</v>
      </c>
      <c r="Z6" s="53">
        <v>3.8</v>
      </c>
      <c r="AA6" s="53">
        <v>2.4</v>
      </c>
      <c r="AB6" s="53">
        <v>3</v>
      </c>
      <c r="AC6" s="53">
        <v>2.8</v>
      </c>
      <c r="AD6" s="53">
        <v>3.5</v>
      </c>
      <c r="AE6" s="53">
        <v>2.8</v>
      </c>
      <c r="AF6" s="53">
        <v>2.2000000000000002</v>
      </c>
      <c r="AG6" s="53">
        <v>4</v>
      </c>
      <c r="AH6" s="53">
        <v>2.9</v>
      </c>
      <c r="AI6" s="82">
        <v>2.75</v>
      </c>
      <c r="AJ6" s="82">
        <v>3.7</v>
      </c>
      <c r="AK6" s="82">
        <v>3.25</v>
      </c>
      <c r="AL6" s="82">
        <v>2.7999999999999972</v>
      </c>
      <c r="AM6" s="82">
        <v>3.2</v>
      </c>
      <c r="AN6" s="82">
        <v>3.2</v>
      </c>
    </row>
    <row r="7" spans="1:40">
      <c r="A7" s="78" t="s">
        <v>908</v>
      </c>
      <c r="B7" s="53">
        <v>3</v>
      </c>
      <c r="C7" s="53">
        <v>3.1399999999999992</v>
      </c>
      <c r="D7" s="53">
        <v>1.25</v>
      </c>
      <c r="E7" s="53">
        <v>3</v>
      </c>
      <c r="F7" s="53">
        <v>3</v>
      </c>
      <c r="G7" s="53">
        <v>2.4</v>
      </c>
      <c r="H7" s="53">
        <v>3.34375</v>
      </c>
      <c r="I7" s="53">
        <v>3.13</v>
      </c>
      <c r="J7" s="53">
        <v>3.3</v>
      </c>
      <c r="K7" s="53">
        <v>3</v>
      </c>
      <c r="L7" s="53">
        <v>3.5</v>
      </c>
      <c r="M7" s="53">
        <v>3.6</v>
      </c>
      <c r="N7" s="53">
        <v>3.7</v>
      </c>
      <c r="O7" s="53">
        <v>3.5</v>
      </c>
      <c r="P7" s="53">
        <v>3</v>
      </c>
      <c r="Q7" s="53">
        <v>3.6999999999999997</v>
      </c>
      <c r="R7" s="53">
        <v>3.2</v>
      </c>
      <c r="S7" s="53">
        <v>3.5</v>
      </c>
      <c r="T7" s="53">
        <v>3.05</v>
      </c>
      <c r="U7" s="53">
        <v>3.5</v>
      </c>
      <c r="V7" s="53">
        <v>2.6</v>
      </c>
      <c r="W7" s="53">
        <v>3</v>
      </c>
      <c r="X7" s="53">
        <v>3</v>
      </c>
      <c r="Y7" s="53">
        <v>2.8</v>
      </c>
      <c r="Z7" s="53">
        <v>3.8</v>
      </c>
      <c r="AA7" s="53">
        <v>2.4</v>
      </c>
      <c r="AB7" s="53">
        <v>2.8</v>
      </c>
      <c r="AC7" s="53">
        <v>2.9</v>
      </c>
      <c r="AD7" s="53">
        <v>3</v>
      </c>
      <c r="AE7" s="53">
        <v>2.7</v>
      </c>
      <c r="AF7" s="53">
        <v>2.5</v>
      </c>
      <c r="AG7" s="53">
        <v>3</v>
      </c>
      <c r="AH7" s="53">
        <v>3</v>
      </c>
      <c r="AI7" s="82">
        <v>3</v>
      </c>
      <c r="AJ7" s="82">
        <v>3.4</v>
      </c>
      <c r="AK7" s="82">
        <v>3.25</v>
      </c>
      <c r="AL7" s="82">
        <v>2.9000000000000057</v>
      </c>
      <c r="AM7" s="82">
        <v>3.2</v>
      </c>
      <c r="AN7" s="82">
        <v>3</v>
      </c>
    </row>
    <row r="8" spans="1:40">
      <c r="A8" s="78" t="s">
        <v>909</v>
      </c>
      <c r="B8" s="53">
        <v>2.9</v>
      </c>
      <c r="C8" s="53">
        <v>3.1130999999999993</v>
      </c>
      <c r="D8" s="53">
        <v>1.5</v>
      </c>
      <c r="E8" s="53">
        <v>3</v>
      </c>
      <c r="F8" s="53">
        <v>3.5</v>
      </c>
      <c r="G8" s="53">
        <v>2.5</v>
      </c>
      <c r="H8" s="53">
        <v>3.3624999999999972</v>
      </c>
      <c r="I8" s="53">
        <v>3.1</v>
      </c>
      <c r="J8" s="53">
        <v>3.2</v>
      </c>
      <c r="K8" s="53">
        <v>3</v>
      </c>
      <c r="L8" s="53">
        <v>3.5</v>
      </c>
      <c r="M8" s="53">
        <v>3.7</v>
      </c>
      <c r="N8" s="53">
        <v>3.7</v>
      </c>
      <c r="O8" s="53">
        <v>3.5</v>
      </c>
      <c r="P8" s="53">
        <v>3</v>
      </c>
      <c r="Q8" s="53">
        <v>3.9</v>
      </c>
      <c r="R8" s="53">
        <v>3.2</v>
      </c>
      <c r="S8" s="53">
        <v>3.5</v>
      </c>
      <c r="T8" s="53">
        <v>3</v>
      </c>
      <c r="U8" s="53">
        <v>3.5</v>
      </c>
      <c r="V8" s="53">
        <v>2.5</v>
      </c>
      <c r="W8" s="53">
        <v>3</v>
      </c>
      <c r="X8" s="53">
        <v>3</v>
      </c>
      <c r="Y8" s="53">
        <v>2.6</v>
      </c>
      <c r="Z8" s="53">
        <v>3.5</v>
      </c>
      <c r="AA8" s="53">
        <v>2.6</v>
      </c>
      <c r="AB8" s="53">
        <v>2.8</v>
      </c>
      <c r="AC8" s="53">
        <v>3</v>
      </c>
      <c r="AD8" s="53">
        <v>3.2</v>
      </c>
      <c r="AE8" s="53">
        <v>2.9</v>
      </c>
      <c r="AF8" s="53">
        <v>2.7</v>
      </c>
      <c r="AG8" s="53">
        <v>3</v>
      </c>
      <c r="AH8" s="53">
        <v>3.1</v>
      </c>
      <c r="AI8" s="82">
        <v>3</v>
      </c>
      <c r="AJ8" s="82">
        <v>3.4</v>
      </c>
      <c r="AK8" s="82">
        <v>3</v>
      </c>
      <c r="AL8" s="82">
        <v>3</v>
      </c>
      <c r="AM8" s="82">
        <v>3</v>
      </c>
      <c r="AN8" s="82">
        <v>3</v>
      </c>
    </row>
    <row r="9" spans="1:40">
      <c r="A9" s="78" t="s">
        <v>910</v>
      </c>
      <c r="B9" s="53">
        <v>2.9</v>
      </c>
      <c r="C9" s="53">
        <v>3.0631239099999994</v>
      </c>
      <c r="D9" s="53">
        <v>2</v>
      </c>
      <c r="E9" s="53">
        <v>3</v>
      </c>
      <c r="F9" s="53">
        <v>4</v>
      </c>
      <c r="G9" s="53">
        <v>2.2000000000000002</v>
      </c>
      <c r="H9" s="53">
        <v>3.3812499999999943</v>
      </c>
      <c r="I9" s="53">
        <v>3.05</v>
      </c>
      <c r="J9" s="53">
        <v>3.2</v>
      </c>
      <c r="K9" s="53">
        <v>3.2</v>
      </c>
      <c r="L9" s="53">
        <v>3.5</v>
      </c>
      <c r="M9" s="53">
        <v>3.7</v>
      </c>
      <c r="N9" s="53">
        <v>3.7</v>
      </c>
      <c r="O9" s="53">
        <v>3.5</v>
      </c>
      <c r="P9" s="53">
        <v>3</v>
      </c>
      <c r="Q9" s="53">
        <v>4</v>
      </c>
      <c r="R9" s="53">
        <v>3.2</v>
      </c>
      <c r="S9" s="53">
        <v>3.5</v>
      </c>
      <c r="T9" s="53">
        <v>3</v>
      </c>
      <c r="U9" s="53">
        <v>3.5</v>
      </c>
      <c r="V9" s="53">
        <v>2.9</v>
      </c>
      <c r="W9" s="53">
        <v>3</v>
      </c>
      <c r="X9" s="53">
        <v>3</v>
      </c>
      <c r="Y9" s="53">
        <v>2.5</v>
      </c>
      <c r="Z9" s="53">
        <v>3.5</v>
      </c>
      <c r="AA9" s="53">
        <v>2.5</v>
      </c>
      <c r="AB9" s="53">
        <v>2.9</v>
      </c>
      <c r="AC9" s="53">
        <v>3</v>
      </c>
      <c r="AD9" s="53">
        <v>3.8</v>
      </c>
      <c r="AE9" s="53">
        <v>3.2</v>
      </c>
      <c r="AF9" s="53">
        <v>3</v>
      </c>
      <c r="AG9" s="53">
        <v>3</v>
      </c>
      <c r="AH9" s="53">
        <v>3.1</v>
      </c>
      <c r="AI9" s="82">
        <v>3</v>
      </c>
      <c r="AJ9" s="82">
        <v>3.4</v>
      </c>
      <c r="AK9" s="82">
        <v>3</v>
      </c>
      <c r="AL9" s="82">
        <v>3</v>
      </c>
      <c r="AM9" s="82">
        <v>3</v>
      </c>
      <c r="AN9" s="82">
        <v>3.0249999999999999</v>
      </c>
    </row>
    <row r="10" spans="1:40">
      <c r="A10" s="78" t="s">
        <v>911</v>
      </c>
      <c r="B10" s="53">
        <v>2.8</v>
      </c>
      <c r="C10" s="53">
        <v>3.03312391</v>
      </c>
      <c r="D10" s="53">
        <v>2.5</v>
      </c>
      <c r="E10" s="53">
        <v>3</v>
      </c>
      <c r="F10" s="53">
        <v>3.5</v>
      </c>
      <c r="G10" s="53">
        <v>2.2999999999999998</v>
      </c>
      <c r="H10" s="53">
        <v>3.4000000000000057</v>
      </c>
      <c r="I10" s="53">
        <v>3</v>
      </c>
      <c r="J10" s="53">
        <v>3.2</v>
      </c>
      <c r="K10" s="53">
        <v>3.2</v>
      </c>
      <c r="L10" s="53">
        <v>3.5</v>
      </c>
      <c r="M10" s="53">
        <v>3.7</v>
      </c>
      <c r="N10" s="53">
        <v>3.7</v>
      </c>
      <c r="O10" s="53">
        <v>3.5</v>
      </c>
      <c r="P10" s="53">
        <v>3</v>
      </c>
      <c r="Q10" s="53">
        <v>4</v>
      </c>
      <c r="R10" s="53">
        <v>3.2</v>
      </c>
      <c r="S10" s="53">
        <v>3.5</v>
      </c>
      <c r="T10" s="53">
        <v>3</v>
      </c>
      <c r="U10" s="53">
        <v>3.25</v>
      </c>
      <c r="V10" s="53">
        <v>2.8</v>
      </c>
      <c r="W10" s="53">
        <v>3</v>
      </c>
      <c r="X10" s="53">
        <v>3</v>
      </c>
      <c r="Y10" s="53">
        <v>2.5</v>
      </c>
      <c r="Z10" s="53">
        <v>3.5</v>
      </c>
      <c r="AA10" s="53">
        <v>2.4</v>
      </c>
      <c r="AB10" s="53">
        <v>3.2</v>
      </c>
      <c r="AC10" s="53">
        <v>3</v>
      </c>
      <c r="AD10" s="53">
        <v>3.5</v>
      </c>
      <c r="AE10" s="53">
        <v>3.3</v>
      </c>
      <c r="AF10" s="53">
        <v>3</v>
      </c>
      <c r="AG10" s="53">
        <v>3</v>
      </c>
      <c r="AH10" s="53">
        <v>3.1</v>
      </c>
      <c r="AI10" s="82">
        <v>3.25</v>
      </c>
      <c r="AJ10" s="82">
        <v>3.4</v>
      </c>
      <c r="AK10" s="82">
        <v>3</v>
      </c>
      <c r="AL10" s="82">
        <v>3</v>
      </c>
      <c r="AM10" s="82">
        <v>3</v>
      </c>
      <c r="AN10" s="82">
        <v>3.0665619550000001</v>
      </c>
    </row>
    <row r="11" spans="1:40">
      <c r="A11" s="78" t="s">
        <v>912</v>
      </c>
      <c r="B11" s="53">
        <v>2.8</v>
      </c>
      <c r="C11" s="53">
        <v>3.0031239099999998</v>
      </c>
      <c r="D11" s="53">
        <v>2.5</v>
      </c>
      <c r="E11" s="53">
        <v>3</v>
      </c>
      <c r="F11" s="53">
        <v>4</v>
      </c>
      <c r="G11" s="53">
        <v>2.1</v>
      </c>
      <c r="H11" s="53">
        <v>3.4124999999999943</v>
      </c>
      <c r="I11" s="53">
        <v>3</v>
      </c>
      <c r="J11" s="53">
        <v>3.1</v>
      </c>
      <c r="K11" s="53">
        <v>3.5</v>
      </c>
      <c r="L11" s="53">
        <v>3.5</v>
      </c>
      <c r="M11" s="53">
        <v>3.8</v>
      </c>
      <c r="N11" s="53">
        <v>3.8</v>
      </c>
      <c r="O11" s="53">
        <v>3.5</v>
      </c>
      <c r="P11" s="53">
        <v>3</v>
      </c>
      <c r="Q11" s="53">
        <v>4.2</v>
      </c>
      <c r="R11" s="53">
        <v>3.2</v>
      </c>
      <c r="S11" s="53">
        <v>3.5</v>
      </c>
      <c r="T11" s="53">
        <v>3</v>
      </c>
      <c r="U11" s="53">
        <v>3.25</v>
      </c>
      <c r="V11" s="53">
        <v>2.4</v>
      </c>
      <c r="W11" s="53">
        <v>3</v>
      </c>
      <c r="X11" s="53">
        <v>3</v>
      </c>
      <c r="Y11" s="53">
        <v>2.5</v>
      </c>
      <c r="Z11" s="53">
        <v>3.5</v>
      </c>
      <c r="AA11" s="53">
        <v>2.4</v>
      </c>
      <c r="AB11" s="53">
        <v>2.8</v>
      </c>
      <c r="AC11" s="53">
        <v>3</v>
      </c>
      <c r="AD11" s="53">
        <v>2.5</v>
      </c>
      <c r="AE11" s="53">
        <v>3.4</v>
      </c>
      <c r="AF11" s="53">
        <v>3</v>
      </c>
      <c r="AG11" s="53">
        <v>3</v>
      </c>
      <c r="AH11" s="53">
        <v>2.9</v>
      </c>
      <c r="AI11" s="82">
        <v>3.25</v>
      </c>
      <c r="AJ11" s="82">
        <v>3</v>
      </c>
      <c r="AK11" s="82">
        <v>3</v>
      </c>
      <c r="AL11" s="82">
        <v>3</v>
      </c>
      <c r="AM11" s="82">
        <v>3.25</v>
      </c>
      <c r="AN11" s="82">
        <v>3</v>
      </c>
    </row>
    <row r="12" spans="1:40">
      <c r="A12" s="78" t="s">
        <v>913</v>
      </c>
      <c r="B12" s="53">
        <v>2.7</v>
      </c>
      <c r="C12" s="53">
        <v>2.9931339999999995</v>
      </c>
      <c r="D12" s="53">
        <v>2.5</v>
      </c>
      <c r="E12" s="53">
        <v>3</v>
      </c>
      <c r="F12" s="53">
        <v>3.8</v>
      </c>
      <c r="G12" s="53">
        <v>2.5</v>
      </c>
      <c r="H12" s="53">
        <v>3.4249999999999972</v>
      </c>
      <c r="I12" s="53">
        <v>3</v>
      </c>
      <c r="J12" s="53">
        <v>3</v>
      </c>
      <c r="K12" s="53">
        <v>3.5</v>
      </c>
      <c r="L12" s="53">
        <v>3.5</v>
      </c>
      <c r="M12" s="53">
        <v>3.8</v>
      </c>
      <c r="N12" s="53">
        <v>3.8</v>
      </c>
      <c r="O12" s="53">
        <v>3.5</v>
      </c>
      <c r="P12" s="53">
        <v>3</v>
      </c>
      <c r="Q12" s="53">
        <v>4.1000000000000005</v>
      </c>
      <c r="R12" s="53">
        <v>3.2</v>
      </c>
      <c r="S12" s="53">
        <v>3.5</v>
      </c>
      <c r="T12" s="53">
        <v>3</v>
      </c>
      <c r="U12" s="53">
        <v>3.25</v>
      </c>
      <c r="V12" s="53">
        <v>2.2999999999999998</v>
      </c>
      <c r="W12" s="53">
        <v>3.5</v>
      </c>
      <c r="X12" s="53">
        <v>3</v>
      </c>
      <c r="Y12" s="53">
        <v>2.5</v>
      </c>
      <c r="Z12" s="53">
        <v>3.5</v>
      </c>
      <c r="AA12" s="53">
        <v>2.6</v>
      </c>
      <c r="AB12" s="53">
        <v>2.9</v>
      </c>
      <c r="AC12" s="53">
        <v>3</v>
      </c>
      <c r="AD12" s="53">
        <v>2.8</v>
      </c>
      <c r="AE12" s="53">
        <v>3</v>
      </c>
      <c r="AF12" s="53">
        <v>2.8</v>
      </c>
      <c r="AG12" s="53">
        <v>3</v>
      </c>
      <c r="AH12" s="53">
        <v>3.2</v>
      </c>
      <c r="AI12" s="82">
        <v>3.25</v>
      </c>
      <c r="AJ12" s="82">
        <v>3</v>
      </c>
      <c r="AK12" s="82">
        <v>3</v>
      </c>
      <c r="AL12" s="82">
        <v>3</v>
      </c>
      <c r="AM12" s="82">
        <v>3.25</v>
      </c>
      <c r="AN12" s="82">
        <v>3</v>
      </c>
    </row>
    <row r="13" spans="1:40">
      <c r="A13" s="78" t="s">
        <v>1205</v>
      </c>
      <c r="B13" s="53">
        <v>2.6</v>
      </c>
      <c r="C13" s="53">
        <v>2.8788704200000002</v>
      </c>
      <c r="D13" s="53">
        <v>3</v>
      </c>
      <c r="E13" s="53">
        <v>3</v>
      </c>
      <c r="F13" s="53">
        <v>3.8</v>
      </c>
      <c r="G13" s="53">
        <v>2.2999999999999998</v>
      </c>
      <c r="H13" s="53">
        <v>3.4249999999999972</v>
      </c>
      <c r="I13" s="53">
        <v>3</v>
      </c>
      <c r="J13" s="53">
        <v>3.2</v>
      </c>
      <c r="K13" s="53">
        <v>3.5</v>
      </c>
      <c r="L13" s="53">
        <v>3.5</v>
      </c>
      <c r="M13" s="53">
        <v>3.9</v>
      </c>
      <c r="N13" s="53">
        <v>3.8</v>
      </c>
      <c r="O13" s="53">
        <v>3.5</v>
      </c>
      <c r="P13" s="53">
        <v>3</v>
      </c>
      <c r="Q13" s="53">
        <v>4.1000000000000005</v>
      </c>
      <c r="R13" s="53">
        <v>3.2</v>
      </c>
      <c r="S13" s="53">
        <v>3.5</v>
      </c>
      <c r="T13" s="53">
        <v>3</v>
      </c>
      <c r="U13" s="53">
        <v>3.25</v>
      </c>
      <c r="V13" s="53">
        <v>2.2999999999999998</v>
      </c>
      <c r="W13" s="53">
        <v>3.5</v>
      </c>
      <c r="X13" s="53">
        <v>3</v>
      </c>
      <c r="Y13" s="53">
        <v>2.5</v>
      </c>
      <c r="Z13" s="53">
        <v>3</v>
      </c>
      <c r="AA13" s="53">
        <v>2.5</v>
      </c>
      <c r="AB13" s="53">
        <v>3</v>
      </c>
      <c r="AC13" s="53">
        <v>3</v>
      </c>
      <c r="AD13" s="53">
        <v>3</v>
      </c>
      <c r="AE13" s="53">
        <v>3</v>
      </c>
      <c r="AF13" s="53">
        <v>2.5</v>
      </c>
      <c r="AG13" s="53">
        <v>3</v>
      </c>
      <c r="AH13" s="53">
        <v>3.3</v>
      </c>
      <c r="AI13" s="82">
        <v>3.5</v>
      </c>
      <c r="AJ13" s="82">
        <v>3</v>
      </c>
      <c r="AK13" s="82">
        <v>3</v>
      </c>
      <c r="AL13" s="82">
        <v>3</v>
      </c>
      <c r="AM13" s="82">
        <v>3.25</v>
      </c>
      <c r="AN13" s="82">
        <v>3</v>
      </c>
    </row>
    <row r="14" spans="1:40">
      <c r="A14" s="78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40" ht="15.6">
      <c r="A15" s="10" t="s">
        <v>1000</v>
      </c>
    </row>
    <row r="16" spans="1:40" ht="15.6">
      <c r="A16" s="11" t="s">
        <v>874</v>
      </c>
    </row>
  </sheetData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AN16"/>
  <sheetViews>
    <sheetView workbookViewId="0">
      <selection activeCell="M24" sqref="M24"/>
    </sheetView>
  </sheetViews>
  <sheetFormatPr defaultRowHeight="14.4"/>
  <cols>
    <col min="1" max="1" width="12.21875" style="156" bestFit="1" customWidth="1"/>
    <col min="2" max="8" width="8.88671875" style="156"/>
    <col min="9" max="9" width="9.77734375" style="156" bestFit="1" customWidth="1"/>
    <col min="10" max="10" width="10.5546875" style="156" customWidth="1"/>
    <col min="11" max="16384" width="8.88671875" style="156"/>
  </cols>
  <sheetData>
    <row r="1" spans="1:40">
      <c r="B1" s="156">
        <v>1</v>
      </c>
      <c r="C1" s="156">
        <v>2</v>
      </c>
      <c r="D1" s="156">
        <v>3</v>
      </c>
      <c r="E1" s="156">
        <v>4</v>
      </c>
      <c r="F1" s="156">
        <v>5</v>
      </c>
      <c r="G1" s="156">
        <v>6</v>
      </c>
      <c r="H1" s="156">
        <v>7</v>
      </c>
      <c r="I1" s="156">
        <v>8</v>
      </c>
      <c r="J1" s="156">
        <v>9</v>
      </c>
      <c r="K1" s="156">
        <v>10</v>
      </c>
      <c r="L1" s="156">
        <v>11</v>
      </c>
      <c r="M1" s="156">
        <v>12</v>
      </c>
      <c r="N1" s="156">
        <v>13</v>
      </c>
      <c r="O1" s="156">
        <v>14</v>
      </c>
      <c r="P1" s="156">
        <v>15</v>
      </c>
      <c r="Q1" s="156">
        <v>16</v>
      </c>
      <c r="R1" s="156">
        <v>17</v>
      </c>
      <c r="S1" s="156">
        <v>18</v>
      </c>
      <c r="T1" s="156">
        <v>19</v>
      </c>
      <c r="U1" s="156">
        <v>20</v>
      </c>
      <c r="V1" s="156">
        <v>21</v>
      </c>
      <c r="W1" s="156">
        <v>22</v>
      </c>
      <c r="X1" s="156">
        <v>23</v>
      </c>
      <c r="Y1" s="156">
        <v>24</v>
      </c>
      <c r="Z1" s="156">
        <v>25</v>
      </c>
      <c r="AA1" s="156">
        <v>26</v>
      </c>
      <c r="AB1" s="156">
        <v>27</v>
      </c>
      <c r="AC1" s="156">
        <v>28</v>
      </c>
      <c r="AD1" s="156">
        <v>29</v>
      </c>
      <c r="AE1" s="156">
        <v>30</v>
      </c>
      <c r="AF1" s="156">
        <v>31</v>
      </c>
      <c r="AG1" s="156">
        <v>32</v>
      </c>
      <c r="AH1" s="156">
        <v>33</v>
      </c>
      <c r="AI1" s="156">
        <v>34</v>
      </c>
      <c r="AJ1" s="156">
        <v>35</v>
      </c>
      <c r="AK1" s="156">
        <v>36</v>
      </c>
      <c r="AL1" s="156">
        <v>37</v>
      </c>
      <c r="AM1" s="156">
        <v>38</v>
      </c>
      <c r="AN1" s="156" t="s">
        <v>173</v>
      </c>
    </row>
    <row r="2" spans="1:40">
      <c r="A2" s="78" t="s">
        <v>66</v>
      </c>
      <c r="B2" s="53">
        <v>6.75</v>
      </c>
      <c r="C2" s="53">
        <v>6.75</v>
      </c>
      <c r="D2" s="53">
        <v>6.75</v>
      </c>
      <c r="E2" s="53">
        <v>6.75</v>
      </c>
      <c r="F2" s="53">
        <v>6.75</v>
      </c>
      <c r="G2" s="53">
        <v>6.75</v>
      </c>
      <c r="H2" s="53">
        <v>6.75</v>
      </c>
      <c r="I2" s="53">
        <v>6.75</v>
      </c>
      <c r="J2" s="53">
        <v>6.4</v>
      </c>
      <c r="K2" s="53">
        <v>6.5</v>
      </c>
      <c r="L2" s="53">
        <v>6.5</v>
      </c>
      <c r="M2" s="53">
        <v>6.75</v>
      </c>
      <c r="N2" s="53">
        <v>6.75</v>
      </c>
      <c r="O2" s="53">
        <v>6.75</v>
      </c>
      <c r="P2" s="53">
        <v>6.75</v>
      </c>
      <c r="Q2" s="53">
        <v>6.75</v>
      </c>
      <c r="R2" s="53">
        <v>6.75</v>
      </c>
      <c r="S2" s="53">
        <v>6.75</v>
      </c>
      <c r="T2" s="53">
        <v>6.6</v>
      </c>
      <c r="U2" s="53">
        <v>6.75</v>
      </c>
      <c r="V2" s="53">
        <v>6.75</v>
      </c>
      <c r="W2" s="53">
        <v>6.75</v>
      </c>
      <c r="X2" s="53">
        <v>6.75</v>
      </c>
      <c r="Y2" s="53">
        <v>6.75</v>
      </c>
      <c r="Z2" s="53">
        <v>6.75</v>
      </c>
      <c r="AA2" s="53">
        <v>7</v>
      </c>
      <c r="AB2" s="53">
        <v>6.75</v>
      </c>
      <c r="AC2" s="53">
        <v>6.75</v>
      </c>
      <c r="AD2" s="53">
        <v>6.75</v>
      </c>
      <c r="AE2" s="53">
        <v>6.5</v>
      </c>
      <c r="AF2" s="53">
        <v>6.75</v>
      </c>
      <c r="AG2" s="53">
        <v>6.75</v>
      </c>
      <c r="AH2" s="53">
        <v>6.75</v>
      </c>
      <c r="AI2" s="156">
        <v>6.75</v>
      </c>
      <c r="AJ2" s="156">
        <v>6.75</v>
      </c>
      <c r="AK2" s="156">
        <v>6.75</v>
      </c>
      <c r="AL2" s="156">
        <v>6.75</v>
      </c>
      <c r="AM2" s="156">
        <v>6.75</v>
      </c>
      <c r="AN2" s="156">
        <v>6.75</v>
      </c>
    </row>
    <row r="3" spans="1:40">
      <c r="A3" s="78" t="s">
        <v>904</v>
      </c>
      <c r="B3" s="53">
        <v>6.75</v>
      </c>
      <c r="C3" s="53">
        <v>6.75</v>
      </c>
      <c r="D3" s="53">
        <v>6.5</v>
      </c>
      <c r="E3" s="53">
        <v>6.75</v>
      </c>
      <c r="F3" s="53">
        <v>7</v>
      </c>
      <c r="G3" s="53">
        <v>6.25</v>
      </c>
      <c r="H3" s="53">
        <v>7</v>
      </c>
      <c r="I3" s="53">
        <v>6.75</v>
      </c>
      <c r="J3" s="53">
        <v>6.3</v>
      </c>
      <c r="K3" s="53">
        <v>6.25</v>
      </c>
      <c r="L3" s="53">
        <v>6.5</v>
      </c>
      <c r="M3" s="53">
        <v>6.75</v>
      </c>
      <c r="N3" s="53">
        <v>6.75</v>
      </c>
      <c r="O3" s="53">
        <v>6.75</v>
      </c>
      <c r="P3" s="53">
        <v>6.75</v>
      </c>
      <c r="Q3" s="53">
        <v>6.75</v>
      </c>
      <c r="R3" s="53">
        <v>6.75</v>
      </c>
      <c r="S3" s="53">
        <v>6.75</v>
      </c>
      <c r="T3" s="53">
        <v>6.5</v>
      </c>
      <c r="U3" s="53">
        <v>6.75</v>
      </c>
      <c r="V3" s="53">
        <v>6.75</v>
      </c>
      <c r="W3" s="53">
        <v>6.75</v>
      </c>
      <c r="X3" s="53">
        <v>6.75</v>
      </c>
      <c r="Y3" s="53">
        <v>6.75</v>
      </c>
      <c r="Z3" s="53">
        <v>6.75</v>
      </c>
      <c r="AA3" s="53">
        <v>7</v>
      </c>
      <c r="AB3" s="53">
        <v>6.75</v>
      </c>
      <c r="AC3" s="53">
        <v>6.5</v>
      </c>
      <c r="AD3" s="53">
        <v>6.75</v>
      </c>
      <c r="AE3" s="53">
        <v>6.5</v>
      </c>
      <c r="AF3" s="53">
        <v>6.5</v>
      </c>
      <c r="AG3" s="53">
        <v>6.5</v>
      </c>
      <c r="AH3" s="53">
        <v>6.75</v>
      </c>
      <c r="AI3" s="156">
        <v>6.75</v>
      </c>
      <c r="AJ3" s="156">
        <v>7</v>
      </c>
      <c r="AK3" s="156">
        <v>6.5</v>
      </c>
      <c r="AL3" s="156">
        <v>6.5</v>
      </c>
      <c r="AM3" s="156">
        <v>6.75</v>
      </c>
      <c r="AN3" s="156">
        <v>6.75</v>
      </c>
    </row>
    <row r="4" spans="1:40">
      <c r="A4" s="78" t="s">
        <v>905</v>
      </c>
      <c r="B4" s="53">
        <v>7</v>
      </c>
      <c r="C4" s="53">
        <v>6.75</v>
      </c>
      <c r="D4" s="53">
        <v>6.5</v>
      </c>
      <c r="E4" s="53">
        <v>7</v>
      </c>
      <c r="F4" s="53">
        <v>7</v>
      </c>
      <c r="G4" s="53">
        <v>6</v>
      </c>
      <c r="H4" s="53">
        <v>7</v>
      </c>
      <c r="I4" s="53">
        <v>6.5</v>
      </c>
      <c r="J4" s="53">
        <v>6.2</v>
      </c>
      <c r="K4" s="53">
        <v>6.25</v>
      </c>
      <c r="L4" s="53">
        <v>6.25</v>
      </c>
      <c r="M4" s="53">
        <v>6.75</v>
      </c>
      <c r="N4" s="53">
        <v>6.5</v>
      </c>
      <c r="O4" s="53">
        <v>6.5</v>
      </c>
      <c r="P4" s="53">
        <v>6.75</v>
      </c>
      <c r="Q4" s="53">
        <v>6.5</v>
      </c>
      <c r="R4" s="53">
        <v>6.75</v>
      </c>
      <c r="S4" s="53">
        <v>6.5</v>
      </c>
      <c r="T4" s="53">
        <v>6.5</v>
      </c>
      <c r="U4" s="53">
        <v>6.75</v>
      </c>
      <c r="V4" s="53">
        <v>6.5</v>
      </c>
      <c r="W4" s="53">
        <v>6.75</v>
      </c>
      <c r="X4" s="53">
        <v>6.75</v>
      </c>
      <c r="Y4" s="53">
        <v>6.75</v>
      </c>
      <c r="Z4" s="53">
        <v>6.5</v>
      </c>
      <c r="AA4" s="53">
        <v>6.75</v>
      </c>
      <c r="AB4" s="53">
        <v>6.5</v>
      </c>
      <c r="AC4" s="53">
        <v>6.25</v>
      </c>
      <c r="AD4" s="53">
        <v>6.75</v>
      </c>
      <c r="AE4" s="53">
        <v>6.5</v>
      </c>
      <c r="AF4" s="53">
        <v>6.25</v>
      </c>
      <c r="AG4" s="53">
        <v>6.5</v>
      </c>
      <c r="AH4" s="53">
        <v>6.75</v>
      </c>
      <c r="AI4" s="156">
        <v>7</v>
      </c>
      <c r="AJ4" s="156">
        <v>7</v>
      </c>
      <c r="AK4" s="156">
        <v>6.5</v>
      </c>
      <c r="AL4" s="156">
        <v>6.25</v>
      </c>
      <c r="AM4" s="156">
        <v>6.5</v>
      </c>
      <c r="AN4" s="156">
        <v>6.5</v>
      </c>
    </row>
    <row r="5" spans="1:40">
      <c r="A5" s="78" t="s">
        <v>906</v>
      </c>
      <c r="B5" s="53">
        <v>7</v>
      </c>
      <c r="C5" s="53">
        <v>6.5</v>
      </c>
      <c r="D5" s="53">
        <v>6.5</v>
      </c>
      <c r="E5" s="53">
        <v>7.25</v>
      </c>
      <c r="F5" s="53">
        <v>7</v>
      </c>
      <c r="G5" s="53">
        <v>5.75</v>
      </c>
      <c r="H5" s="53">
        <v>7.25</v>
      </c>
      <c r="I5" s="53">
        <v>6.5</v>
      </c>
      <c r="J5" s="53">
        <v>6.1</v>
      </c>
      <c r="K5" s="53">
        <v>6.25</v>
      </c>
      <c r="L5" s="53">
        <v>6.25</v>
      </c>
      <c r="M5" s="53">
        <v>6.75</v>
      </c>
      <c r="N5" s="53">
        <v>6.5</v>
      </c>
      <c r="O5" s="53">
        <v>6.5</v>
      </c>
      <c r="P5" s="53">
        <v>6.75</v>
      </c>
      <c r="Q5" s="53">
        <v>6.5</v>
      </c>
      <c r="R5" s="53">
        <v>6.75</v>
      </c>
      <c r="S5" s="53">
        <v>6.5</v>
      </c>
      <c r="T5" s="53">
        <v>6.25</v>
      </c>
      <c r="U5" s="53">
        <v>6.75</v>
      </c>
      <c r="V5" s="53">
        <v>6.5</v>
      </c>
      <c r="W5" s="53">
        <v>6.75</v>
      </c>
      <c r="X5" s="53">
        <v>6.75</v>
      </c>
      <c r="Y5" s="53">
        <v>6.5</v>
      </c>
      <c r="Z5" s="53">
        <v>6.5</v>
      </c>
      <c r="AA5" s="53">
        <v>6.75</v>
      </c>
      <c r="AB5" s="53">
        <v>6.5</v>
      </c>
      <c r="AC5" s="53">
        <v>6.25</v>
      </c>
      <c r="AD5" s="53">
        <v>6.5</v>
      </c>
      <c r="AE5" s="53">
        <v>6.25</v>
      </c>
      <c r="AF5" s="53">
        <v>6</v>
      </c>
      <c r="AG5" s="53">
        <v>6.25</v>
      </c>
      <c r="AH5" s="53">
        <v>6.75</v>
      </c>
      <c r="AI5" s="156">
        <v>7</v>
      </c>
      <c r="AJ5" s="156">
        <v>7</v>
      </c>
      <c r="AK5" s="156">
        <v>6.5</v>
      </c>
      <c r="AL5" s="156">
        <v>6</v>
      </c>
      <c r="AM5" s="156">
        <v>6.5</v>
      </c>
      <c r="AN5" s="156">
        <v>6.5</v>
      </c>
    </row>
    <row r="6" spans="1:40">
      <c r="A6" s="78" t="s">
        <v>907</v>
      </c>
      <c r="B6" s="53">
        <v>7</v>
      </c>
      <c r="C6" s="53">
        <v>6.5</v>
      </c>
      <c r="D6" s="53">
        <v>6.25</v>
      </c>
      <c r="E6" s="53">
        <v>7.25</v>
      </c>
      <c r="F6" s="53">
        <v>7</v>
      </c>
      <c r="G6" s="53">
        <v>5.5</v>
      </c>
      <c r="H6" s="53">
        <v>7.25</v>
      </c>
      <c r="I6" s="53">
        <v>6.5</v>
      </c>
      <c r="J6" s="53">
        <v>6</v>
      </c>
      <c r="K6" s="53">
        <v>6.25</v>
      </c>
      <c r="L6" s="53">
        <v>6.25</v>
      </c>
      <c r="M6" s="53">
        <v>6.5</v>
      </c>
      <c r="N6" s="53">
        <v>6.5</v>
      </c>
      <c r="O6" s="53">
        <v>6.25</v>
      </c>
      <c r="P6" s="53">
        <v>7</v>
      </c>
      <c r="Q6" s="53">
        <v>6.5</v>
      </c>
      <c r="R6" s="53">
        <v>6.75</v>
      </c>
      <c r="S6" s="53">
        <v>6.5</v>
      </c>
      <c r="T6" s="53">
        <v>6.25</v>
      </c>
      <c r="U6" s="53">
        <v>6.5</v>
      </c>
      <c r="V6" s="53">
        <v>6.5</v>
      </c>
      <c r="W6" s="53">
        <v>6.75</v>
      </c>
      <c r="X6" s="53">
        <v>6.75</v>
      </c>
      <c r="Y6" s="53">
        <v>6.5</v>
      </c>
      <c r="Z6" s="53">
        <v>6.5</v>
      </c>
      <c r="AA6" s="53">
        <v>6.75</v>
      </c>
      <c r="AB6" s="53">
        <v>6.5</v>
      </c>
      <c r="AC6" s="53">
        <v>6</v>
      </c>
      <c r="AD6" s="53">
        <v>6.5</v>
      </c>
      <c r="AE6" s="53">
        <v>6.25</v>
      </c>
      <c r="AF6" s="53">
        <v>6</v>
      </c>
      <c r="AG6" s="53">
        <v>6.25</v>
      </c>
      <c r="AH6" s="53">
        <v>6.5</v>
      </c>
      <c r="AI6" s="156">
        <v>7</v>
      </c>
      <c r="AJ6" s="156">
        <v>7</v>
      </c>
      <c r="AK6" s="156">
        <v>6.5</v>
      </c>
      <c r="AL6" s="156">
        <v>5.75</v>
      </c>
      <c r="AM6" s="156">
        <v>6.5</v>
      </c>
      <c r="AN6" s="156">
        <v>6.5</v>
      </c>
    </row>
    <row r="7" spans="1:40">
      <c r="A7" s="78" t="s">
        <v>908</v>
      </c>
      <c r="B7" s="53">
        <v>6.75</v>
      </c>
      <c r="C7" s="53">
        <v>6.5</v>
      </c>
      <c r="D7" s="53">
        <v>6.25</v>
      </c>
      <c r="E7" s="53">
        <v>7.25</v>
      </c>
      <c r="F7" s="53">
        <v>7.5</v>
      </c>
      <c r="G7" s="53">
        <v>5.25</v>
      </c>
      <c r="H7" s="53">
        <v>7</v>
      </c>
      <c r="I7" s="53">
        <v>6.5</v>
      </c>
      <c r="J7" s="53">
        <v>6</v>
      </c>
      <c r="K7" s="53">
        <v>6.25</v>
      </c>
      <c r="L7" s="53">
        <v>6.25</v>
      </c>
      <c r="M7" s="53">
        <v>6.5</v>
      </c>
      <c r="N7" s="53">
        <v>6.75</v>
      </c>
      <c r="O7" s="53">
        <v>6.25</v>
      </c>
      <c r="P7" s="53">
        <v>7</v>
      </c>
      <c r="Q7" s="53">
        <v>6</v>
      </c>
      <c r="R7" s="53">
        <v>6.75</v>
      </c>
      <c r="S7" s="53">
        <v>6.5</v>
      </c>
      <c r="T7" s="53">
        <v>6.25</v>
      </c>
      <c r="U7" s="53">
        <v>6.5</v>
      </c>
      <c r="V7" s="53">
        <v>6.25</v>
      </c>
      <c r="W7" s="53">
        <v>6.75</v>
      </c>
      <c r="X7" s="53">
        <v>6.75</v>
      </c>
      <c r="Y7" s="53">
        <v>6.25</v>
      </c>
      <c r="Z7" s="53">
        <v>6.25</v>
      </c>
      <c r="AA7" s="53">
        <v>6.75</v>
      </c>
      <c r="AB7" s="53">
        <v>6.25</v>
      </c>
      <c r="AC7" s="53">
        <v>6</v>
      </c>
      <c r="AD7" s="53">
        <v>6.5</v>
      </c>
      <c r="AE7" s="53">
        <v>6.25</v>
      </c>
      <c r="AF7" s="53">
        <v>6.25</v>
      </c>
      <c r="AG7" s="53">
        <v>6</v>
      </c>
      <c r="AH7" s="53">
        <v>6.5</v>
      </c>
      <c r="AI7" s="156">
        <v>7</v>
      </c>
      <c r="AJ7" s="156">
        <v>6.75</v>
      </c>
      <c r="AK7" s="156">
        <v>6.25</v>
      </c>
      <c r="AL7" s="156">
        <v>5.5</v>
      </c>
      <c r="AM7" s="156">
        <v>6.25</v>
      </c>
      <c r="AN7" s="156">
        <v>6.375</v>
      </c>
    </row>
    <row r="8" spans="1:40">
      <c r="A8" s="78" t="s">
        <v>909</v>
      </c>
      <c r="B8" s="53">
        <v>6.75</v>
      </c>
      <c r="C8" s="53">
        <v>6.25</v>
      </c>
      <c r="D8" s="53">
        <v>6.25</v>
      </c>
      <c r="E8" s="53">
        <v>7.25</v>
      </c>
      <c r="F8" s="53">
        <v>7.5</v>
      </c>
      <c r="G8" s="53">
        <v>5.25</v>
      </c>
      <c r="H8" s="53">
        <v>7</v>
      </c>
      <c r="I8" s="53">
        <v>6.5</v>
      </c>
      <c r="J8" s="53">
        <v>5.9</v>
      </c>
      <c r="K8" s="53">
        <v>6.25</v>
      </c>
      <c r="L8" s="53">
        <v>6.25</v>
      </c>
      <c r="M8" s="53">
        <v>6.5</v>
      </c>
      <c r="N8" s="53">
        <v>6.75</v>
      </c>
      <c r="O8" s="53">
        <v>6.25</v>
      </c>
      <c r="P8" s="53">
        <v>7</v>
      </c>
      <c r="Q8" s="53">
        <v>6.25</v>
      </c>
      <c r="R8" s="53">
        <v>6.75</v>
      </c>
      <c r="S8" s="53">
        <v>6.5</v>
      </c>
      <c r="T8" s="53">
        <v>6.25</v>
      </c>
      <c r="U8" s="53">
        <v>6.5</v>
      </c>
      <c r="V8" s="53">
        <v>6</v>
      </c>
      <c r="W8" s="53">
        <v>6.75</v>
      </c>
      <c r="X8" s="53">
        <v>6.75</v>
      </c>
      <c r="Y8" s="53">
        <v>6.25</v>
      </c>
      <c r="Z8" s="53">
        <v>6.25</v>
      </c>
      <c r="AA8" s="53">
        <v>6.5</v>
      </c>
      <c r="AB8" s="53">
        <v>6.25</v>
      </c>
      <c r="AC8" s="53">
        <v>6</v>
      </c>
      <c r="AD8" s="53">
        <v>6.5</v>
      </c>
      <c r="AE8" s="53">
        <v>6</v>
      </c>
      <c r="AF8" s="53">
        <v>6.5</v>
      </c>
      <c r="AG8" s="53">
        <v>5.75</v>
      </c>
      <c r="AH8" s="53">
        <v>6.5</v>
      </c>
      <c r="AI8" s="156">
        <v>7.25</v>
      </c>
      <c r="AJ8" s="156">
        <v>6.75</v>
      </c>
      <c r="AK8" s="156">
        <v>6.25</v>
      </c>
      <c r="AL8" s="156">
        <v>5.5</v>
      </c>
      <c r="AM8" s="156">
        <v>6.25</v>
      </c>
      <c r="AN8" s="156">
        <v>6.375</v>
      </c>
    </row>
    <row r="9" spans="1:40">
      <c r="A9" s="78" t="s">
        <v>910</v>
      </c>
      <c r="B9" s="53">
        <v>6.5</v>
      </c>
      <c r="C9" s="53">
        <v>6.25</v>
      </c>
      <c r="D9" s="53">
        <v>6.25</v>
      </c>
      <c r="E9" s="53">
        <v>7.25</v>
      </c>
      <c r="F9" s="53">
        <v>7.5</v>
      </c>
      <c r="G9" s="53">
        <v>5</v>
      </c>
      <c r="H9" s="53">
        <v>7</v>
      </c>
      <c r="I9" s="53">
        <v>6.5</v>
      </c>
      <c r="J9" s="53">
        <v>5.7</v>
      </c>
      <c r="K9" s="53">
        <v>6.25</v>
      </c>
      <c r="L9" s="53">
        <v>6.25</v>
      </c>
      <c r="M9" s="53">
        <v>6.5</v>
      </c>
      <c r="N9" s="53">
        <v>6.75</v>
      </c>
      <c r="O9" s="53">
        <v>6.25</v>
      </c>
      <c r="P9" s="53">
        <v>7.25</v>
      </c>
      <c r="Q9" s="53">
        <v>6.25</v>
      </c>
      <c r="R9" s="53">
        <v>6.75</v>
      </c>
      <c r="S9" s="53">
        <v>6.5</v>
      </c>
      <c r="T9" s="53">
        <v>6.25</v>
      </c>
      <c r="U9" s="53">
        <v>6.5</v>
      </c>
      <c r="V9" s="53">
        <v>6</v>
      </c>
      <c r="W9" s="53">
        <v>6.75</v>
      </c>
      <c r="X9" s="53">
        <v>6.75</v>
      </c>
      <c r="Y9" s="53">
        <v>6</v>
      </c>
      <c r="Z9" s="53">
        <v>6.25</v>
      </c>
      <c r="AA9" s="53">
        <v>6.5</v>
      </c>
      <c r="AB9" s="53">
        <v>6.25</v>
      </c>
      <c r="AC9" s="53">
        <v>6</v>
      </c>
      <c r="AD9" s="53">
        <v>6.75</v>
      </c>
      <c r="AE9" s="53">
        <v>6</v>
      </c>
      <c r="AF9" s="53">
        <v>6.75</v>
      </c>
      <c r="AG9" s="53">
        <v>5.75</v>
      </c>
      <c r="AH9" s="53">
        <v>6.5</v>
      </c>
      <c r="AI9" s="156">
        <v>7.25</v>
      </c>
      <c r="AJ9" s="156">
        <v>6.75</v>
      </c>
      <c r="AK9" s="156">
        <v>6.25</v>
      </c>
      <c r="AL9" s="156">
        <v>5.5</v>
      </c>
      <c r="AM9" s="156">
        <v>6.25</v>
      </c>
      <c r="AN9" s="156">
        <v>6.375</v>
      </c>
    </row>
    <row r="10" spans="1:40">
      <c r="A10" s="78" t="s">
        <v>911</v>
      </c>
      <c r="B10" s="53">
        <v>6.5</v>
      </c>
      <c r="C10" s="53">
        <v>6.25</v>
      </c>
      <c r="D10" s="53">
        <v>6.25</v>
      </c>
      <c r="E10" s="53">
        <v>7.5</v>
      </c>
      <c r="F10" s="53">
        <v>7.5</v>
      </c>
      <c r="G10" s="53">
        <v>5</v>
      </c>
      <c r="H10" s="53">
        <v>6.75</v>
      </c>
      <c r="I10" s="53">
        <v>6.5</v>
      </c>
      <c r="J10" s="53">
        <v>5.5</v>
      </c>
      <c r="K10" s="53">
        <v>6.25</v>
      </c>
      <c r="L10" s="53">
        <v>6.25</v>
      </c>
      <c r="M10" s="53">
        <v>6.5</v>
      </c>
      <c r="N10" s="53">
        <v>6.75</v>
      </c>
      <c r="O10" s="53">
        <v>6.5</v>
      </c>
      <c r="P10" s="53">
        <v>7.25</v>
      </c>
      <c r="Q10" s="53">
        <v>6</v>
      </c>
      <c r="R10" s="53">
        <v>6.75</v>
      </c>
      <c r="S10" s="53">
        <v>6.25</v>
      </c>
      <c r="T10" s="53">
        <v>6</v>
      </c>
      <c r="U10" s="53">
        <v>6.5</v>
      </c>
      <c r="V10" s="53">
        <v>5.75</v>
      </c>
      <c r="W10" s="53">
        <v>6.75</v>
      </c>
      <c r="X10" s="53">
        <v>6.75</v>
      </c>
      <c r="Y10" s="53">
        <v>6</v>
      </c>
      <c r="Z10" s="53">
        <v>6.25</v>
      </c>
      <c r="AA10" s="53">
        <v>6.5</v>
      </c>
      <c r="AB10" s="53">
        <v>6.25</v>
      </c>
      <c r="AC10" s="53">
        <v>6</v>
      </c>
      <c r="AD10" s="53">
        <v>6.75</v>
      </c>
      <c r="AE10" s="53">
        <v>6</v>
      </c>
      <c r="AF10" s="53">
        <v>6.75</v>
      </c>
      <c r="AG10" s="53">
        <v>5.5</v>
      </c>
      <c r="AH10" s="53">
        <v>6.5</v>
      </c>
      <c r="AI10" s="156">
        <v>7.25</v>
      </c>
      <c r="AJ10" s="156">
        <v>6.75</v>
      </c>
      <c r="AK10" s="156">
        <v>6.25</v>
      </c>
      <c r="AL10" s="156">
        <v>5.5</v>
      </c>
      <c r="AM10" s="156">
        <v>6</v>
      </c>
      <c r="AN10" s="156">
        <v>6.375</v>
      </c>
    </row>
    <row r="11" spans="1:40">
      <c r="A11" s="78" t="s">
        <v>912</v>
      </c>
      <c r="B11" s="53">
        <v>6.5</v>
      </c>
      <c r="C11" s="53">
        <v>6</v>
      </c>
      <c r="D11" s="53">
        <v>6.25</v>
      </c>
      <c r="E11" s="53">
        <v>7.5</v>
      </c>
      <c r="F11" s="53">
        <v>8</v>
      </c>
      <c r="G11" s="53">
        <v>4.75</v>
      </c>
      <c r="H11" s="53">
        <v>6.75</v>
      </c>
      <c r="I11" s="53">
        <v>6.25</v>
      </c>
      <c r="J11" s="53">
        <v>5.2</v>
      </c>
      <c r="K11" s="53">
        <v>6.25</v>
      </c>
      <c r="L11" s="53">
        <v>6.25</v>
      </c>
      <c r="M11" s="53">
        <v>6.5</v>
      </c>
      <c r="N11" s="53">
        <v>7</v>
      </c>
      <c r="O11" s="53">
        <v>6.5</v>
      </c>
      <c r="P11" s="53">
        <v>7.25</v>
      </c>
      <c r="Q11" s="53">
        <v>5.75</v>
      </c>
      <c r="R11" s="53">
        <v>6.75</v>
      </c>
      <c r="S11" s="53">
        <v>6.25</v>
      </c>
      <c r="T11" s="53">
        <v>6</v>
      </c>
      <c r="U11" s="53">
        <v>6.5</v>
      </c>
      <c r="V11" s="53">
        <v>5.5</v>
      </c>
      <c r="W11" s="53">
        <v>6.75</v>
      </c>
      <c r="X11" s="53">
        <v>6.75</v>
      </c>
      <c r="Y11" s="53">
        <v>6</v>
      </c>
      <c r="Z11" s="53">
        <v>6.25</v>
      </c>
      <c r="AA11" s="53">
        <v>6</v>
      </c>
      <c r="AB11" s="53">
        <v>6</v>
      </c>
      <c r="AC11" s="53">
        <v>6</v>
      </c>
      <c r="AD11" s="53">
        <v>6.5</v>
      </c>
      <c r="AE11" s="53">
        <v>6</v>
      </c>
      <c r="AF11" s="53">
        <v>6.75</v>
      </c>
      <c r="AG11" s="53">
        <v>5.5</v>
      </c>
      <c r="AH11" s="53">
        <v>6.25</v>
      </c>
      <c r="AI11" s="156">
        <v>7.25</v>
      </c>
      <c r="AJ11" s="156">
        <v>6.5</v>
      </c>
      <c r="AK11" s="156">
        <v>6</v>
      </c>
      <c r="AL11" s="156">
        <v>5.5</v>
      </c>
      <c r="AM11" s="156">
        <v>6</v>
      </c>
      <c r="AN11" s="156">
        <v>6.25</v>
      </c>
    </row>
    <row r="12" spans="1:40">
      <c r="A12" s="78" t="s">
        <v>913</v>
      </c>
      <c r="B12" s="53">
        <v>6.5</v>
      </c>
      <c r="C12" s="53">
        <v>6</v>
      </c>
      <c r="D12" s="53">
        <v>6.25</v>
      </c>
      <c r="E12" s="53">
        <v>7.5</v>
      </c>
      <c r="F12" s="53">
        <v>8</v>
      </c>
      <c r="G12" s="53">
        <v>4.5</v>
      </c>
      <c r="H12" s="53">
        <v>6.75</v>
      </c>
      <c r="I12" s="53">
        <v>6.25</v>
      </c>
      <c r="J12" s="53">
        <v>5.2</v>
      </c>
      <c r="K12" s="53">
        <v>6.25</v>
      </c>
      <c r="L12" s="53">
        <v>6.25</v>
      </c>
      <c r="M12" s="53">
        <v>6.25</v>
      </c>
      <c r="N12" s="53">
        <v>7</v>
      </c>
      <c r="O12" s="53">
        <v>6.5</v>
      </c>
      <c r="P12" s="53">
        <v>7.25</v>
      </c>
      <c r="Q12" s="53">
        <v>5.75</v>
      </c>
      <c r="R12" s="53">
        <v>6.75</v>
      </c>
      <c r="S12" s="53">
        <v>6</v>
      </c>
      <c r="T12" s="53">
        <v>6</v>
      </c>
      <c r="U12" s="53">
        <v>6.5</v>
      </c>
      <c r="V12" s="53">
        <v>5.5</v>
      </c>
      <c r="W12" s="53">
        <v>6.75</v>
      </c>
      <c r="X12" s="53">
        <v>6.75</v>
      </c>
      <c r="Y12" s="53">
        <v>6</v>
      </c>
      <c r="Z12" s="53">
        <v>6</v>
      </c>
      <c r="AA12" s="53">
        <v>6</v>
      </c>
      <c r="AB12" s="53">
        <v>6</v>
      </c>
      <c r="AC12" s="53">
        <v>6</v>
      </c>
      <c r="AD12" s="53">
        <v>6.5</v>
      </c>
      <c r="AE12" s="53">
        <v>5.75</v>
      </c>
      <c r="AF12" s="53">
        <v>6.5</v>
      </c>
      <c r="AG12" s="53">
        <v>5.25</v>
      </c>
      <c r="AH12" s="53">
        <v>6.25</v>
      </c>
      <c r="AI12" s="156">
        <v>7.5</v>
      </c>
      <c r="AJ12" s="156">
        <v>6.5</v>
      </c>
      <c r="AK12" s="156">
        <v>6</v>
      </c>
      <c r="AL12" s="156">
        <v>5.75</v>
      </c>
      <c r="AM12" s="156">
        <v>6</v>
      </c>
      <c r="AN12" s="156">
        <v>6.25</v>
      </c>
    </row>
    <row r="13" spans="1:40">
      <c r="A13" s="78" t="s">
        <v>1205</v>
      </c>
      <c r="B13" s="53">
        <v>6.5</v>
      </c>
      <c r="C13" s="53">
        <v>6</v>
      </c>
      <c r="D13" s="53">
        <v>6.25</v>
      </c>
      <c r="E13" s="53">
        <v>7.5</v>
      </c>
      <c r="F13" s="53">
        <v>8</v>
      </c>
      <c r="G13" s="53">
        <v>4.5</v>
      </c>
      <c r="H13" s="53">
        <v>6.75</v>
      </c>
      <c r="I13" s="53">
        <v>6.25</v>
      </c>
      <c r="J13" s="53">
        <v>5.2</v>
      </c>
      <c r="K13" s="53">
        <v>6.25</v>
      </c>
      <c r="L13" s="53">
        <v>6.25</v>
      </c>
      <c r="M13" s="53">
        <v>6.25</v>
      </c>
      <c r="N13" s="53">
        <v>7</v>
      </c>
      <c r="O13" s="53">
        <v>6.5</v>
      </c>
      <c r="P13" s="53">
        <v>7.25</v>
      </c>
      <c r="Q13" s="53">
        <v>5.5</v>
      </c>
      <c r="R13" s="53">
        <v>6.75</v>
      </c>
      <c r="S13" s="53">
        <v>6</v>
      </c>
      <c r="T13" s="53">
        <v>6</v>
      </c>
      <c r="U13" s="53">
        <v>6.5</v>
      </c>
      <c r="V13" s="53">
        <v>5.5</v>
      </c>
      <c r="W13" s="53">
        <v>6.75</v>
      </c>
      <c r="X13" s="53">
        <v>6.75</v>
      </c>
      <c r="Y13" s="53">
        <v>6</v>
      </c>
      <c r="Z13" s="53">
        <v>6</v>
      </c>
      <c r="AA13" s="53">
        <v>6</v>
      </c>
      <c r="AB13" s="53">
        <v>6</v>
      </c>
      <c r="AC13" s="53">
        <v>6</v>
      </c>
      <c r="AD13" s="53">
        <v>6.5</v>
      </c>
      <c r="AE13" s="53">
        <v>5.75</v>
      </c>
      <c r="AF13" s="53">
        <v>6.25</v>
      </c>
      <c r="AG13" s="53">
        <v>5.25</v>
      </c>
      <c r="AH13" s="53">
        <v>6.25</v>
      </c>
      <c r="AI13" s="156">
        <v>7.5</v>
      </c>
      <c r="AJ13" s="156">
        <v>6.5</v>
      </c>
      <c r="AK13" s="156">
        <v>6</v>
      </c>
      <c r="AL13" s="156">
        <v>6</v>
      </c>
      <c r="AM13" s="156">
        <v>5.75</v>
      </c>
      <c r="AN13" s="156">
        <v>6.25</v>
      </c>
    </row>
    <row r="14" spans="1:40">
      <c r="A14" s="78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40" ht="15.6">
      <c r="A15" s="10" t="s">
        <v>999</v>
      </c>
    </row>
    <row r="16" spans="1:40" ht="15.6">
      <c r="A16" s="11" t="s">
        <v>72</v>
      </c>
    </row>
  </sheetData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AN16"/>
  <sheetViews>
    <sheetView workbookViewId="0">
      <selection activeCell="A15" sqref="A15:A16"/>
    </sheetView>
  </sheetViews>
  <sheetFormatPr defaultRowHeight="14.4"/>
  <cols>
    <col min="1" max="1" width="12.21875" style="156" bestFit="1" customWidth="1"/>
    <col min="2" max="8" width="8.88671875" style="156"/>
    <col min="9" max="9" width="9.77734375" style="156" bestFit="1" customWidth="1"/>
    <col min="10" max="10" width="10.5546875" style="156" customWidth="1"/>
    <col min="11" max="16384" width="8.88671875" style="156"/>
  </cols>
  <sheetData>
    <row r="1" spans="1:40">
      <c r="B1" s="156">
        <v>1</v>
      </c>
      <c r="C1" s="156">
        <v>2</v>
      </c>
      <c r="D1" s="156">
        <v>3</v>
      </c>
      <c r="E1" s="156">
        <v>4</v>
      </c>
      <c r="F1" s="156">
        <v>5</v>
      </c>
      <c r="G1" s="156">
        <v>6</v>
      </c>
      <c r="H1" s="156">
        <v>7</v>
      </c>
      <c r="I1" s="156">
        <v>8</v>
      </c>
      <c r="J1" s="156">
        <v>9</v>
      </c>
      <c r="K1" s="156">
        <v>10</v>
      </c>
      <c r="L1" s="156">
        <v>11</v>
      </c>
      <c r="M1" s="156">
        <v>12</v>
      </c>
      <c r="N1" s="156">
        <v>13</v>
      </c>
      <c r="O1" s="156">
        <v>14</v>
      </c>
      <c r="P1" s="156">
        <v>15</v>
      </c>
      <c r="Q1" s="156">
        <v>16</v>
      </c>
      <c r="R1" s="156">
        <v>17</v>
      </c>
      <c r="S1" s="156">
        <v>18</v>
      </c>
      <c r="T1" s="156">
        <v>19</v>
      </c>
      <c r="U1" s="156">
        <v>20</v>
      </c>
      <c r="V1" s="156">
        <v>21</v>
      </c>
      <c r="W1" s="156">
        <v>22</v>
      </c>
      <c r="X1" s="156">
        <v>23</v>
      </c>
      <c r="Y1" s="156">
        <v>24</v>
      </c>
      <c r="Z1" s="156">
        <v>25</v>
      </c>
      <c r="AA1" s="156">
        <v>26</v>
      </c>
      <c r="AB1" s="156">
        <v>27</v>
      </c>
      <c r="AC1" s="156">
        <v>28</v>
      </c>
      <c r="AD1" s="156">
        <v>29</v>
      </c>
      <c r="AE1" s="156">
        <v>30</v>
      </c>
      <c r="AF1" s="156">
        <v>31</v>
      </c>
      <c r="AG1" s="156">
        <v>32</v>
      </c>
      <c r="AH1" s="156">
        <v>33</v>
      </c>
      <c r="AI1" s="156">
        <v>34</v>
      </c>
      <c r="AJ1" s="156">
        <v>35</v>
      </c>
      <c r="AK1" s="156">
        <v>36</v>
      </c>
      <c r="AL1" s="156">
        <v>37</v>
      </c>
      <c r="AM1" s="156">
        <v>38</v>
      </c>
      <c r="AN1" s="156" t="s">
        <v>173</v>
      </c>
    </row>
    <row r="2" spans="1:40">
      <c r="A2" s="78" t="s">
        <v>66</v>
      </c>
      <c r="B2" s="53">
        <v>5.8</v>
      </c>
      <c r="C2" s="53">
        <v>6.0029442905326098</v>
      </c>
      <c r="D2" s="53">
        <v>6</v>
      </c>
      <c r="E2" s="53">
        <v>5.5</v>
      </c>
      <c r="F2" s="53">
        <v>2.9</v>
      </c>
      <c r="G2" s="53">
        <v>5</v>
      </c>
      <c r="H2" s="53">
        <v>5.6</v>
      </c>
      <c r="I2" s="53">
        <v>5.7188471628362549</v>
      </c>
      <c r="J2" s="53">
        <v>5.5</v>
      </c>
      <c r="K2" s="53">
        <v>5.9</v>
      </c>
      <c r="L2" s="53">
        <v>5.25</v>
      </c>
      <c r="M2" s="53">
        <v>5.8</v>
      </c>
      <c r="N2" s="53">
        <v>5</v>
      </c>
      <c r="O2" s="53">
        <v>5.5</v>
      </c>
      <c r="P2" s="53">
        <v>5.7</v>
      </c>
      <c r="Q2" s="53">
        <v>5</v>
      </c>
      <c r="R2" s="53">
        <v>5.2</v>
      </c>
      <c r="S2" s="53">
        <v>4.8</v>
      </c>
      <c r="T2" s="53">
        <v>5.2</v>
      </c>
      <c r="U2" s="53">
        <v>5</v>
      </c>
      <c r="V2" s="53">
        <v>6.1</v>
      </c>
      <c r="W2" s="53">
        <v>3.5</v>
      </c>
      <c r="X2" s="53">
        <v>4</v>
      </c>
      <c r="Y2" s="53">
        <v>5.7</v>
      </c>
      <c r="Z2" s="53">
        <v>4</v>
      </c>
      <c r="AA2" s="53">
        <v>4.7</v>
      </c>
      <c r="AB2" s="53">
        <v>6.2</v>
      </c>
      <c r="AC2" s="53">
        <v>7</v>
      </c>
      <c r="AD2" s="53">
        <v>4.5</v>
      </c>
      <c r="AE2" s="53">
        <v>4.2</v>
      </c>
      <c r="AF2" s="53">
        <v>6.2</v>
      </c>
      <c r="AG2" s="53">
        <v>6</v>
      </c>
      <c r="AH2" s="53">
        <v>3.7</v>
      </c>
      <c r="AI2" s="156">
        <v>4.5</v>
      </c>
      <c r="AJ2" s="156">
        <v>5.3</v>
      </c>
      <c r="AK2" s="156">
        <v>5</v>
      </c>
      <c r="AL2" s="156">
        <v>4.5</v>
      </c>
      <c r="AM2" s="156">
        <v>6.7</v>
      </c>
      <c r="AN2" s="156">
        <v>5.2750000000000004</v>
      </c>
    </row>
    <row r="3" spans="1:40">
      <c r="A3" s="78" t="s">
        <v>904</v>
      </c>
      <c r="B3" s="53">
        <v>5.9</v>
      </c>
      <c r="C3" s="53">
        <v>5.8018752842494301</v>
      </c>
      <c r="D3" s="53">
        <v>4</v>
      </c>
      <c r="E3" s="53">
        <v>5.5</v>
      </c>
      <c r="F3" s="53">
        <v>2.8</v>
      </c>
      <c r="G3" s="53">
        <v>3</v>
      </c>
      <c r="H3" s="53">
        <v>3.7830392801920998</v>
      </c>
      <c r="I3" s="53">
        <v>5.3232805224068613</v>
      </c>
      <c r="J3" s="53">
        <v>5.5</v>
      </c>
      <c r="K3" s="53">
        <v>5.8</v>
      </c>
      <c r="L3" s="53">
        <v>5.25</v>
      </c>
      <c r="M3" s="53">
        <v>4.0999999999999996</v>
      </c>
      <c r="N3" s="53">
        <v>4.8499999999999996</v>
      </c>
      <c r="O3" s="53">
        <v>5.5</v>
      </c>
      <c r="P3" s="53">
        <v>6.2</v>
      </c>
      <c r="Q3" s="53">
        <v>5.0999999999999996</v>
      </c>
      <c r="R3" s="53">
        <v>5.2</v>
      </c>
      <c r="S3" s="53">
        <v>4.5999999999999996</v>
      </c>
      <c r="T3" s="53">
        <v>5.0599999999999996</v>
      </c>
      <c r="U3" s="53">
        <v>5</v>
      </c>
      <c r="V3" s="53">
        <v>5.7</v>
      </c>
      <c r="W3" s="53">
        <v>3.5</v>
      </c>
      <c r="X3" s="53">
        <v>3.9</v>
      </c>
      <c r="Y3" s="53">
        <v>5.5</v>
      </c>
      <c r="Z3" s="53">
        <v>3</v>
      </c>
      <c r="AA3" s="53">
        <v>5.9</v>
      </c>
      <c r="AB3" s="53">
        <v>6.3</v>
      </c>
      <c r="AC3" s="53">
        <v>6.75</v>
      </c>
      <c r="AD3" s="53">
        <v>4.8</v>
      </c>
      <c r="AE3" s="53">
        <v>3.5</v>
      </c>
      <c r="AF3" s="53">
        <v>6</v>
      </c>
      <c r="AG3" s="53">
        <v>7</v>
      </c>
      <c r="AH3" s="53">
        <v>3.7</v>
      </c>
      <c r="AI3" s="156">
        <v>4.5</v>
      </c>
      <c r="AJ3" s="156">
        <v>5</v>
      </c>
      <c r="AK3" s="156">
        <v>5</v>
      </c>
      <c r="AL3" s="156">
        <v>4.4000000000000057</v>
      </c>
      <c r="AM3" s="156">
        <v>6.5</v>
      </c>
      <c r="AN3" s="156">
        <v>5.08</v>
      </c>
    </row>
    <row r="4" spans="1:40">
      <c r="A4" s="78" t="s">
        <v>905</v>
      </c>
      <c r="B4" s="53">
        <v>6</v>
      </c>
      <c r="C4" s="53">
        <v>5.8018752842494301</v>
      </c>
      <c r="D4" s="53">
        <v>4</v>
      </c>
      <c r="E4" s="53">
        <v>5</v>
      </c>
      <c r="F4" s="53">
        <v>3.2</v>
      </c>
      <c r="G4" s="53">
        <v>3.5</v>
      </c>
      <c r="H4" s="53">
        <v>2.9769276073043498</v>
      </c>
      <c r="I4" s="53">
        <v>5.5607037306889282</v>
      </c>
      <c r="J4" s="53">
        <v>5</v>
      </c>
      <c r="K4" s="53">
        <v>5.6</v>
      </c>
      <c r="L4" s="53">
        <v>5</v>
      </c>
      <c r="M4" s="53">
        <v>3.2</v>
      </c>
      <c r="N4" s="53">
        <v>4.75</v>
      </c>
      <c r="O4" s="53">
        <v>5.6</v>
      </c>
      <c r="P4" s="53">
        <v>6.2</v>
      </c>
      <c r="Q4" s="53">
        <v>5.3</v>
      </c>
      <c r="R4" s="53">
        <v>5.2</v>
      </c>
      <c r="S4" s="53">
        <v>4.5999999999999996</v>
      </c>
      <c r="T4" s="53">
        <v>4.95</v>
      </c>
      <c r="U4" s="53">
        <v>4.5</v>
      </c>
      <c r="V4" s="53">
        <v>5.2</v>
      </c>
      <c r="W4" s="53">
        <v>3.5</v>
      </c>
      <c r="X4" s="53">
        <v>3.7</v>
      </c>
      <c r="Y4" s="53">
        <v>5.3</v>
      </c>
      <c r="Z4" s="53">
        <v>3</v>
      </c>
      <c r="AA4" s="53">
        <v>5.2</v>
      </c>
      <c r="AB4" s="53">
        <v>6.5</v>
      </c>
      <c r="AC4" s="53">
        <v>6.5</v>
      </c>
      <c r="AD4" s="53">
        <v>5.2</v>
      </c>
      <c r="AE4" s="53">
        <v>3.7</v>
      </c>
      <c r="AF4" s="53">
        <v>5.7</v>
      </c>
      <c r="AG4" s="53">
        <v>7</v>
      </c>
      <c r="AH4" s="53">
        <v>3.7</v>
      </c>
      <c r="AI4" s="156">
        <v>4.5</v>
      </c>
      <c r="AJ4" s="156">
        <v>5</v>
      </c>
      <c r="AK4" s="156">
        <v>5</v>
      </c>
      <c r="AL4" s="156">
        <v>4.2999999999999972</v>
      </c>
      <c r="AM4" s="156">
        <v>6.5</v>
      </c>
      <c r="AN4" s="156">
        <v>5</v>
      </c>
    </row>
    <row r="5" spans="1:40">
      <c r="A5" s="78" t="s">
        <v>906</v>
      </c>
      <c r="B5" s="53">
        <v>5.8</v>
      </c>
      <c r="C5" s="53">
        <v>5.7718997635599196</v>
      </c>
      <c r="D5" s="53">
        <v>3.5</v>
      </c>
      <c r="E5" s="53">
        <v>5</v>
      </c>
      <c r="F5" s="53">
        <v>3.3</v>
      </c>
      <c r="G5" s="53">
        <v>4</v>
      </c>
      <c r="H5" s="53">
        <v>5.6906396117046603</v>
      </c>
      <c r="I5" s="53">
        <v>5.4607223800194902</v>
      </c>
      <c r="J5" s="53">
        <v>5</v>
      </c>
      <c r="K5" s="53">
        <v>5.55</v>
      </c>
      <c r="L5" s="53">
        <v>5</v>
      </c>
      <c r="M5" s="53">
        <v>4.3</v>
      </c>
      <c r="N5" s="53">
        <v>4.7</v>
      </c>
      <c r="O5" s="53">
        <v>5.7</v>
      </c>
      <c r="P5" s="53">
        <v>6.2</v>
      </c>
      <c r="Q5" s="53">
        <v>5.6000000000000005</v>
      </c>
      <c r="R5" s="53">
        <v>5.2</v>
      </c>
      <c r="S5" s="53">
        <v>4.5999999999999996</v>
      </c>
      <c r="T5" s="53">
        <v>5.15</v>
      </c>
      <c r="U5" s="53">
        <v>4.5</v>
      </c>
      <c r="V5" s="53">
        <v>5.2</v>
      </c>
      <c r="W5" s="53">
        <v>3</v>
      </c>
      <c r="X5" s="53">
        <v>4</v>
      </c>
      <c r="Y5" s="53">
        <v>5</v>
      </c>
      <c r="Z5" s="53">
        <v>3</v>
      </c>
      <c r="AA5" s="53">
        <v>4.0999999999999996</v>
      </c>
      <c r="AB5" s="53">
        <v>6.5</v>
      </c>
      <c r="AC5" s="53">
        <v>6.25</v>
      </c>
      <c r="AD5" s="53">
        <v>6</v>
      </c>
      <c r="AE5" s="53">
        <v>3.6</v>
      </c>
      <c r="AF5" s="53">
        <v>5.5</v>
      </c>
      <c r="AG5" s="53">
        <v>7</v>
      </c>
      <c r="AH5" s="53">
        <v>3.7</v>
      </c>
      <c r="AI5" s="156">
        <v>4.5</v>
      </c>
      <c r="AJ5" s="156">
        <v>5</v>
      </c>
      <c r="AK5" s="156">
        <v>4.75</v>
      </c>
      <c r="AL5" s="156">
        <v>4.2999999999999972</v>
      </c>
      <c r="AM5" s="156">
        <v>6</v>
      </c>
      <c r="AN5" s="156">
        <v>5</v>
      </c>
    </row>
    <row r="6" spans="1:40">
      <c r="A6" s="78" t="s">
        <v>907</v>
      </c>
      <c r="B6" s="53">
        <v>5.6</v>
      </c>
      <c r="C6" s="53">
        <v>5.6518997635599204</v>
      </c>
      <c r="D6" s="53">
        <v>3</v>
      </c>
      <c r="E6" s="53">
        <v>5</v>
      </c>
      <c r="F6" s="53">
        <v>2.9</v>
      </c>
      <c r="G6" s="53">
        <v>5</v>
      </c>
      <c r="H6" s="53">
        <v>5.6906396117046603</v>
      </c>
      <c r="I6" s="53">
        <v>5.5879340751417033</v>
      </c>
      <c r="J6" s="53">
        <v>4.8</v>
      </c>
      <c r="K6" s="53">
        <v>5.5</v>
      </c>
      <c r="L6" s="53">
        <v>5</v>
      </c>
      <c r="M6" s="53">
        <v>5.8</v>
      </c>
      <c r="N6" s="53">
        <v>4.6500000000000004</v>
      </c>
      <c r="O6" s="53">
        <v>5.7</v>
      </c>
      <c r="P6" s="53">
        <v>6.2</v>
      </c>
      <c r="Q6" s="53">
        <v>5.0999999999999996</v>
      </c>
      <c r="R6" s="53">
        <v>5.2</v>
      </c>
      <c r="S6" s="53">
        <v>4.8</v>
      </c>
      <c r="T6" s="53">
        <v>5.15</v>
      </c>
      <c r="U6" s="53">
        <v>4.5</v>
      </c>
      <c r="V6" s="53">
        <v>5.0999999999999996</v>
      </c>
      <c r="W6" s="53">
        <v>3</v>
      </c>
      <c r="X6" s="53">
        <v>4.2</v>
      </c>
      <c r="Y6" s="53">
        <v>4.8</v>
      </c>
      <c r="Z6" s="53">
        <v>3</v>
      </c>
      <c r="AA6" s="53">
        <v>4.7</v>
      </c>
      <c r="AB6" s="53">
        <v>6.7</v>
      </c>
      <c r="AC6" s="53">
        <v>6</v>
      </c>
      <c r="AD6" s="53">
        <v>5.5</v>
      </c>
      <c r="AE6" s="53">
        <v>3.6</v>
      </c>
      <c r="AF6" s="53">
        <v>5.3</v>
      </c>
      <c r="AG6" s="53">
        <v>7</v>
      </c>
      <c r="AH6" s="53">
        <v>3.8</v>
      </c>
      <c r="AI6" s="156">
        <v>4.5</v>
      </c>
      <c r="AJ6" s="156">
        <v>5</v>
      </c>
      <c r="AK6" s="156">
        <v>4.75</v>
      </c>
      <c r="AL6" s="156">
        <v>4.2000000000000028</v>
      </c>
      <c r="AM6" s="156">
        <v>6</v>
      </c>
      <c r="AN6" s="156">
        <v>5</v>
      </c>
    </row>
    <row r="7" spans="1:40">
      <c r="A7" s="78" t="s">
        <v>908</v>
      </c>
      <c r="B7" s="53">
        <v>5.5</v>
      </c>
      <c r="C7" s="53">
        <v>5.5</v>
      </c>
      <c r="D7" s="53">
        <v>3</v>
      </c>
      <c r="E7" s="53">
        <v>4.5</v>
      </c>
      <c r="F7" s="53">
        <v>2.5</v>
      </c>
      <c r="G7" s="53">
        <v>3.5</v>
      </c>
      <c r="H7" s="53">
        <v>4.6750000000000096</v>
      </c>
      <c r="I7" s="53">
        <v>4.8658318568396766</v>
      </c>
      <c r="J7" s="53">
        <v>4.8</v>
      </c>
      <c r="K7" s="53">
        <v>5.5</v>
      </c>
      <c r="L7" s="53">
        <v>5</v>
      </c>
      <c r="M7" s="53">
        <v>5.6999999999999993</v>
      </c>
      <c r="N7" s="53">
        <v>4.5</v>
      </c>
      <c r="O7" s="53">
        <v>5.7</v>
      </c>
      <c r="P7" s="53">
        <v>6.3</v>
      </c>
      <c r="Q7" s="53">
        <v>4.8</v>
      </c>
      <c r="R7" s="53">
        <v>5.2</v>
      </c>
      <c r="S7" s="53">
        <v>4.5999999999999996</v>
      </c>
      <c r="T7" s="53">
        <v>5.15</v>
      </c>
      <c r="U7" s="53">
        <v>4.5</v>
      </c>
      <c r="V7" s="53">
        <v>5</v>
      </c>
      <c r="W7" s="53">
        <v>3</v>
      </c>
      <c r="X7" s="53">
        <v>4.3</v>
      </c>
      <c r="Y7" s="53">
        <v>4.5999999999999996</v>
      </c>
      <c r="Z7" s="53">
        <v>3</v>
      </c>
      <c r="AA7" s="53">
        <v>5.9</v>
      </c>
      <c r="AB7" s="53">
        <v>6.8</v>
      </c>
      <c r="AC7" s="53">
        <v>5.75</v>
      </c>
      <c r="AD7" s="53">
        <v>6.4</v>
      </c>
      <c r="AE7" s="53">
        <v>3.9</v>
      </c>
      <c r="AF7" s="53">
        <v>5.0999999999999996</v>
      </c>
      <c r="AG7" s="53">
        <v>6</v>
      </c>
      <c r="AH7" s="53">
        <v>3.8</v>
      </c>
      <c r="AI7" s="156">
        <v>4.5</v>
      </c>
      <c r="AJ7" s="156">
        <v>4.5</v>
      </c>
      <c r="AK7" s="156">
        <v>4.75</v>
      </c>
      <c r="AL7" s="156">
        <v>4.5</v>
      </c>
      <c r="AM7" s="156">
        <v>6</v>
      </c>
      <c r="AN7" s="156">
        <v>4.8</v>
      </c>
    </row>
    <row r="8" spans="1:40">
      <c r="A8" s="78" t="s">
        <v>909</v>
      </c>
      <c r="B8" s="53">
        <v>5.6</v>
      </c>
      <c r="C8" s="53">
        <v>5.25</v>
      </c>
      <c r="D8" s="53">
        <v>2.5</v>
      </c>
      <c r="E8" s="53">
        <v>4.5</v>
      </c>
      <c r="F8" s="53">
        <v>2.2999999999999998</v>
      </c>
      <c r="G8" s="53">
        <v>4</v>
      </c>
      <c r="H8" s="53">
        <v>4.6749999999999803</v>
      </c>
      <c r="I8" s="53">
        <v>4.9202118184142876</v>
      </c>
      <c r="J8" s="53">
        <v>4.8</v>
      </c>
      <c r="K8" s="53">
        <v>5.35</v>
      </c>
      <c r="L8" s="53">
        <v>5</v>
      </c>
      <c r="M8" s="53">
        <v>5.6</v>
      </c>
      <c r="N8" s="53">
        <v>4.5</v>
      </c>
      <c r="O8" s="53">
        <v>5.8</v>
      </c>
      <c r="P8" s="53">
        <v>6.3</v>
      </c>
      <c r="Q8" s="53">
        <v>4.8</v>
      </c>
      <c r="R8" s="53">
        <v>5.2</v>
      </c>
      <c r="S8" s="53">
        <v>4.5999999999999996</v>
      </c>
      <c r="T8" s="53">
        <v>5.15</v>
      </c>
      <c r="U8" s="53">
        <v>4.5</v>
      </c>
      <c r="V8" s="53">
        <v>5.2</v>
      </c>
      <c r="W8" s="53">
        <v>3</v>
      </c>
      <c r="X8" s="53">
        <v>4.5</v>
      </c>
      <c r="Y8" s="53">
        <v>4.5</v>
      </c>
      <c r="Z8" s="53">
        <v>3</v>
      </c>
      <c r="AA8" s="53">
        <v>5.2</v>
      </c>
      <c r="AB8" s="53">
        <v>6.8</v>
      </c>
      <c r="AC8" s="53">
        <v>5.5</v>
      </c>
      <c r="AD8" s="53">
        <v>6.8</v>
      </c>
      <c r="AE8" s="53">
        <v>4.05</v>
      </c>
      <c r="AF8" s="53">
        <v>5</v>
      </c>
      <c r="AG8" s="53">
        <v>6</v>
      </c>
      <c r="AH8" s="53">
        <v>3.85</v>
      </c>
      <c r="AI8" s="156">
        <v>4.5</v>
      </c>
      <c r="AJ8" s="156">
        <v>4.5</v>
      </c>
      <c r="AK8" s="156">
        <v>4.75</v>
      </c>
      <c r="AL8" s="156">
        <v>4.5</v>
      </c>
      <c r="AM8" s="156">
        <v>6</v>
      </c>
      <c r="AN8" s="156">
        <v>4.8</v>
      </c>
    </row>
    <row r="9" spans="1:40">
      <c r="A9" s="78" t="s">
        <v>910</v>
      </c>
      <c r="B9" s="53">
        <v>6.1</v>
      </c>
      <c r="C9" s="53">
        <v>5.0999999999999996</v>
      </c>
      <c r="D9" s="53">
        <v>3</v>
      </c>
      <c r="E9" s="53">
        <v>4.5</v>
      </c>
      <c r="F9" s="53">
        <v>3</v>
      </c>
      <c r="G9" s="53">
        <v>4.5</v>
      </c>
      <c r="H9" s="53">
        <v>4.6750000000000096</v>
      </c>
      <c r="I9" s="53">
        <v>4.9797134753656138</v>
      </c>
      <c r="J9" s="53">
        <v>4.8</v>
      </c>
      <c r="K9" s="53">
        <v>5.3</v>
      </c>
      <c r="L9" s="53">
        <v>5</v>
      </c>
      <c r="M9" s="53">
        <v>5.6</v>
      </c>
      <c r="N9" s="53">
        <v>4.5</v>
      </c>
      <c r="O9" s="53">
        <v>6</v>
      </c>
      <c r="P9" s="53">
        <v>6.3</v>
      </c>
      <c r="Q9" s="53">
        <v>4.7</v>
      </c>
      <c r="R9" s="53">
        <v>5.2</v>
      </c>
      <c r="S9" s="53">
        <v>4.5999999999999996</v>
      </c>
      <c r="T9" s="53">
        <v>5.15</v>
      </c>
      <c r="U9" s="53">
        <v>4</v>
      </c>
      <c r="V9" s="53">
        <v>5.3</v>
      </c>
      <c r="W9" s="53">
        <v>3</v>
      </c>
      <c r="X9" s="53">
        <v>4.5</v>
      </c>
      <c r="Y9" s="53">
        <v>4.3</v>
      </c>
      <c r="Z9" s="53">
        <v>4</v>
      </c>
      <c r="AA9" s="53">
        <v>4.0999999999999996</v>
      </c>
      <c r="AB9" s="53">
        <v>7</v>
      </c>
      <c r="AC9" s="53">
        <v>5.5</v>
      </c>
      <c r="AD9" s="53">
        <v>7</v>
      </c>
      <c r="AE9" s="53">
        <v>3</v>
      </c>
      <c r="AF9" s="53">
        <v>4.8</v>
      </c>
      <c r="AG9" s="53">
        <v>6</v>
      </c>
      <c r="AH9" s="53">
        <v>3.85</v>
      </c>
      <c r="AI9" s="156">
        <v>4.5</v>
      </c>
      <c r="AJ9" s="156">
        <v>4.5</v>
      </c>
      <c r="AK9" s="156">
        <v>4.75</v>
      </c>
      <c r="AL9" s="156">
        <v>4.5999999999999943</v>
      </c>
      <c r="AM9" s="156">
        <v>6.9</v>
      </c>
      <c r="AN9" s="156">
        <v>4.7249999999999996</v>
      </c>
    </row>
    <row r="10" spans="1:40">
      <c r="A10" s="78" t="s">
        <v>911</v>
      </c>
      <c r="B10" s="53">
        <v>6.1</v>
      </c>
      <c r="C10" s="53">
        <v>5</v>
      </c>
      <c r="D10" s="53">
        <v>3</v>
      </c>
      <c r="E10" s="53">
        <v>4.5</v>
      </c>
      <c r="F10" s="53">
        <v>2.7</v>
      </c>
      <c r="G10" s="53">
        <v>5</v>
      </c>
      <c r="H10" s="53">
        <v>4.6750000000000096</v>
      </c>
      <c r="I10" s="53">
        <v>5.2669024381546024</v>
      </c>
      <c r="J10" s="53">
        <v>4.8</v>
      </c>
      <c r="K10" s="53">
        <v>5.4</v>
      </c>
      <c r="L10" s="53">
        <v>5</v>
      </c>
      <c r="M10" s="53">
        <v>5.5</v>
      </c>
      <c r="N10" s="53">
        <v>4.5</v>
      </c>
      <c r="O10" s="53">
        <v>6</v>
      </c>
      <c r="P10" s="53">
        <v>6.3</v>
      </c>
      <c r="Q10" s="53">
        <v>4.8</v>
      </c>
      <c r="R10" s="53">
        <v>5.2</v>
      </c>
      <c r="S10" s="53">
        <v>4.8</v>
      </c>
      <c r="T10" s="53">
        <v>5.15</v>
      </c>
      <c r="U10" s="53">
        <v>4</v>
      </c>
      <c r="V10" s="53">
        <v>5.0999999999999996</v>
      </c>
      <c r="W10" s="53">
        <v>3</v>
      </c>
      <c r="X10" s="53">
        <v>4.5999999999999996</v>
      </c>
      <c r="Y10" s="53">
        <v>4.2</v>
      </c>
      <c r="Z10" s="53">
        <v>4</v>
      </c>
      <c r="AA10" s="53">
        <v>4.7</v>
      </c>
      <c r="AB10" s="53">
        <v>7</v>
      </c>
      <c r="AC10" s="53">
        <v>5.5</v>
      </c>
      <c r="AD10" s="53">
        <v>6.8</v>
      </c>
      <c r="AE10" s="53">
        <v>2.85</v>
      </c>
      <c r="AF10" s="53">
        <v>4.7</v>
      </c>
      <c r="AG10" s="53">
        <v>6</v>
      </c>
      <c r="AH10" s="53">
        <v>3.9</v>
      </c>
      <c r="AI10" s="156">
        <v>4.5</v>
      </c>
      <c r="AJ10" s="156">
        <v>4.5</v>
      </c>
      <c r="AK10" s="156">
        <v>4.75</v>
      </c>
      <c r="AL10" s="156">
        <v>4.5</v>
      </c>
      <c r="AM10" s="156">
        <v>6.6999999999999993</v>
      </c>
      <c r="AN10" s="156">
        <v>4.8</v>
      </c>
    </row>
    <row r="11" spans="1:40">
      <c r="A11" s="78" t="s">
        <v>912</v>
      </c>
      <c r="B11" s="53">
        <v>5.8</v>
      </c>
      <c r="C11" s="53">
        <v>4.75</v>
      </c>
      <c r="D11" s="53">
        <v>3.5</v>
      </c>
      <c r="E11" s="53">
        <v>4.5</v>
      </c>
      <c r="F11" s="53">
        <v>2.7</v>
      </c>
      <c r="G11" s="53">
        <v>3.5</v>
      </c>
      <c r="H11" s="53">
        <v>4.375</v>
      </c>
      <c r="I11" s="53">
        <v>5.1036575880147552</v>
      </c>
      <c r="J11" s="53">
        <v>4.8</v>
      </c>
      <c r="K11" s="53">
        <v>5.5</v>
      </c>
      <c r="L11" s="53">
        <v>5</v>
      </c>
      <c r="M11" s="53">
        <v>5.3999999999999995</v>
      </c>
      <c r="N11" s="53">
        <v>4.5999999999999996</v>
      </c>
      <c r="O11" s="53">
        <v>6</v>
      </c>
      <c r="P11" s="53">
        <v>5.9</v>
      </c>
      <c r="Q11" s="53">
        <v>4.7</v>
      </c>
      <c r="R11" s="53">
        <v>5.2</v>
      </c>
      <c r="S11" s="53">
        <v>4.5999999999999996</v>
      </c>
      <c r="T11" s="53">
        <v>5.15</v>
      </c>
      <c r="U11" s="53">
        <v>4</v>
      </c>
      <c r="V11" s="53">
        <v>5</v>
      </c>
      <c r="W11" s="53">
        <v>3.5</v>
      </c>
      <c r="X11" s="53">
        <v>4.7</v>
      </c>
      <c r="Y11" s="53">
        <v>4.2</v>
      </c>
      <c r="Z11" s="53">
        <v>4</v>
      </c>
      <c r="AA11" s="53">
        <v>5.9</v>
      </c>
      <c r="AB11" s="53">
        <v>7.2</v>
      </c>
      <c r="AC11" s="53">
        <v>5.5</v>
      </c>
      <c r="AD11" s="53">
        <v>7</v>
      </c>
      <c r="AE11" s="53">
        <v>2.7</v>
      </c>
      <c r="AF11" s="53">
        <v>4.5</v>
      </c>
      <c r="AG11" s="53">
        <v>6</v>
      </c>
      <c r="AH11" s="53">
        <v>4</v>
      </c>
      <c r="AI11" s="156">
        <v>4.5</v>
      </c>
      <c r="AJ11" s="156">
        <v>4.5</v>
      </c>
      <c r="AK11" s="156">
        <v>4.75</v>
      </c>
      <c r="AL11" s="156">
        <v>4.5</v>
      </c>
      <c r="AM11" s="156">
        <v>6</v>
      </c>
      <c r="AN11" s="156">
        <v>4.7249999999999996</v>
      </c>
    </row>
    <row r="12" spans="1:40">
      <c r="A12" s="78" t="s">
        <v>913</v>
      </c>
      <c r="B12" s="53">
        <v>5.9</v>
      </c>
      <c r="C12" s="53">
        <v>4.75</v>
      </c>
      <c r="D12" s="53">
        <v>3.5</v>
      </c>
      <c r="E12" s="53">
        <v>4</v>
      </c>
      <c r="F12" s="53">
        <v>2.8</v>
      </c>
      <c r="G12" s="53">
        <v>4</v>
      </c>
      <c r="H12" s="53">
        <v>4.375</v>
      </c>
      <c r="I12" s="53">
        <v>5.115136294277363</v>
      </c>
      <c r="J12" s="53">
        <v>4.7</v>
      </c>
      <c r="K12" s="53">
        <v>5.8</v>
      </c>
      <c r="L12" s="53">
        <v>5</v>
      </c>
      <c r="M12" s="53">
        <v>5.3</v>
      </c>
      <c r="N12" s="53">
        <v>4.5999999999999996</v>
      </c>
      <c r="O12" s="53">
        <v>6</v>
      </c>
      <c r="P12" s="53">
        <v>5.9</v>
      </c>
      <c r="Q12" s="53">
        <v>4.5999999999999996</v>
      </c>
      <c r="R12" s="53">
        <v>5.2</v>
      </c>
      <c r="S12" s="53">
        <v>4.5999999999999996</v>
      </c>
      <c r="T12" s="53">
        <v>5.15</v>
      </c>
      <c r="U12" s="53">
        <v>4</v>
      </c>
      <c r="V12" s="53">
        <v>5.0999999999999996</v>
      </c>
      <c r="W12" s="53">
        <v>3.5</v>
      </c>
      <c r="X12" s="53">
        <v>4.7</v>
      </c>
      <c r="Y12" s="53">
        <v>4</v>
      </c>
      <c r="Z12" s="53">
        <v>4</v>
      </c>
      <c r="AA12" s="53">
        <v>5.2</v>
      </c>
      <c r="AB12" s="53">
        <v>7.3</v>
      </c>
      <c r="AC12" s="53">
        <v>5.5</v>
      </c>
      <c r="AD12" s="53">
        <v>7.2</v>
      </c>
      <c r="AE12" s="53">
        <v>2.6</v>
      </c>
      <c r="AF12" s="53">
        <v>4.3</v>
      </c>
      <c r="AG12" s="53">
        <v>6</v>
      </c>
      <c r="AH12" s="53">
        <v>4</v>
      </c>
      <c r="AI12" s="156">
        <v>4.5</v>
      </c>
      <c r="AJ12" s="156">
        <v>4.5</v>
      </c>
      <c r="AK12" s="156">
        <v>5</v>
      </c>
      <c r="AL12" s="156">
        <v>4.5999999999999943</v>
      </c>
      <c r="AM12" s="156">
        <v>6</v>
      </c>
      <c r="AN12" s="156">
        <v>4.7</v>
      </c>
    </row>
    <row r="13" spans="1:40">
      <c r="A13" s="78" t="s">
        <v>1205</v>
      </c>
      <c r="B13" s="53">
        <v>6</v>
      </c>
      <c r="C13" s="53">
        <v>4.7</v>
      </c>
      <c r="D13" s="53">
        <v>4</v>
      </c>
      <c r="E13" s="53">
        <v>4</v>
      </c>
      <c r="F13" s="53">
        <v>3</v>
      </c>
      <c r="G13" s="53">
        <v>4.5</v>
      </c>
      <c r="H13" s="53">
        <v>4.375</v>
      </c>
      <c r="I13" s="53">
        <v>5.0832072643041357</v>
      </c>
      <c r="J13" s="53">
        <v>4.8</v>
      </c>
      <c r="K13" s="53">
        <v>6</v>
      </c>
      <c r="L13" s="53">
        <v>5</v>
      </c>
      <c r="M13" s="53">
        <v>5.0999999999999996</v>
      </c>
      <c r="N13" s="53">
        <v>4.5999999999999996</v>
      </c>
      <c r="O13" s="53">
        <v>6</v>
      </c>
      <c r="P13" s="53">
        <v>5.9</v>
      </c>
      <c r="Q13" s="53">
        <v>4.5</v>
      </c>
      <c r="R13" s="53">
        <v>5.2</v>
      </c>
      <c r="S13" s="53">
        <v>4.5999999999999996</v>
      </c>
      <c r="T13" s="53">
        <v>5.2</v>
      </c>
      <c r="U13" s="53">
        <v>4</v>
      </c>
      <c r="V13" s="53">
        <v>5.2</v>
      </c>
      <c r="W13" s="53">
        <v>3</v>
      </c>
      <c r="X13" s="53">
        <v>4.8</v>
      </c>
      <c r="Y13" s="53">
        <v>4</v>
      </c>
      <c r="Z13" s="53">
        <v>5</v>
      </c>
      <c r="AA13" s="53">
        <v>4.0999999999999996</v>
      </c>
      <c r="AB13" s="53">
        <v>7.5</v>
      </c>
      <c r="AC13" s="53">
        <v>5.5</v>
      </c>
      <c r="AD13" s="53">
        <v>6.8</v>
      </c>
      <c r="AE13" s="53">
        <v>2.65</v>
      </c>
      <c r="AF13" s="53">
        <v>4.2</v>
      </c>
      <c r="AG13" s="53">
        <v>6</v>
      </c>
      <c r="AH13" s="53">
        <v>4.0999999999999996</v>
      </c>
      <c r="AI13" s="156">
        <v>4.5</v>
      </c>
      <c r="AJ13" s="156">
        <v>4.5</v>
      </c>
      <c r="AK13" s="156">
        <v>5</v>
      </c>
      <c r="AL13" s="156">
        <v>4.5999999999999943</v>
      </c>
      <c r="AM13" s="156">
        <v>6.5</v>
      </c>
      <c r="AN13" s="156">
        <v>4.75</v>
      </c>
    </row>
    <row r="14" spans="1:40">
      <c r="A14" s="78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40" ht="15.6">
      <c r="A15" s="10" t="s">
        <v>998</v>
      </c>
    </row>
    <row r="16" spans="1:40" ht="15.6">
      <c r="A16" s="11" t="s">
        <v>874</v>
      </c>
    </row>
  </sheetData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AN16"/>
  <sheetViews>
    <sheetView topLeftCell="A11" workbookViewId="0">
      <selection activeCell="N22" sqref="N22"/>
    </sheetView>
  </sheetViews>
  <sheetFormatPr defaultRowHeight="14.4"/>
  <cols>
    <col min="1" max="1" width="12.21875" style="156" bestFit="1" customWidth="1"/>
    <col min="2" max="8" width="8.88671875" style="156"/>
    <col min="9" max="9" width="9.77734375" style="156" bestFit="1" customWidth="1"/>
    <col min="10" max="10" width="10.5546875" style="156" customWidth="1"/>
    <col min="11" max="16384" width="8.88671875" style="156"/>
  </cols>
  <sheetData>
    <row r="1" spans="1:40">
      <c r="B1" s="156">
        <v>1</v>
      </c>
      <c r="C1" s="156">
        <v>2</v>
      </c>
      <c r="D1" s="156">
        <v>3</v>
      </c>
      <c r="E1" s="156">
        <v>4</v>
      </c>
      <c r="F1" s="156">
        <v>5</v>
      </c>
      <c r="G1" s="156">
        <v>6</v>
      </c>
      <c r="H1" s="156">
        <v>7</v>
      </c>
      <c r="I1" s="156">
        <v>8</v>
      </c>
      <c r="J1" s="156">
        <v>9</v>
      </c>
      <c r="K1" s="156">
        <v>10</v>
      </c>
      <c r="L1" s="156">
        <v>11</v>
      </c>
      <c r="M1" s="156">
        <v>12</v>
      </c>
      <c r="N1" s="156">
        <v>13</v>
      </c>
      <c r="O1" s="156">
        <v>14</v>
      </c>
      <c r="P1" s="156">
        <v>15</v>
      </c>
      <c r="Q1" s="156">
        <v>16</v>
      </c>
      <c r="R1" s="156">
        <v>17</v>
      </c>
      <c r="S1" s="156">
        <v>18</v>
      </c>
      <c r="T1" s="156">
        <v>19</v>
      </c>
      <c r="U1" s="156">
        <v>20</v>
      </c>
      <c r="V1" s="156">
        <v>21</v>
      </c>
      <c r="W1" s="156">
        <v>22</v>
      </c>
      <c r="X1" s="156">
        <v>23</v>
      </c>
      <c r="Y1" s="156">
        <v>24</v>
      </c>
      <c r="Z1" s="156">
        <v>25</v>
      </c>
      <c r="AA1" s="156">
        <v>26</v>
      </c>
      <c r="AB1" s="156">
        <v>27</v>
      </c>
      <c r="AC1" s="156">
        <v>28</v>
      </c>
      <c r="AD1" s="156">
        <v>29</v>
      </c>
      <c r="AE1" s="156">
        <v>30</v>
      </c>
      <c r="AF1" s="156">
        <v>31</v>
      </c>
      <c r="AG1" s="156">
        <v>32</v>
      </c>
      <c r="AH1" s="156">
        <v>33</v>
      </c>
      <c r="AI1" s="156">
        <v>34</v>
      </c>
      <c r="AJ1" s="156">
        <v>35</v>
      </c>
      <c r="AK1" s="156">
        <v>36</v>
      </c>
      <c r="AL1" s="156">
        <v>37</v>
      </c>
      <c r="AM1" s="156">
        <v>38</v>
      </c>
      <c r="AN1" s="156" t="s">
        <v>173</v>
      </c>
    </row>
    <row r="2" spans="1:40">
      <c r="A2" s="78" t="s">
        <v>66</v>
      </c>
      <c r="B2" s="80">
        <v>383</v>
      </c>
      <c r="C2" s="80">
        <v>384</v>
      </c>
      <c r="D2" s="80">
        <v>385</v>
      </c>
      <c r="E2" s="80">
        <v>400</v>
      </c>
      <c r="F2" s="80">
        <v>384.6</v>
      </c>
      <c r="G2" s="80">
        <v>388</v>
      </c>
      <c r="H2" s="80">
        <v>385</v>
      </c>
      <c r="I2" s="80">
        <v>390</v>
      </c>
      <c r="J2" s="80">
        <v>385</v>
      </c>
      <c r="K2" s="80">
        <v>383</v>
      </c>
      <c r="L2" s="80">
        <v>390</v>
      </c>
      <c r="M2" s="80">
        <v>398.43999999999994</v>
      </c>
      <c r="N2" s="80">
        <v>383</v>
      </c>
      <c r="O2" s="80">
        <v>390</v>
      </c>
      <c r="P2" s="80">
        <v>385</v>
      </c>
      <c r="Q2" s="80">
        <v>386</v>
      </c>
      <c r="R2" s="80">
        <v>382.88</v>
      </c>
      <c r="S2" s="80">
        <v>395</v>
      </c>
      <c r="T2" s="80">
        <v>390</v>
      </c>
      <c r="U2" s="80">
        <v>390</v>
      </c>
      <c r="V2" s="80">
        <v>388</v>
      </c>
      <c r="W2" s="80">
        <v>390</v>
      </c>
      <c r="X2" s="80">
        <v>395</v>
      </c>
      <c r="Y2" s="80">
        <v>385</v>
      </c>
      <c r="Z2" s="80">
        <v>380</v>
      </c>
      <c r="AA2" s="80">
        <v>380</v>
      </c>
      <c r="AB2" s="80">
        <v>390</v>
      </c>
      <c r="AC2" s="80">
        <v>385</v>
      </c>
      <c r="AD2" s="80">
        <v>385</v>
      </c>
      <c r="AE2" s="80">
        <v>385</v>
      </c>
      <c r="AF2" s="80">
        <v>395</v>
      </c>
      <c r="AG2" s="80">
        <v>380</v>
      </c>
      <c r="AH2" s="80">
        <v>385</v>
      </c>
      <c r="AI2" s="135">
        <v>390</v>
      </c>
      <c r="AJ2" s="135">
        <v>387</v>
      </c>
      <c r="AK2" s="135">
        <v>385</v>
      </c>
      <c r="AL2" s="135">
        <v>385</v>
      </c>
      <c r="AM2" s="135">
        <v>387</v>
      </c>
      <c r="AN2" s="135">
        <v>385</v>
      </c>
    </row>
    <row r="3" spans="1:40">
      <c r="A3" s="78" t="s">
        <v>904</v>
      </c>
      <c r="B3" s="80">
        <v>384</v>
      </c>
      <c r="C3" s="80">
        <v>385</v>
      </c>
      <c r="D3" s="80">
        <v>390</v>
      </c>
      <c r="E3" s="80">
        <v>400</v>
      </c>
      <c r="F3" s="80">
        <v>384.79</v>
      </c>
      <c r="G3" s="80">
        <v>394</v>
      </c>
      <c r="H3" s="80">
        <v>391.625</v>
      </c>
      <c r="I3" s="80">
        <v>400</v>
      </c>
      <c r="J3" s="80">
        <v>388</v>
      </c>
      <c r="K3" s="80">
        <v>383</v>
      </c>
      <c r="L3" s="80">
        <v>393</v>
      </c>
      <c r="M3" s="80">
        <v>400.79500000000002</v>
      </c>
      <c r="N3" s="80">
        <v>383</v>
      </c>
      <c r="O3" s="80">
        <v>390</v>
      </c>
      <c r="P3" s="80">
        <v>385</v>
      </c>
      <c r="Q3" s="80">
        <v>387</v>
      </c>
      <c r="R3" s="80">
        <v>382.86</v>
      </c>
      <c r="S3" s="80">
        <v>393.91941999798803</v>
      </c>
      <c r="T3" s="80">
        <v>401</v>
      </c>
      <c r="U3" s="80">
        <v>390</v>
      </c>
      <c r="V3" s="80">
        <v>391</v>
      </c>
      <c r="W3" s="80">
        <v>392</v>
      </c>
      <c r="X3" s="80">
        <v>396</v>
      </c>
      <c r="Y3" s="80">
        <v>387</v>
      </c>
      <c r="Z3" s="80">
        <v>383</v>
      </c>
      <c r="AA3" s="80">
        <v>382</v>
      </c>
      <c r="AB3" s="80">
        <v>395</v>
      </c>
      <c r="AC3" s="80">
        <v>390</v>
      </c>
      <c r="AD3" s="80">
        <v>387</v>
      </c>
      <c r="AE3" s="80">
        <v>386</v>
      </c>
      <c r="AF3" s="80">
        <v>398</v>
      </c>
      <c r="AG3" s="80">
        <v>383</v>
      </c>
      <c r="AH3" s="80">
        <v>389</v>
      </c>
      <c r="AI3" s="135">
        <v>395</v>
      </c>
      <c r="AJ3" s="135">
        <v>390</v>
      </c>
      <c r="AK3" s="135">
        <v>385</v>
      </c>
      <c r="AL3" s="135">
        <v>385</v>
      </c>
      <c r="AM3" s="135">
        <v>393</v>
      </c>
      <c r="AN3" s="135">
        <v>390</v>
      </c>
    </row>
    <row r="4" spans="1:40">
      <c r="A4" s="78" t="s">
        <v>905</v>
      </c>
      <c r="B4" s="80">
        <v>386</v>
      </c>
      <c r="C4" s="80">
        <v>387</v>
      </c>
      <c r="D4" s="80">
        <v>400</v>
      </c>
      <c r="E4" s="80">
        <v>405</v>
      </c>
      <c r="F4" s="80">
        <v>384.97</v>
      </c>
      <c r="G4" s="80">
        <v>392</v>
      </c>
      <c r="H4" s="80">
        <v>407.05999999999995</v>
      </c>
      <c r="I4" s="80">
        <v>400</v>
      </c>
      <c r="J4" s="80">
        <v>389</v>
      </c>
      <c r="K4" s="80">
        <v>383</v>
      </c>
      <c r="L4" s="80">
        <v>395</v>
      </c>
      <c r="M4" s="80">
        <v>403.15000000000009</v>
      </c>
      <c r="N4" s="80">
        <v>383.25</v>
      </c>
      <c r="O4" s="80">
        <v>395</v>
      </c>
      <c r="P4" s="80">
        <v>387</v>
      </c>
      <c r="Q4" s="80">
        <v>388</v>
      </c>
      <c r="R4" s="80">
        <v>382.86</v>
      </c>
      <c r="S4" s="80">
        <v>386.77681999859158</v>
      </c>
      <c r="T4" s="80">
        <v>405</v>
      </c>
      <c r="U4" s="80">
        <v>395</v>
      </c>
      <c r="V4" s="80">
        <v>389</v>
      </c>
      <c r="W4" s="80">
        <v>392</v>
      </c>
      <c r="X4" s="80">
        <v>398</v>
      </c>
      <c r="Y4" s="80">
        <v>389</v>
      </c>
      <c r="Z4" s="80">
        <v>385</v>
      </c>
      <c r="AA4" s="80">
        <v>385</v>
      </c>
      <c r="AB4" s="80">
        <v>400</v>
      </c>
      <c r="AC4" s="80">
        <v>395</v>
      </c>
      <c r="AD4" s="80">
        <v>388</v>
      </c>
      <c r="AE4" s="80">
        <v>386</v>
      </c>
      <c r="AF4" s="80">
        <v>400</v>
      </c>
      <c r="AG4" s="80">
        <v>388</v>
      </c>
      <c r="AH4" s="80">
        <v>392</v>
      </c>
      <c r="AI4" s="135">
        <v>400</v>
      </c>
      <c r="AJ4" s="135">
        <v>395</v>
      </c>
      <c r="AK4" s="135">
        <v>385</v>
      </c>
      <c r="AL4" s="135">
        <v>390</v>
      </c>
      <c r="AM4" s="135">
        <v>396</v>
      </c>
      <c r="AN4" s="135">
        <v>391</v>
      </c>
    </row>
    <row r="5" spans="1:40">
      <c r="A5" s="78" t="s">
        <v>906</v>
      </c>
      <c r="B5" s="80">
        <v>387</v>
      </c>
      <c r="C5" s="80">
        <v>385</v>
      </c>
      <c r="D5" s="80">
        <v>405</v>
      </c>
      <c r="E5" s="80">
        <v>405</v>
      </c>
      <c r="F5" s="80">
        <v>385.15</v>
      </c>
      <c r="G5" s="80">
        <v>395</v>
      </c>
      <c r="H5" s="80">
        <v>422.49499999999989</v>
      </c>
      <c r="I5" s="80">
        <v>410</v>
      </c>
      <c r="J5" s="80">
        <v>390</v>
      </c>
      <c r="K5" s="80">
        <v>383</v>
      </c>
      <c r="L5" s="80">
        <v>395</v>
      </c>
      <c r="M5" s="80">
        <v>405.50500000000017</v>
      </c>
      <c r="N5" s="80">
        <v>383.25</v>
      </c>
      <c r="O5" s="80">
        <v>395</v>
      </c>
      <c r="P5" s="80">
        <v>387</v>
      </c>
      <c r="Q5" s="80">
        <v>388</v>
      </c>
      <c r="R5" s="80">
        <v>382.86</v>
      </c>
      <c r="S5" s="80">
        <v>389.82499999999999</v>
      </c>
      <c r="T5" s="80">
        <v>412</v>
      </c>
      <c r="U5" s="80">
        <v>395</v>
      </c>
      <c r="V5" s="80">
        <v>390</v>
      </c>
      <c r="W5" s="80">
        <v>390</v>
      </c>
      <c r="X5" s="80">
        <v>399</v>
      </c>
      <c r="Y5" s="80">
        <v>391</v>
      </c>
      <c r="Z5" s="80">
        <v>400</v>
      </c>
      <c r="AA5" s="80">
        <v>385</v>
      </c>
      <c r="AB5" s="80">
        <v>405</v>
      </c>
      <c r="AC5" s="80">
        <v>400</v>
      </c>
      <c r="AD5" s="80">
        <v>392</v>
      </c>
      <c r="AE5" s="80">
        <v>388</v>
      </c>
      <c r="AF5" s="80">
        <v>402</v>
      </c>
      <c r="AG5" s="80">
        <v>391</v>
      </c>
      <c r="AH5" s="80">
        <v>395</v>
      </c>
      <c r="AI5" s="135">
        <v>400</v>
      </c>
      <c r="AJ5" s="135">
        <v>400</v>
      </c>
      <c r="AK5" s="135">
        <v>390</v>
      </c>
      <c r="AL5" s="135">
        <v>395</v>
      </c>
      <c r="AM5" s="135">
        <v>393</v>
      </c>
      <c r="AN5" s="135">
        <v>394</v>
      </c>
    </row>
    <row r="6" spans="1:40">
      <c r="A6" s="78" t="s">
        <v>907</v>
      </c>
      <c r="B6" s="80">
        <v>389</v>
      </c>
      <c r="C6" s="80">
        <v>388</v>
      </c>
      <c r="D6" s="80">
        <v>400</v>
      </c>
      <c r="E6" s="80">
        <v>410</v>
      </c>
      <c r="F6" s="80">
        <v>385.34</v>
      </c>
      <c r="G6" s="80">
        <v>398</v>
      </c>
      <c r="H6" s="80">
        <v>437.92999999999984</v>
      </c>
      <c r="I6" s="80">
        <v>410</v>
      </c>
      <c r="J6" s="80">
        <v>390</v>
      </c>
      <c r="K6" s="80">
        <v>383</v>
      </c>
      <c r="L6" s="80">
        <v>395</v>
      </c>
      <c r="M6" s="80">
        <v>407.86000000000024</v>
      </c>
      <c r="N6" s="80">
        <v>383.25</v>
      </c>
      <c r="O6" s="80">
        <v>395</v>
      </c>
      <c r="P6" s="80">
        <v>390</v>
      </c>
      <c r="Q6" s="80">
        <v>390</v>
      </c>
      <c r="R6" s="80">
        <v>382.86</v>
      </c>
      <c r="S6" s="80">
        <v>397.37</v>
      </c>
      <c r="T6" s="80">
        <v>415</v>
      </c>
      <c r="U6" s="80">
        <v>395</v>
      </c>
      <c r="V6" s="80">
        <v>394</v>
      </c>
      <c r="W6" s="80">
        <v>392</v>
      </c>
      <c r="X6" s="80">
        <v>400</v>
      </c>
      <c r="Y6" s="80">
        <v>393</v>
      </c>
      <c r="Z6" s="80">
        <v>403</v>
      </c>
      <c r="AA6" s="80">
        <v>382</v>
      </c>
      <c r="AB6" s="80">
        <v>408</v>
      </c>
      <c r="AC6" s="80">
        <v>405</v>
      </c>
      <c r="AD6" s="80">
        <v>394</v>
      </c>
      <c r="AE6" s="80">
        <v>390</v>
      </c>
      <c r="AF6" s="80">
        <v>405</v>
      </c>
      <c r="AG6" s="80">
        <v>395</v>
      </c>
      <c r="AH6" s="80">
        <v>400</v>
      </c>
      <c r="AI6" s="135">
        <v>400</v>
      </c>
      <c r="AJ6" s="135">
        <v>405</v>
      </c>
      <c r="AK6" s="135">
        <v>390</v>
      </c>
      <c r="AL6" s="135">
        <v>395</v>
      </c>
      <c r="AM6" s="135">
        <v>387</v>
      </c>
      <c r="AN6" s="135">
        <v>395</v>
      </c>
    </row>
    <row r="7" spans="1:40">
      <c r="A7" s="78" t="s">
        <v>908</v>
      </c>
      <c r="B7" s="80">
        <v>390</v>
      </c>
      <c r="C7" s="80">
        <v>390</v>
      </c>
      <c r="D7" s="80">
        <v>405</v>
      </c>
      <c r="E7" s="80">
        <v>410</v>
      </c>
      <c r="F7" s="80">
        <v>385.52</v>
      </c>
      <c r="G7" s="80">
        <v>400</v>
      </c>
      <c r="H7" s="80">
        <v>442.69999999999993</v>
      </c>
      <c r="I7" s="80">
        <v>415</v>
      </c>
      <c r="J7" s="80">
        <v>390.5</v>
      </c>
      <c r="K7" s="80">
        <v>382</v>
      </c>
      <c r="L7" s="80">
        <v>395</v>
      </c>
      <c r="M7" s="80">
        <v>409.89250000000027</v>
      </c>
      <c r="N7" s="80">
        <v>383.5</v>
      </c>
      <c r="O7" s="80">
        <v>400</v>
      </c>
      <c r="P7" s="80">
        <v>390</v>
      </c>
      <c r="Q7" s="80">
        <v>392</v>
      </c>
      <c r="R7" s="80">
        <v>382.86</v>
      </c>
      <c r="S7" s="80">
        <v>397.85861419796788</v>
      </c>
      <c r="T7" s="80">
        <v>418</v>
      </c>
      <c r="U7" s="80">
        <v>397</v>
      </c>
      <c r="V7" s="80">
        <v>396</v>
      </c>
      <c r="W7" s="80">
        <v>390</v>
      </c>
      <c r="X7" s="80">
        <v>401</v>
      </c>
      <c r="Y7" s="80">
        <v>395</v>
      </c>
      <c r="Z7" s="80">
        <v>405</v>
      </c>
      <c r="AA7" s="80">
        <v>382</v>
      </c>
      <c r="AB7" s="80">
        <v>410</v>
      </c>
      <c r="AC7" s="80">
        <v>405</v>
      </c>
      <c r="AD7" s="80">
        <v>394</v>
      </c>
      <c r="AE7" s="80">
        <v>390</v>
      </c>
      <c r="AF7" s="80">
        <v>407</v>
      </c>
      <c r="AG7" s="80">
        <v>399</v>
      </c>
      <c r="AH7" s="80">
        <v>400</v>
      </c>
      <c r="AI7" s="135">
        <v>405</v>
      </c>
      <c r="AJ7" s="135">
        <v>410</v>
      </c>
      <c r="AK7" s="135">
        <v>390</v>
      </c>
      <c r="AL7" s="135">
        <v>395</v>
      </c>
      <c r="AM7" s="135">
        <v>387</v>
      </c>
      <c r="AN7" s="135">
        <v>396.5</v>
      </c>
    </row>
    <row r="8" spans="1:40">
      <c r="A8" s="78" t="s">
        <v>909</v>
      </c>
      <c r="B8" s="80">
        <v>391</v>
      </c>
      <c r="C8" s="80">
        <v>393</v>
      </c>
      <c r="D8" s="80">
        <v>410</v>
      </c>
      <c r="E8" s="80">
        <v>410</v>
      </c>
      <c r="F8" s="80">
        <v>385.7</v>
      </c>
      <c r="G8" s="80">
        <v>396</v>
      </c>
      <c r="H8" s="80">
        <v>447.47</v>
      </c>
      <c r="I8" s="80">
        <v>420</v>
      </c>
      <c r="J8" s="80">
        <v>391</v>
      </c>
      <c r="K8" s="80">
        <v>382</v>
      </c>
      <c r="L8" s="80">
        <v>395</v>
      </c>
      <c r="M8" s="80">
        <v>411.9250000000003</v>
      </c>
      <c r="N8" s="80">
        <v>383.7</v>
      </c>
      <c r="O8" s="80">
        <v>400</v>
      </c>
      <c r="P8" s="80">
        <v>395</v>
      </c>
      <c r="Q8" s="80">
        <v>393</v>
      </c>
      <c r="R8" s="80">
        <v>382.86</v>
      </c>
      <c r="S8" s="80">
        <v>390.64458819857748</v>
      </c>
      <c r="T8" s="80">
        <v>420</v>
      </c>
      <c r="U8" s="80">
        <v>400</v>
      </c>
      <c r="V8" s="80">
        <v>398</v>
      </c>
      <c r="W8" s="80">
        <v>390</v>
      </c>
      <c r="X8" s="80">
        <v>403</v>
      </c>
      <c r="Y8" s="80">
        <v>397</v>
      </c>
      <c r="Z8" s="80">
        <v>408</v>
      </c>
      <c r="AA8" s="80">
        <v>385</v>
      </c>
      <c r="AB8" s="80">
        <v>412</v>
      </c>
      <c r="AC8" s="80">
        <v>405</v>
      </c>
      <c r="AD8" s="80">
        <v>392</v>
      </c>
      <c r="AE8" s="80">
        <v>386</v>
      </c>
      <c r="AF8" s="80">
        <v>410</v>
      </c>
      <c r="AG8" s="80">
        <v>403</v>
      </c>
      <c r="AH8" s="80">
        <v>400</v>
      </c>
      <c r="AI8" s="135">
        <v>405</v>
      </c>
      <c r="AJ8" s="135">
        <v>415</v>
      </c>
      <c r="AK8" s="135">
        <v>390</v>
      </c>
      <c r="AL8" s="135">
        <v>405</v>
      </c>
      <c r="AM8" s="135">
        <v>390</v>
      </c>
      <c r="AN8" s="135">
        <v>397.5</v>
      </c>
    </row>
    <row r="9" spans="1:40">
      <c r="A9" s="78" t="s">
        <v>910</v>
      </c>
      <c r="B9" s="80">
        <v>393</v>
      </c>
      <c r="C9" s="80">
        <v>395</v>
      </c>
      <c r="D9" s="80">
        <v>415</v>
      </c>
      <c r="E9" s="80">
        <v>415</v>
      </c>
      <c r="F9" s="80">
        <v>385.88</v>
      </c>
      <c r="G9" s="80">
        <v>396</v>
      </c>
      <c r="H9" s="80">
        <v>452.24000000000012</v>
      </c>
      <c r="I9" s="80">
        <v>430</v>
      </c>
      <c r="J9" s="80">
        <v>391.5</v>
      </c>
      <c r="K9" s="80">
        <v>382</v>
      </c>
      <c r="L9" s="80">
        <v>395</v>
      </c>
      <c r="M9" s="80">
        <v>413.95750000000032</v>
      </c>
      <c r="N9" s="80">
        <v>383.7</v>
      </c>
      <c r="O9" s="80">
        <v>400</v>
      </c>
      <c r="P9" s="80">
        <v>395</v>
      </c>
      <c r="Q9" s="80">
        <v>394</v>
      </c>
      <c r="R9" s="80">
        <v>382.86</v>
      </c>
      <c r="S9" s="80">
        <v>393.72325000000001</v>
      </c>
      <c r="T9" s="80">
        <v>430</v>
      </c>
      <c r="U9" s="80">
        <v>400</v>
      </c>
      <c r="V9" s="80">
        <v>398</v>
      </c>
      <c r="W9" s="80">
        <v>391</v>
      </c>
      <c r="X9" s="80">
        <v>405</v>
      </c>
      <c r="Y9" s="80">
        <v>399</v>
      </c>
      <c r="Z9" s="80">
        <v>410</v>
      </c>
      <c r="AA9" s="80">
        <v>385</v>
      </c>
      <c r="AB9" s="80">
        <v>415</v>
      </c>
      <c r="AC9" s="80">
        <v>405</v>
      </c>
      <c r="AD9" s="80">
        <v>390</v>
      </c>
      <c r="AE9" s="80">
        <v>387</v>
      </c>
      <c r="AF9" s="80">
        <v>413</v>
      </c>
      <c r="AG9" s="80">
        <v>405</v>
      </c>
      <c r="AH9" s="80">
        <v>400</v>
      </c>
      <c r="AI9" s="135">
        <v>405</v>
      </c>
      <c r="AJ9" s="135">
        <v>420</v>
      </c>
      <c r="AK9" s="135">
        <v>390</v>
      </c>
      <c r="AL9" s="135">
        <v>405</v>
      </c>
      <c r="AM9" s="135">
        <v>381</v>
      </c>
      <c r="AN9" s="135">
        <v>398.5</v>
      </c>
    </row>
    <row r="10" spans="1:40">
      <c r="A10" s="78" t="s">
        <v>911</v>
      </c>
      <c r="B10" s="80">
        <v>395</v>
      </c>
      <c r="C10" s="80">
        <v>397</v>
      </c>
      <c r="D10" s="80">
        <v>415</v>
      </c>
      <c r="E10" s="80">
        <v>425</v>
      </c>
      <c r="F10" s="80">
        <v>386.07</v>
      </c>
      <c r="G10" s="80">
        <v>395</v>
      </c>
      <c r="H10" s="80">
        <v>457.01000000000022</v>
      </c>
      <c r="I10" s="80">
        <v>430</v>
      </c>
      <c r="J10" s="80">
        <v>392</v>
      </c>
      <c r="K10" s="80">
        <v>382</v>
      </c>
      <c r="L10" s="80">
        <v>395</v>
      </c>
      <c r="M10" s="80">
        <v>415.99000000000035</v>
      </c>
      <c r="N10" s="80">
        <v>384</v>
      </c>
      <c r="O10" s="80">
        <v>400</v>
      </c>
      <c r="P10" s="80">
        <v>395</v>
      </c>
      <c r="Q10" s="80">
        <v>395</v>
      </c>
      <c r="R10" s="80">
        <v>382.86</v>
      </c>
      <c r="S10" s="80">
        <v>401.74106999999998</v>
      </c>
      <c r="T10" s="80">
        <v>435</v>
      </c>
      <c r="U10" s="80">
        <v>410</v>
      </c>
      <c r="V10" s="80">
        <v>402</v>
      </c>
      <c r="W10" s="80">
        <v>392</v>
      </c>
      <c r="X10" s="80">
        <v>406</v>
      </c>
      <c r="Y10" s="80">
        <v>401</v>
      </c>
      <c r="Z10" s="80">
        <v>412</v>
      </c>
      <c r="AA10" s="80">
        <v>380</v>
      </c>
      <c r="AB10" s="80">
        <v>420</v>
      </c>
      <c r="AC10" s="80">
        <v>405</v>
      </c>
      <c r="AD10" s="80">
        <v>388</v>
      </c>
      <c r="AE10" s="80">
        <v>393</v>
      </c>
      <c r="AF10" s="80">
        <v>417</v>
      </c>
      <c r="AG10" s="80">
        <v>405</v>
      </c>
      <c r="AH10" s="80">
        <v>395</v>
      </c>
      <c r="AI10" s="135">
        <v>410</v>
      </c>
      <c r="AJ10" s="135">
        <v>425</v>
      </c>
      <c r="AK10" s="135">
        <v>390</v>
      </c>
      <c r="AL10" s="135">
        <v>410</v>
      </c>
      <c r="AM10" s="135">
        <v>384</v>
      </c>
      <c r="AN10" s="135">
        <v>400.5</v>
      </c>
    </row>
    <row r="11" spans="1:40">
      <c r="A11" s="78" t="s">
        <v>912</v>
      </c>
      <c r="B11" s="80">
        <v>397</v>
      </c>
      <c r="C11" s="80">
        <v>400</v>
      </c>
      <c r="D11" s="80">
        <v>415</v>
      </c>
      <c r="E11" s="80">
        <v>425</v>
      </c>
      <c r="F11" s="80">
        <v>386.25</v>
      </c>
      <c r="G11" s="80">
        <v>396</v>
      </c>
      <c r="H11" s="80">
        <v>459.88750000000016</v>
      </c>
      <c r="I11" s="80">
        <v>440</v>
      </c>
      <c r="J11" s="80">
        <v>393</v>
      </c>
      <c r="K11" s="80">
        <v>382</v>
      </c>
      <c r="L11" s="80">
        <v>395</v>
      </c>
      <c r="M11" s="80">
        <v>420.96750000000026</v>
      </c>
      <c r="N11" s="80">
        <v>384.5</v>
      </c>
      <c r="O11" s="80">
        <v>405</v>
      </c>
      <c r="P11" s="80">
        <v>400</v>
      </c>
      <c r="Q11" s="80">
        <v>400</v>
      </c>
      <c r="R11" s="80">
        <v>382.86</v>
      </c>
      <c r="S11" s="80">
        <v>401.83720033994757</v>
      </c>
      <c r="T11" s="80">
        <v>440</v>
      </c>
      <c r="U11" s="80">
        <v>410</v>
      </c>
      <c r="V11" s="80">
        <v>405</v>
      </c>
      <c r="W11" s="80">
        <v>392</v>
      </c>
      <c r="X11" s="80">
        <v>408</v>
      </c>
      <c r="Y11" s="80">
        <v>403</v>
      </c>
      <c r="Z11" s="80">
        <v>413</v>
      </c>
      <c r="AA11" s="80">
        <v>382</v>
      </c>
      <c r="AB11" s="80">
        <v>422</v>
      </c>
      <c r="AC11" s="80">
        <v>405</v>
      </c>
      <c r="AD11" s="80">
        <v>388</v>
      </c>
      <c r="AE11" s="80">
        <v>391</v>
      </c>
      <c r="AF11" s="80">
        <v>420</v>
      </c>
      <c r="AG11" s="80">
        <v>406</v>
      </c>
      <c r="AH11" s="80">
        <v>400</v>
      </c>
      <c r="AI11" s="135">
        <v>410</v>
      </c>
      <c r="AJ11" s="135">
        <v>430</v>
      </c>
      <c r="AK11" s="135">
        <v>390</v>
      </c>
      <c r="AL11" s="135">
        <v>415</v>
      </c>
      <c r="AM11" s="135">
        <v>387</v>
      </c>
      <c r="AN11" s="135">
        <v>402.41860016997379</v>
      </c>
    </row>
    <row r="12" spans="1:40">
      <c r="A12" s="78" t="s">
        <v>913</v>
      </c>
      <c r="B12" s="80">
        <v>398</v>
      </c>
      <c r="C12" s="80">
        <v>398</v>
      </c>
      <c r="D12" s="80">
        <v>415</v>
      </c>
      <c r="E12" s="80">
        <v>425</v>
      </c>
      <c r="F12" s="80">
        <v>386.43</v>
      </c>
      <c r="G12" s="80">
        <v>392</v>
      </c>
      <c r="H12" s="80">
        <v>462.7650000000001</v>
      </c>
      <c r="I12" s="80">
        <v>440</v>
      </c>
      <c r="J12" s="80">
        <v>393.5</v>
      </c>
      <c r="K12" s="80">
        <v>382</v>
      </c>
      <c r="L12" s="80">
        <v>395</v>
      </c>
      <c r="M12" s="80">
        <v>425.94500000000016</v>
      </c>
      <c r="N12" s="80">
        <v>384.7</v>
      </c>
      <c r="O12" s="80">
        <v>405</v>
      </c>
      <c r="P12" s="80">
        <v>400</v>
      </c>
      <c r="Q12" s="80">
        <v>400</v>
      </c>
      <c r="R12" s="80">
        <v>382.86</v>
      </c>
      <c r="S12" s="80">
        <v>394.55103408056323</v>
      </c>
      <c r="T12" s="80">
        <v>445</v>
      </c>
      <c r="U12" s="80">
        <v>410</v>
      </c>
      <c r="V12" s="80">
        <v>405</v>
      </c>
      <c r="W12" s="80">
        <v>390</v>
      </c>
      <c r="X12" s="80">
        <v>410</v>
      </c>
      <c r="Y12" s="80">
        <v>405</v>
      </c>
      <c r="Z12" s="80">
        <v>415</v>
      </c>
      <c r="AA12" s="80">
        <v>382</v>
      </c>
      <c r="AB12" s="80">
        <v>425</v>
      </c>
      <c r="AC12" s="80">
        <v>405</v>
      </c>
      <c r="AD12" s="80">
        <v>388</v>
      </c>
      <c r="AE12" s="80">
        <v>392</v>
      </c>
      <c r="AF12" s="80">
        <v>422</v>
      </c>
      <c r="AG12" s="80">
        <v>406</v>
      </c>
      <c r="AH12" s="80">
        <v>402</v>
      </c>
      <c r="AI12" s="135">
        <v>415</v>
      </c>
      <c r="AJ12" s="135">
        <v>435</v>
      </c>
      <c r="AK12" s="135">
        <v>390</v>
      </c>
      <c r="AL12" s="135">
        <v>415</v>
      </c>
      <c r="AM12" s="135">
        <v>385</v>
      </c>
      <c r="AN12" s="135">
        <v>403.5</v>
      </c>
    </row>
    <row r="13" spans="1:40">
      <c r="A13" s="78" t="s">
        <v>1205</v>
      </c>
      <c r="B13" s="80">
        <v>400</v>
      </c>
      <c r="C13" s="80">
        <v>400</v>
      </c>
      <c r="D13" s="80">
        <v>415</v>
      </c>
      <c r="E13" s="80">
        <v>425</v>
      </c>
      <c r="F13" s="80">
        <v>386.61</v>
      </c>
      <c r="G13" s="80">
        <v>394</v>
      </c>
      <c r="H13" s="80">
        <v>462.76499999999999</v>
      </c>
      <c r="I13" s="80">
        <v>440</v>
      </c>
      <c r="J13" s="80">
        <v>394</v>
      </c>
      <c r="K13" s="80">
        <v>382</v>
      </c>
      <c r="L13" s="80">
        <v>395</v>
      </c>
      <c r="M13" s="80">
        <v>430.92250000000007</v>
      </c>
      <c r="N13" s="80">
        <v>385</v>
      </c>
      <c r="O13" s="80">
        <v>405</v>
      </c>
      <c r="P13" s="80">
        <v>400</v>
      </c>
      <c r="Q13" s="80">
        <v>400</v>
      </c>
      <c r="R13" s="80">
        <v>382.86</v>
      </c>
      <c r="S13" s="80">
        <v>397.6604825</v>
      </c>
      <c r="T13" s="80">
        <v>445</v>
      </c>
      <c r="U13" s="80">
        <v>410</v>
      </c>
      <c r="V13" s="80">
        <v>407</v>
      </c>
      <c r="W13" s="80">
        <v>390</v>
      </c>
      <c r="X13" s="80">
        <v>412</v>
      </c>
      <c r="Y13" s="80">
        <v>407</v>
      </c>
      <c r="Z13" s="80">
        <v>415</v>
      </c>
      <c r="AA13" s="80">
        <v>385</v>
      </c>
      <c r="AB13" s="80">
        <v>430</v>
      </c>
      <c r="AC13" s="80">
        <v>405</v>
      </c>
      <c r="AD13" s="80">
        <v>388</v>
      </c>
      <c r="AE13" s="80">
        <v>400</v>
      </c>
      <c r="AF13" s="80">
        <v>425</v>
      </c>
      <c r="AG13" s="80">
        <v>406</v>
      </c>
      <c r="AH13" s="80">
        <v>400</v>
      </c>
      <c r="AI13" s="135">
        <v>420</v>
      </c>
      <c r="AJ13" s="135">
        <v>440</v>
      </c>
      <c r="AK13" s="135">
        <v>390</v>
      </c>
      <c r="AL13" s="135">
        <v>415</v>
      </c>
      <c r="AM13" s="135">
        <v>388</v>
      </c>
      <c r="AN13" s="135">
        <v>402.5</v>
      </c>
    </row>
    <row r="14" spans="1:40">
      <c r="A14" s="78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  <c r="S14" s="53"/>
      <c r="T14" s="53"/>
      <c r="U14" s="53"/>
      <c r="V14" s="53"/>
      <c r="W14" s="53"/>
      <c r="X14" s="53"/>
      <c r="Y14" s="53"/>
      <c r="Z14" s="53"/>
      <c r="AA14" s="53"/>
      <c r="AB14" s="53"/>
      <c r="AC14" s="53"/>
      <c r="AD14" s="53"/>
      <c r="AE14" s="53"/>
      <c r="AF14" s="53"/>
      <c r="AG14" s="53"/>
      <c r="AH14" s="53"/>
    </row>
    <row r="15" spans="1:40" ht="15.6">
      <c r="A15" s="10" t="s">
        <v>997</v>
      </c>
    </row>
    <row r="16" spans="1:40" ht="15.6">
      <c r="A16" s="11" t="s">
        <v>887</v>
      </c>
    </row>
  </sheetData>
  <pageMargins left="0.7" right="0.7" top="0.75" bottom="0.75" header="0.3" footer="0.3"/>
  <drawing r:id="rId1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94"/>
  <sheetViews>
    <sheetView zoomScale="116" zoomScaleNormal="80" workbookViewId="0">
      <selection activeCell="A2" sqref="A1:XFD1048576"/>
    </sheetView>
  </sheetViews>
  <sheetFormatPr defaultColWidth="8.77734375" defaultRowHeight="13.2"/>
  <cols>
    <col min="1" max="1" width="9.21875" style="67" bestFit="1" customWidth="1"/>
    <col min="2" max="4" width="10.5546875" style="67" customWidth="1"/>
    <col min="5" max="8" width="8.77734375" style="67"/>
    <col min="9" max="9" width="8.77734375" style="69" customWidth="1"/>
    <col min="10" max="10" width="21.21875" style="67" bestFit="1" customWidth="1"/>
    <col min="11" max="11" width="15.5546875" style="67" bestFit="1" customWidth="1"/>
    <col min="12" max="16384" width="8.77734375" style="67"/>
  </cols>
  <sheetData>
    <row r="1" spans="1:7">
      <c r="F1" s="2" t="s">
        <v>1033</v>
      </c>
    </row>
    <row r="2" spans="1:7">
      <c r="A2" s="69"/>
      <c r="B2" s="149" t="s">
        <v>28</v>
      </c>
      <c r="C2" s="149" t="s">
        <v>1034</v>
      </c>
      <c r="D2" s="87"/>
      <c r="E2" s="87"/>
      <c r="F2" s="88" t="s">
        <v>1036</v>
      </c>
    </row>
    <row r="3" spans="1:7">
      <c r="A3" s="77" t="s">
        <v>10</v>
      </c>
      <c r="B3" s="93">
        <v>9.0911842600000004</v>
      </c>
      <c r="C3" s="93">
        <v>10.03010793</v>
      </c>
      <c r="D3" s="89"/>
      <c r="E3" s="89"/>
      <c r="F3" s="90" t="s">
        <v>1035</v>
      </c>
    </row>
    <row r="4" spans="1:7">
      <c r="A4" s="77" t="s">
        <v>12</v>
      </c>
      <c r="B4" s="93">
        <v>12.91428168</v>
      </c>
      <c r="C4" s="93">
        <v>13.376583589999999</v>
      </c>
      <c r="D4" s="89"/>
      <c r="E4" s="89"/>
      <c r="G4" s="91"/>
    </row>
    <row r="5" spans="1:7">
      <c r="A5" s="77" t="s">
        <v>13</v>
      </c>
      <c r="B5" s="93">
        <v>14.55806048</v>
      </c>
      <c r="C5" s="93">
        <v>17.52413426</v>
      </c>
      <c r="D5" s="89"/>
      <c r="E5" s="89"/>
      <c r="G5" s="90"/>
    </row>
    <row r="6" spans="1:7">
      <c r="A6" s="77" t="s">
        <v>14</v>
      </c>
      <c r="B6" s="93">
        <v>12.70190818</v>
      </c>
      <c r="C6" s="93">
        <v>14.734282950000001</v>
      </c>
      <c r="D6" s="89"/>
      <c r="E6" s="89"/>
    </row>
    <row r="7" spans="1:7">
      <c r="A7" s="77" t="s">
        <v>15</v>
      </c>
      <c r="B7" s="93">
        <v>12.4326837</v>
      </c>
      <c r="C7" s="93">
        <v>11.310515130000001</v>
      </c>
      <c r="D7" s="89"/>
      <c r="E7" s="89"/>
    </row>
    <row r="8" spans="1:7">
      <c r="A8" s="77" t="s">
        <v>16</v>
      </c>
      <c r="B8" s="93">
        <v>9.6149430440000003</v>
      </c>
      <c r="C8" s="93">
        <v>10.61359803</v>
      </c>
      <c r="D8" s="89"/>
      <c r="E8" s="89"/>
    </row>
    <row r="9" spans="1:7">
      <c r="A9" s="77" t="s">
        <v>17</v>
      </c>
      <c r="B9" s="93">
        <v>7.1486120069999997</v>
      </c>
      <c r="C9" s="93">
        <v>6.8504840869999999</v>
      </c>
      <c r="D9" s="89"/>
      <c r="E9" s="89"/>
    </row>
    <row r="10" spans="1:7">
      <c r="A10" s="77" t="s">
        <v>18</v>
      </c>
      <c r="B10" s="93">
        <v>6.1973618989999997</v>
      </c>
      <c r="C10" s="93">
        <v>11.0707662</v>
      </c>
      <c r="D10" s="89"/>
      <c r="E10" s="89"/>
    </row>
    <row r="11" spans="1:7">
      <c r="A11" s="77" t="s">
        <v>19</v>
      </c>
      <c r="B11" s="93">
        <v>7.1608147110000004</v>
      </c>
      <c r="C11" s="93">
        <v>14.61801672</v>
      </c>
      <c r="D11" s="89"/>
      <c r="E11" s="89"/>
    </row>
    <row r="12" spans="1:7">
      <c r="A12" s="77" t="s">
        <v>20</v>
      </c>
      <c r="B12" s="93">
        <v>7.050523761</v>
      </c>
      <c r="C12" s="93">
        <v>9.1915903609999994</v>
      </c>
      <c r="D12" s="89"/>
      <c r="E12" s="89"/>
    </row>
    <row r="13" spans="1:7">
      <c r="A13" s="77" t="s">
        <v>21</v>
      </c>
      <c r="B13" s="93">
        <v>6.3044439969999999</v>
      </c>
      <c r="C13" s="93">
        <v>7.1828985589999998</v>
      </c>
      <c r="D13" s="89"/>
      <c r="E13" s="89"/>
    </row>
    <row r="14" spans="1:7">
      <c r="A14" s="77" t="s">
        <v>22</v>
      </c>
      <c r="B14" s="93">
        <v>3.8377629199999999</v>
      </c>
      <c r="C14" s="93">
        <v>3.9485567050000001</v>
      </c>
      <c r="D14" s="89"/>
      <c r="E14" s="89"/>
    </row>
    <row r="15" spans="1:7">
      <c r="A15" s="77" t="s">
        <v>23</v>
      </c>
      <c r="B15" s="93">
        <v>5.2023120040000004</v>
      </c>
      <c r="C15" s="93">
        <v>4.5770999999999997</v>
      </c>
    </row>
    <row r="16" spans="1:7">
      <c r="A16" s="77" t="s">
        <v>126</v>
      </c>
      <c r="B16" s="93">
        <v>6.4137384710000003</v>
      </c>
      <c r="C16" s="93">
        <v>8.5648</v>
      </c>
      <c r="D16" s="94"/>
    </row>
    <row r="17" spans="1:6">
      <c r="A17" s="77" t="s">
        <v>875</v>
      </c>
      <c r="B17" s="93">
        <v>6.2352937839999996</v>
      </c>
      <c r="C17" s="93">
        <v>8.9824000000000002</v>
      </c>
      <c r="D17" s="95"/>
    </row>
    <row r="18" spans="1:6">
      <c r="A18" s="77"/>
      <c r="B18" s="92"/>
      <c r="C18" s="93"/>
    </row>
    <row r="19" spans="1:6">
      <c r="A19" s="77"/>
      <c r="B19" s="92"/>
      <c r="C19" s="93"/>
    </row>
    <row r="20" spans="1:6">
      <c r="A20" s="77"/>
      <c r="B20" s="92"/>
      <c r="C20" s="93"/>
      <c r="F20" s="90"/>
    </row>
    <row r="21" spans="1:6">
      <c r="A21" s="77"/>
      <c r="B21" s="92"/>
      <c r="C21" s="93"/>
    </row>
    <row r="22" spans="1:6">
      <c r="A22" s="77"/>
      <c r="B22" s="92"/>
      <c r="C22" s="93"/>
      <c r="F22" s="88"/>
    </row>
    <row r="23" spans="1:6">
      <c r="A23" s="77"/>
      <c r="B23" s="92"/>
      <c r="C23" s="93"/>
      <c r="F23" s="88" t="s">
        <v>1038</v>
      </c>
    </row>
    <row r="24" spans="1:6">
      <c r="A24" s="77" t="s">
        <v>25</v>
      </c>
      <c r="B24" s="150" t="s">
        <v>1037</v>
      </c>
      <c r="C24" s="93"/>
      <c r="F24" s="90" t="s">
        <v>1039</v>
      </c>
    </row>
    <row r="25" spans="1:6">
      <c r="A25" s="77" t="s">
        <v>21</v>
      </c>
      <c r="B25" s="93">
        <v>81.545853440000002</v>
      </c>
      <c r="C25" s="93"/>
    </row>
    <row r="26" spans="1:6">
      <c r="A26" s="77" t="s">
        <v>22</v>
      </c>
      <c r="B26" s="93">
        <v>119.00724820000001</v>
      </c>
      <c r="C26" s="93"/>
    </row>
    <row r="27" spans="1:6">
      <c r="A27" s="77" t="s">
        <v>23</v>
      </c>
      <c r="B27" s="93">
        <v>104.050545</v>
      </c>
      <c r="C27" s="93"/>
    </row>
    <row r="28" spans="1:6">
      <c r="A28" s="77" t="s">
        <v>126</v>
      </c>
      <c r="B28" s="93">
        <v>65.360197350000007</v>
      </c>
      <c r="C28" s="93"/>
    </row>
    <row r="29" spans="1:6">
      <c r="A29" s="77" t="s">
        <v>875</v>
      </c>
      <c r="B29" s="93">
        <v>70.395680690000006</v>
      </c>
      <c r="C29" s="93"/>
    </row>
    <row r="30" spans="1:6">
      <c r="A30" s="77"/>
      <c r="B30" s="92"/>
      <c r="C30" s="93"/>
    </row>
    <row r="31" spans="1:6">
      <c r="A31" s="77"/>
      <c r="B31" s="92"/>
      <c r="C31" s="93"/>
    </row>
    <row r="32" spans="1:6">
      <c r="A32" s="77"/>
      <c r="B32" s="92"/>
      <c r="C32" s="93"/>
    </row>
    <row r="33" spans="1:6">
      <c r="A33" s="77"/>
      <c r="B33" s="96"/>
      <c r="C33" s="93"/>
    </row>
    <row r="34" spans="1:6">
      <c r="A34" s="77"/>
      <c r="B34" s="96"/>
      <c r="C34" s="93"/>
    </row>
    <row r="35" spans="1:6">
      <c r="A35" s="77"/>
      <c r="B35" s="92"/>
      <c r="C35" s="93"/>
    </row>
    <row r="36" spans="1:6">
      <c r="A36" s="77"/>
      <c r="B36" s="96"/>
      <c r="C36" s="93"/>
    </row>
    <row r="37" spans="1:6">
      <c r="A37" s="77"/>
      <c r="B37" s="96"/>
      <c r="C37" s="93"/>
    </row>
    <row r="38" spans="1:6">
      <c r="A38" s="77"/>
      <c r="B38" s="96"/>
      <c r="C38" s="93"/>
    </row>
    <row r="39" spans="1:6">
      <c r="A39" s="77"/>
      <c r="B39" s="97"/>
      <c r="C39" s="93"/>
    </row>
    <row r="40" spans="1:6">
      <c r="A40" s="77"/>
      <c r="B40" s="97"/>
      <c r="C40" s="93"/>
    </row>
    <row r="41" spans="1:6">
      <c r="A41" s="77"/>
      <c r="B41" s="97"/>
      <c r="C41" s="93"/>
    </row>
    <row r="42" spans="1:6">
      <c r="A42" s="77"/>
      <c r="B42" s="97"/>
      <c r="C42" s="93"/>
    </row>
    <row r="43" spans="1:6">
      <c r="A43" s="77"/>
      <c r="B43" s="97"/>
      <c r="C43" s="93"/>
    </row>
    <row r="44" spans="1:6">
      <c r="A44" s="77"/>
      <c r="B44" s="97"/>
      <c r="C44" s="93"/>
      <c r="F44" s="88" t="s">
        <v>1040</v>
      </c>
    </row>
    <row r="45" spans="1:6">
      <c r="A45" s="77"/>
      <c r="B45" s="97"/>
      <c r="C45" s="93"/>
      <c r="F45" s="90" t="s">
        <v>1041</v>
      </c>
    </row>
    <row r="46" spans="1:6">
      <c r="A46" s="77"/>
      <c r="B46" s="92"/>
      <c r="C46" s="93"/>
    </row>
    <row r="47" spans="1:6">
      <c r="A47" s="77"/>
      <c r="B47" s="97"/>
      <c r="C47" s="93"/>
    </row>
    <row r="48" spans="1:6">
      <c r="A48" s="77" t="s">
        <v>25</v>
      </c>
      <c r="B48" s="153" t="s">
        <v>215</v>
      </c>
      <c r="C48" s="154" t="s">
        <v>899</v>
      </c>
    </row>
    <row r="49" spans="1:3">
      <c r="A49" s="77">
        <v>44562</v>
      </c>
      <c r="B49" s="151">
        <v>-10.8697</v>
      </c>
      <c r="C49" s="93">
        <v>36.051679999999998</v>
      </c>
    </row>
    <row r="50" spans="1:3">
      <c r="A50" s="77">
        <v>44593</v>
      </c>
      <c r="B50" s="151">
        <v>-10.884600000000001</v>
      </c>
      <c r="C50" s="93">
        <v>34.400410000000001</v>
      </c>
    </row>
    <row r="51" spans="1:3">
      <c r="A51" s="77">
        <v>44621</v>
      </c>
      <c r="B51" s="151">
        <v>-8.86416</v>
      </c>
      <c r="C51" s="93">
        <v>34.964530000000003</v>
      </c>
    </row>
    <row r="52" spans="1:3">
      <c r="A52" s="77">
        <v>44652</v>
      </c>
      <c r="B52" s="151">
        <v>-8.1148799999999994</v>
      </c>
      <c r="C52" s="93">
        <v>32.11101</v>
      </c>
    </row>
    <row r="53" spans="1:3">
      <c r="A53" s="77">
        <v>44682</v>
      </c>
      <c r="B53" s="151">
        <v>-6.8362400000000001</v>
      </c>
      <c r="C53" s="93">
        <v>31.819929999999999</v>
      </c>
    </row>
    <row r="54" spans="1:3">
      <c r="A54" s="77">
        <v>44713</v>
      </c>
      <c r="B54" s="151">
        <v>-4.9455400000000003</v>
      </c>
      <c r="C54" s="93">
        <v>30.909220000000001</v>
      </c>
    </row>
    <row r="55" spans="1:3">
      <c r="A55" s="77">
        <v>44743</v>
      </c>
      <c r="B55" s="151">
        <v>-2.5178199999999999</v>
      </c>
      <c r="C55" s="93">
        <v>32.03557</v>
      </c>
    </row>
    <row r="56" spans="1:3">
      <c r="A56" s="77">
        <v>44774</v>
      </c>
      <c r="B56" s="93">
        <v>-0.66537999999999997</v>
      </c>
      <c r="C56" s="93">
        <v>31.996369999999999</v>
      </c>
    </row>
    <row r="57" spans="1:3">
      <c r="A57" s="77">
        <v>44805</v>
      </c>
      <c r="B57" s="93">
        <v>0.528617</v>
      </c>
      <c r="C57" s="93">
        <v>32.889180000000003</v>
      </c>
    </row>
    <row r="58" spans="1:3">
      <c r="A58" s="77">
        <v>44835</v>
      </c>
      <c r="B58" s="93">
        <v>1.128063</v>
      </c>
      <c r="C58" s="93">
        <v>32.329070000000002</v>
      </c>
    </row>
    <row r="59" spans="1:3">
      <c r="A59" s="77">
        <v>44866</v>
      </c>
      <c r="B59" s="152">
        <v>7.6091740000000003</v>
      </c>
      <c r="C59" s="152">
        <v>31.618970000000001</v>
      </c>
    </row>
    <row r="60" spans="1:3">
      <c r="A60" s="77">
        <v>44896</v>
      </c>
      <c r="B60" s="152">
        <v>8.5621069999999992</v>
      </c>
      <c r="C60" s="152">
        <v>29.74457</v>
      </c>
    </row>
    <row r="61" spans="1:3">
      <c r="A61" s="77">
        <v>44927</v>
      </c>
      <c r="B61" s="152">
        <v>9.8060659999999995</v>
      </c>
      <c r="C61" s="152">
        <v>29.466439999999999</v>
      </c>
    </row>
    <row r="62" spans="1:3">
      <c r="A62" s="77">
        <v>44958</v>
      </c>
      <c r="B62" s="152">
        <v>10.472379999999999</v>
      </c>
      <c r="C62" s="152">
        <v>28.997</v>
      </c>
    </row>
    <row r="63" spans="1:3">
      <c r="A63" s="77">
        <v>44986</v>
      </c>
      <c r="B63" s="152">
        <v>11.287089999999999</v>
      </c>
      <c r="C63" s="152">
        <v>28.614059999999998</v>
      </c>
    </row>
    <row r="64" spans="1:3">
      <c r="A64" s="77">
        <v>45017</v>
      </c>
      <c r="B64" s="152">
        <v>13.38555</v>
      </c>
      <c r="C64" s="152">
        <v>30.261890000000001</v>
      </c>
    </row>
    <row r="65" spans="1:3">
      <c r="A65" s="77">
        <v>45047</v>
      </c>
      <c r="B65" s="152">
        <v>14.26553</v>
      </c>
      <c r="C65" s="152">
        <v>30.692779999999999</v>
      </c>
    </row>
    <row r="66" spans="1:3">
      <c r="A66" s="77">
        <v>45078</v>
      </c>
      <c r="B66" s="152">
        <v>16.23854</v>
      </c>
      <c r="C66" s="152">
        <v>32.841239999999999</v>
      </c>
    </row>
    <row r="67" spans="1:3">
      <c r="A67" s="77">
        <v>45108</v>
      </c>
      <c r="B67" s="152">
        <v>21.66151</v>
      </c>
      <c r="C67" s="152">
        <v>29.61899</v>
      </c>
    </row>
    <row r="68" spans="1:3">
      <c r="A68" s="77">
        <v>45139</v>
      </c>
      <c r="B68" s="152">
        <v>22.98779</v>
      </c>
      <c r="C68" s="152">
        <v>28.809650000000001</v>
      </c>
    </row>
    <row r="69" spans="1:3">
      <c r="A69" s="77">
        <v>45170</v>
      </c>
      <c r="B69" s="152">
        <v>24.074120000000001</v>
      </c>
      <c r="C69" s="152">
        <v>27.776869999999999</v>
      </c>
    </row>
    <row r="70" spans="1:3">
      <c r="A70" s="77">
        <v>45200</v>
      </c>
      <c r="B70" s="152">
        <v>26.694030000000001</v>
      </c>
      <c r="C70" s="152">
        <v>28.295760000000001</v>
      </c>
    </row>
    <row r="71" spans="1:3">
      <c r="A71" s="77">
        <v>45231</v>
      </c>
      <c r="B71" s="152">
        <v>21.249949999999998</v>
      </c>
      <c r="C71" s="152">
        <v>26.79448</v>
      </c>
    </row>
    <row r="72" spans="1:3">
      <c r="A72" s="77">
        <v>45261</v>
      </c>
      <c r="B72" s="152">
        <v>21.577249999999999</v>
      </c>
      <c r="C72" s="152">
        <v>26.072749999999999</v>
      </c>
    </row>
    <row r="73" spans="1:3">
      <c r="A73" s="77">
        <v>45292</v>
      </c>
      <c r="B73" s="152">
        <v>23.01502</v>
      </c>
      <c r="C73" s="152">
        <v>25.544499999999999</v>
      </c>
    </row>
    <row r="74" spans="1:3">
      <c r="A74" s="77">
        <v>45323</v>
      </c>
      <c r="B74" s="152">
        <v>24.672619999999998</v>
      </c>
      <c r="C74" s="152">
        <v>25.284690000000001</v>
      </c>
    </row>
    <row r="75" spans="1:3">
      <c r="A75" s="77">
        <v>45352</v>
      </c>
      <c r="B75" s="152">
        <v>24.991099999999999</v>
      </c>
      <c r="C75" s="152">
        <v>23.56316</v>
      </c>
    </row>
    <row r="76" spans="1:3">
      <c r="A76" s="77">
        <v>45383</v>
      </c>
      <c r="B76" s="152">
        <v>24.19059</v>
      </c>
      <c r="C76" s="152">
        <v>23.334060000000001</v>
      </c>
    </row>
    <row r="77" spans="1:3">
      <c r="A77" s="77">
        <v>45413</v>
      </c>
      <c r="B77" s="152">
        <v>24.888210000000001</v>
      </c>
      <c r="C77" s="152">
        <v>22.569489999999998</v>
      </c>
    </row>
    <row r="78" spans="1:3">
      <c r="A78" s="77">
        <v>45444</v>
      </c>
      <c r="B78" s="152">
        <v>25.533999999999999</v>
      </c>
      <c r="C78" s="152">
        <v>22.55987</v>
      </c>
    </row>
    <row r="79" spans="1:3">
      <c r="A79" s="77">
        <v>45474</v>
      </c>
      <c r="B79" s="152">
        <v>21.593699999999998</v>
      </c>
      <c r="C79" s="152">
        <v>25.63439</v>
      </c>
    </row>
    <row r="80" spans="1:3">
      <c r="A80" s="77">
        <v>45505</v>
      </c>
      <c r="B80" s="152">
        <v>22.112390000000001</v>
      </c>
      <c r="C80" s="152">
        <v>26.14188</v>
      </c>
    </row>
    <row r="81" spans="1:3">
      <c r="A81" s="77">
        <v>45536</v>
      </c>
      <c r="B81" s="152">
        <v>23.795089999999998</v>
      </c>
      <c r="C81" s="152">
        <v>27.49813</v>
      </c>
    </row>
    <row r="82" spans="1:3">
      <c r="A82" s="77">
        <v>45566</v>
      </c>
      <c r="B82" s="152">
        <v>24.269290000000002</v>
      </c>
      <c r="C82" s="152">
        <v>28.497140000000002</v>
      </c>
    </row>
    <row r="83" spans="1:3">
      <c r="A83" s="77">
        <v>45597</v>
      </c>
      <c r="B83" s="152">
        <v>25.808350000000001</v>
      </c>
      <c r="C83" s="152">
        <v>30.59835</v>
      </c>
    </row>
    <row r="84" spans="1:3">
      <c r="A84" s="77">
        <v>45627</v>
      </c>
      <c r="B84" s="152">
        <v>28.103100000000001</v>
      </c>
      <c r="C84" s="152">
        <v>37.393970000000003</v>
      </c>
    </row>
    <row r="85" spans="1:3">
      <c r="A85" s="77">
        <v>45658</v>
      </c>
      <c r="B85" s="152">
        <v>27.92437</v>
      </c>
      <c r="C85" s="152">
        <v>36.217950000000002</v>
      </c>
    </row>
    <row r="86" spans="1:3">
      <c r="A86" s="77">
        <v>45689</v>
      </c>
      <c r="B86" s="152">
        <v>28.059090000000001</v>
      </c>
      <c r="C86" s="152">
        <v>35.702539999999999</v>
      </c>
    </row>
    <row r="87" spans="1:3">
      <c r="A87" s="77">
        <v>45717</v>
      </c>
      <c r="B87" s="152">
        <v>27.625599999999999</v>
      </c>
      <c r="C87" s="152">
        <v>35.037790000000001</v>
      </c>
    </row>
    <row r="88" spans="1:3">
      <c r="A88" s="77">
        <v>45748</v>
      </c>
      <c r="B88" s="152">
        <v>29.825990000000001</v>
      </c>
      <c r="C88" s="152">
        <v>33.845579999999998</v>
      </c>
    </row>
    <row r="89" spans="1:3">
      <c r="A89" s="77">
        <v>45778</v>
      </c>
      <c r="B89" s="152">
        <v>30.017720000000001</v>
      </c>
      <c r="C89" s="152">
        <v>32.096130000000002</v>
      </c>
    </row>
    <row r="90" spans="1:3">
      <c r="A90" s="77">
        <v>45809</v>
      </c>
      <c r="B90" s="152">
        <v>30.555540000000001</v>
      </c>
      <c r="C90" s="152">
        <v>30.740279999999998</v>
      </c>
    </row>
    <row r="91" spans="1:3">
      <c r="A91" s="77">
        <v>45839</v>
      </c>
      <c r="B91" s="152">
        <v>31.156970000000001</v>
      </c>
      <c r="C91" s="152">
        <v>28.696059999999999</v>
      </c>
    </row>
    <row r="92" spans="1:3">
      <c r="A92" s="77">
        <v>45870</v>
      </c>
      <c r="B92" s="152">
        <v>31.055099999999999</v>
      </c>
      <c r="C92" s="152">
        <v>26.328569999999999</v>
      </c>
    </row>
    <row r="93" spans="1:3">
      <c r="A93" s="77">
        <v>45901</v>
      </c>
      <c r="B93" s="152">
        <v>31.083950000000002</v>
      </c>
      <c r="C93" s="152">
        <v>24.460529999999999</v>
      </c>
    </row>
    <row r="94" spans="1:3">
      <c r="A94" s="77">
        <v>45931</v>
      </c>
      <c r="B94" s="152">
        <v>31.64536</v>
      </c>
      <c r="C94" s="152">
        <v>21.835519999999999</v>
      </c>
    </row>
  </sheetData>
  <pageMargins left="0.7" right="0.7" top="0.75" bottom="0.75" header="0.3" footer="0.3"/>
  <pageSetup orientation="portrait" horizontalDpi="1200" verticalDpi="1200" r:id="rId1"/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I120"/>
  <sheetViews>
    <sheetView topLeftCell="A23" zoomScale="91" workbookViewId="0">
      <selection activeCell="A71" sqref="A71:XFD71"/>
    </sheetView>
  </sheetViews>
  <sheetFormatPr defaultColWidth="8.77734375" defaultRowHeight="13.2"/>
  <cols>
    <col min="1" max="1" width="9.21875" style="67" bestFit="1" customWidth="1"/>
    <col min="2" max="4" width="10.5546875" style="67" customWidth="1"/>
    <col min="5" max="8" width="8.77734375" style="67"/>
    <col min="9" max="9" width="8.77734375" style="69" customWidth="1"/>
    <col min="10" max="10" width="21.21875" style="67" bestFit="1" customWidth="1"/>
    <col min="11" max="11" width="15.5546875" style="67" bestFit="1" customWidth="1"/>
    <col min="12" max="16384" width="8.77734375" style="67"/>
  </cols>
  <sheetData>
    <row r="1" spans="1:7">
      <c r="F1" s="2" t="s">
        <v>930</v>
      </c>
    </row>
    <row r="2" spans="1:7">
      <c r="A2" s="69" t="s">
        <v>25</v>
      </c>
      <c r="B2" s="149" t="s">
        <v>1042</v>
      </c>
      <c r="C2" s="149"/>
      <c r="D2" s="87"/>
      <c r="E2" s="87"/>
      <c r="F2" s="91" t="s">
        <v>1045</v>
      </c>
    </row>
    <row r="3" spans="1:7">
      <c r="A3" s="77" t="s">
        <v>10</v>
      </c>
      <c r="B3" s="93">
        <v>5.2802891350000003</v>
      </c>
      <c r="C3" s="93"/>
      <c r="D3" s="89"/>
      <c r="E3" s="89"/>
      <c r="F3" s="90" t="s">
        <v>1043</v>
      </c>
    </row>
    <row r="4" spans="1:7">
      <c r="A4" s="77" t="s">
        <v>12</v>
      </c>
      <c r="B4" s="93">
        <v>4.262586454</v>
      </c>
      <c r="C4" s="93"/>
      <c r="D4" s="89"/>
      <c r="E4" s="89"/>
      <c r="G4" s="91"/>
    </row>
    <row r="5" spans="1:7">
      <c r="A5" s="77" t="s">
        <v>13</v>
      </c>
      <c r="B5" s="93">
        <v>6.9689446530000003</v>
      </c>
      <c r="C5" s="93"/>
      <c r="D5" s="89"/>
      <c r="E5" s="89"/>
      <c r="G5" s="90"/>
    </row>
    <row r="6" spans="1:7">
      <c r="A6" s="77" t="s">
        <v>14</v>
      </c>
      <c r="B6" s="93">
        <v>4.9841923530000001</v>
      </c>
      <c r="C6" s="93"/>
      <c r="D6" s="89"/>
      <c r="E6" s="89"/>
    </row>
    <row r="7" spans="1:7">
      <c r="A7" s="77" t="s">
        <v>15</v>
      </c>
      <c r="B7" s="93">
        <v>6.0085843839999997</v>
      </c>
      <c r="C7" s="93"/>
      <c r="D7" s="89"/>
      <c r="E7" s="89"/>
    </row>
    <row r="8" spans="1:7">
      <c r="A8" s="77" t="s">
        <v>16</v>
      </c>
      <c r="B8" s="93">
        <v>5.5413401240000004</v>
      </c>
      <c r="C8" s="93"/>
      <c r="D8" s="89"/>
      <c r="E8" s="89"/>
    </row>
    <row r="9" spans="1:7">
      <c r="A9" s="77" t="s">
        <v>17</v>
      </c>
      <c r="B9" s="93">
        <v>5.9634359699999999</v>
      </c>
      <c r="C9" s="93"/>
      <c r="D9" s="89"/>
      <c r="E9" s="89"/>
    </row>
    <row r="10" spans="1:7">
      <c r="A10" s="77" t="s">
        <v>18</v>
      </c>
      <c r="B10" s="93">
        <v>5.558899888</v>
      </c>
      <c r="C10" s="93"/>
      <c r="D10" s="89"/>
      <c r="E10" s="89"/>
    </row>
    <row r="11" spans="1:7">
      <c r="A11" s="77" t="s">
        <v>19</v>
      </c>
      <c r="B11" s="93">
        <v>3.4199190759999998</v>
      </c>
      <c r="C11" s="93"/>
      <c r="D11" s="89"/>
      <c r="E11" s="89"/>
    </row>
    <row r="12" spans="1:7">
      <c r="A12" s="77" t="s">
        <v>20</v>
      </c>
      <c r="B12" s="93">
        <v>2.1170385860000001</v>
      </c>
      <c r="C12" s="93"/>
      <c r="D12" s="89"/>
      <c r="E12" s="89"/>
    </row>
    <row r="13" spans="1:7">
      <c r="A13" s="77" t="s">
        <v>21</v>
      </c>
      <c r="B13" s="93">
        <v>1.1634313350000001</v>
      </c>
      <c r="C13" s="93"/>
      <c r="D13" s="89"/>
      <c r="E13" s="89"/>
    </row>
    <row r="14" spans="1:7">
      <c r="A14" s="77" t="s">
        <v>22</v>
      </c>
      <c r="B14" s="93">
        <v>-0.72945312299999998</v>
      </c>
      <c r="C14" s="93"/>
      <c r="D14" s="89"/>
      <c r="E14" s="89"/>
    </row>
    <row r="15" spans="1:7">
      <c r="A15" s="77" t="s">
        <v>23</v>
      </c>
      <c r="B15" s="93">
        <v>-0.21072199</v>
      </c>
      <c r="C15" s="93"/>
    </row>
    <row r="16" spans="1:7">
      <c r="A16" s="77" t="s">
        <v>126</v>
      </c>
      <c r="B16" s="93">
        <v>2.2217063490000002</v>
      </c>
      <c r="C16" s="93"/>
      <c r="D16" s="94"/>
    </row>
    <row r="17" spans="1:6">
      <c r="A17" s="77" t="s">
        <v>875</v>
      </c>
      <c r="B17" s="93">
        <v>1.8459162819999999</v>
      </c>
      <c r="C17" s="93"/>
      <c r="D17" s="95"/>
    </row>
    <row r="18" spans="1:6">
      <c r="A18" s="77"/>
      <c r="B18" s="92"/>
      <c r="C18" s="93"/>
      <c r="F18" s="155" t="s">
        <v>1044</v>
      </c>
    </row>
    <row r="19" spans="1:6">
      <c r="A19" s="77"/>
      <c r="B19" s="92"/>
      <c r="C19" s="93"/>
    </row>
    <row r="20" spans="1:6">
      <c r="A20" s="77"/>
      <c r="B20" s="92"/>
      <c r="C20" s="93"/>
      <c r="F20" s="90"/>
    </row>
    <row r="21" spans="1:6">
      <c r="A21" s="77"/>
      <c r="B21" s="92"/>
      <c r="C21" s="93"/>
    </row>
    <row r="22" spans="1:6">
      <c r="A22" s="77"/>
      <c r="B22" s="92"/>
      <c r="C22" s="93"/>
      <c r="F22" s="88"/>
    </row>
    <row r="23" spans="1:6">
      <c r="A23" s="77"/>
      <c r="B23" s="92"/>
      <c r="C23" s="93"/>
      <c r="F23" s="88" t="s">
        <v>1048</v>
      </c>
    </row>
    <row r="24" spans="1:6">
      <c r="A24" s="77" t="s">
        <v>25</v>
      </c>
      <c r="B24" s="150" t="s">
        <v>1046</v>
      </c>
      <c r="C24" s="93" t="s">
        <v>1047</v>
      </c>
      <c r="F24" s="90" t="s">
        <v>1031</v>
      </c>
    </row>
    <row r="25" spans="1:6">
      <c r="A25" s="77">
        <v>44592</v>
      </c>
      <c r="B25" s="152">
        <v>2.3176700000000001</v>
      </c>
      <c r="C25" s="152">
        <v>1.9</v>
      </c>
    </row>
    <row r="26" spans="1:6">
      <c r="A26" s="77">
        <v>44620</v>
      </c>
      <c r="B26" s="152">
        <v>2.3759839999999999</v>
      </c>
      <c r="C26" s="152">
        <v>1.9</v>
      </c>
    </row>
    <row r="27" spans="1:6">
      <c r="A27" s="77">
        <v>44651</v>
      </c>
      <c r="B27" s="152">
        <v>3.5245860000000002</v>
      </c>
      <c r="C27" s="152">
        <v>2.5</v>
      </c>
    </row>
    <row r="28" spans="1:6">
      <c r="A28" s="77">
        <v>44681</v>
      </c>
      <c r="B28" s="152">
        <v>3.9242710000000001</v>
      </c>
      <c r="C28" s="152">
        <v>3.1</v>
      </c>
    </row>
    <row r="29" spans="1:6">
      <c r="A29" s="77">
        <v>44712</v>
      </c>
      <c r="B29" s="152">
        <v>4.6005649999999996</v>
      </c>
      <c r="C29" s="152">
        <v>3.6</v>
      </c>
    </row>
    <row r="30" spans="1:6">
      <c r="A30" s="77">
        <v>44742</v>
      </c>
      <c r="B30" s="152">
        <v>4.9663130000000004</v>
      </c>
      <c r="C30" s="152">
        <v>4.0999999999999996</v>
      </c>
    </row>
    <row r="31" spans="1:6">
      <c r="A31" s="77">
        <v>44773</v>
      </c>
      <c r="B31" s="152">
        <v>5.2418979999999999</v>
      </c>
      <c r="C31" s="152">
        <v>4.7</v>
      </c>
    </row>
    <row r="32" spans="1:6">
      <c r="A32" s="77">
        <v>44804</v>
      </c>
      <c r="B32" s="152">
        <v>5.5893220000000001</v>
      </c>
      <c r="C32" s="152">
        <v>5.0999999999999996</v>
      </c>
    </row>
    <row r="33" spans="1:3">
      <c r="A33" s="77">
        <v>44834</v>
      </c>
      <c r="B33" s="152">
        <v>6.3951469999999997</v>
      </c>
      <c r="C33" s="152">
        <v>6.3</v>
      </c>
    </row>
    <row r="34" spans="1:3">
      <c r="A34" s="77">
        <v>44865</v>
      </c>
      <c r="B34" s="152">
        <v>6.4875489999999996</v>
      </c>
      <c r="C34" s="152">
        <v>7</v>
      </c>
    </row>
    <row r="35" spans="1:3">
      <c r="A35" s="77">
        <v>44895</v>
      </c>
      <c r="B35" s="152">
        <v>6.3729389999999997</v>
      </c>
      <c r="C35" s="152">
        <v>7.1</v>
      </c>
    </row>
    <row r="36" spans="1:3">
      <c r="A36" s="77">
        <v>44926</v>
      </c>
      <c r="B36" s="152">
        <v>6.4717169999999999</v>
      </c>
      <c r="C36" s="152">
        <v>7.2</v>
      </c>
    </row>
    <row r="37" spans="1:3">
      <c r="A37" s="77">
        <v>44957</v>
      </c>
      <c r="B37" s="152">
        <v>6.3732769999999999</v>
      </c>
      <c r="C37" s="152">
        <v>7.4</v>
      </c>
    </row>
    <row r="38" spans="1:3">
      <c r="A38" s="77">
        <v>44985</v>
      </c>
      <c r="B38" s="152">
        <v>6.5646440000000004</v>
      </c>
      <c r="C38" s="152">
        <v>7.3</v>
      </c>
    </row>
    <row r="39" spans="1:3">
      <c r="A39" s="77">
        <v>45016</v>
      </c>
      <c r="B39" s="152">
        <v>5.2253270000000001</v>
      </c>
      <c r="C39" s="152">
        <v>6.5</v>
      </c>
    </row>
    <row r="40" spans="1:3">
      <c r="A40" s="77">
        <v>45046</v>
      </c>
      <c r="B40" s="152">
        <v>4.2792269999999997</v>
      </c>
      <c r="C40" s="152">
        <v>5.6</v>
      </c>
    </row>
    <row r="41" spans="1:3">
      <c r="A41" s="77">
        <v>45077</v>
      </c>
      <c r="B41" s="152">
        <v>3.885599</v>
      </c>
      <c r="C41" s="152">
        <v>5.5</v>
      </c>
    </row>
    <row r="42" spans="1:3">
      <c r="A42" s="77">
        <v>45107</v>
      </c>
      <c r="B42" s="152">
        <v>3.3936160000000002</v>
      </c>
      <c r="C42" s="152">
        <v>5</v>
      </c>
    </row>
    <row r="43" spans="1:3">
      <c r="A43" s="77">
        <v>45138</v>
      </c>
      <c r="B43" s="152">
        <v>2.993217</v>
      </c>
      <c r="C43" s="152">
        <v>4.3</v>
      </c>
    </row>
    <row r="44" spans="1:3">
      <c r="A44" s="77">
        <v>45169</v>
      </c>
      <c r="B44" s="152">
        <v>2.8142260000000001</v>
      </c>
      <c r="C44" s="152">
        <v>4</v>
      </c>
    </row>
    <row r="45" spans="1:3">
      <c r="A45" s="77">
        <v>45199</v>
      </c>
      <c r="B45" s="152">
        <v>2.5997680000000001</v>
      </c>
      <c r="C45" s="152">
        <v>3.4</v>
      </c>
    </row>
    <row r="46" spans="1:3">
      <c r="A46" s="77">
        <v>45230</v>
      </c>
      <c r="B46" s="152">
        <v>2.3793519999999999</v>
      </c>
      <c r="C46" s="152">
        <v>3.1</v>
      </c>
    </row>
    <row r="47" spans="1:3">
      <c r="A47" s="77">
        <v>45260</v>
      </c>
      <c r="B47" s="152">
        <v>2.3103199999999999</v>
      </c>
      <c r="C47" s="152">
        <v>2.9</v>
      </c>
    </row>
    <row r="48" spans="1:3">
      <c r="A48" s="77">
        <v>45291</v>
      </c>
      <c r="B48" s="152">
        <v>2.1788650000000001</v>
      </c>
      <c r="C48" s="152">
        <v>2.9</v>
      </c>
    </row>
    <row r="49" spans="1:3">
      <c r="A49" s="77">
        <v>45322</v>
      </c>
      <c r="B49" s="152">
        <v>2.8721420000000002</v>
      </c>
      <c r="C49" s="152">
        <v>3</v>
      </c>
    </row>
    <row r="50" spans="1:3">
      <c r="A50" s="77">
        <v>45351</v>
      </c>
      <c r="B50" s="152">
        <v>2.4450059999999998</v>
      </c>
      <c r="C50" s="152">
        <v>2.7</v>
      </c>
    </row>
    <row r="51" spans="1:3">
      <c r="A51" s="77">
        <v>45382</v>
      </c>
      <c r="B51" s="152">
        <v>1.9594389999999999</v>
      </c>
      <c r="C51" s="152">
        <v>2.4</v>
      </c>
    </row>
    <row r="52" spans="1:3">
      <c r="A52" s="77">
        <v>45412</v>
      </c>
      <c r="B52" s="152">
        <v>2.4577420000000001</v>
      </c>
      <c r="C52" s="152">
        <v>3</v>
      </c>
    </row>
    <row r="53" spans="1:3">
      <c r="A53" s="77">
        <v>45443</v>
      </c>
      <c r="B53" s="152">
        <v>1.9897130000000001</v>
      </c>
      <c r="C53" s="152">
        <v>2.4</v>
      </c>
    </row>
    <row r="54" spans="1:3">
      <c r="A54" s="77">
        <v>45473</v>
      </c>
      <c r="B54" s="152">
        <v>2.0498219999999998</v>
      </c>
      <c r="C54" s="152">
        <v>2.2999999999999998</v>
      </c>
    </row>
    <row r="55" spans="1:3">
      <c r="A55" s="77">
        <v>45504</v>
      </c>
      <c r="B55" s="152">
        <v>2.1163059999999998</v>
      </c>
      <c r="C55" s="152">
        <v>2.4</v>
      </c>
    </row>
    <row r="56" spans="1:3">
      <c r="A56" s="77">
        <v>45535</v>
      </c>
      <c r="B56" s="152">
        <v>2.213355</v>
      </c>
      <c r="C56" s="152">
        <v>2.7</v>
      </c>
    </row>
    <row r="57" spans="1:3">
      <c r="A57" s="77">
        <v>45565</v>
      </c>
      <c r="B57" s="152">
        <v>2.268465</v>
      </c>
      <c r="C57" s="152">
        <v>3</v>
      </c>
    </row>
    <row r="58" spans="1:3">
      <c r="A58" s="77">
        <v>45596</v>
      </c>
      <c r="B58" s="152">
        <v>2.1194679999999999</v>
      </c>
      <c r="C58" s="152">
        <v>2.5</v>
      </c>
    </row>
    <row r="59" spans="1:3">
      <c r="A59" s="77">
        <v>45626</v>
      </c>
      <c r="B59" s="152">
        <v>2.017496</v>
      </c>
      <c r="C59" s="152">
        <v>2.2999999999999998</v>
      </c>
    </row>
    <row r="60" spans="1:3">
      <c r="A60" s="77">
        <v>45657</v>
      </c>
      <c r="B60" s="152">
        <v>2.088873</v>
      </c>
      <c r="C60" s="152">
        <v>2.4</v>
      </c>
    </row>
    <row r="61" spans="1:3">
      <c r="A61" s="77">
        <v>45688</v>
      </c>
      <c r="B61" s="152">
        <v>1.7998559999999999</v>
      </c>
      <c r="C61" s="152">
        <v>2.2000000000000002</v>
      </c>
    </row>
    <row r="62" spans="1:3">
      <c r="A62" s="77">
        <v>45716</v>
      </c>
      <c r="B62" s="152">
        <v>2.014872</v>
      </c>
      <c r="C62" s="152">
        <v>2.2999999999999998</v>
      </c>
    </row>
    <row r="63" spans="1:3">
      <c r="A63" s="77">
        <v>45747</v>
      </c>
      <c r="B63" s="152">
        <v>2.3515329999999999</v>
      </c>
      <c r="C63" s="152">
        <v>2.5</v>
      </c>
    </row>
    <row r="64" spans="1:3">
      <c r="A64" s="77">
        <v>45777</v>
      </c>
      <c r="B64" s="152">
        <v>1.9237139999999999</v>
      </c>
      <c r="C64" s="152">
        <v>2.2000000000000002</v>
      </c>
    </row>
    <row r="65" spans="1:9">
      <c r="A65" s="77">
        <v>45808</v>
      </c>
      <c r="B65" s="152">
        <v>2.2726229999999998</v>
      </c>
      <c r="C65" s="152">
        <v>2.2999999999999998</v>
      </c>
    </row>
    <row r="66" spans="1:9">
      <c r="A66" s="77">
        <v>45838</v>
      </c>
      <c r="B66" s="152">
        <v>2.1800000000000002</v>
      </c>
      <c r="C66" s="152">
        <v>2.4</v>
      </c>
    </row>
    <row r="67" spans="1:9">
      <c r="A67" s="77">
        <v>45869</v>
      </c>
      <c r="B67" s="152">
        <v>2.11</v>
      </c>
      <c r="C67" s="152">
        <v>2.4</v>
      </c>
    </row>
    <row r="68" spans="1:9">
      <c r="A68" s="77">
        <v>45900</v>
      </c>
      <c r="B68" s="152">
        <v>1.92</v>
      </c>
      <c r="C68" s="152">
        <v>2</v>
      </c>
    </row>
    <row r="69" spans="1:9">
      <c r="A69" s="77">
        <v>45930</v>
      </c>
      <c r="B69" s="152">
        <v>1.9</v>
      </c>
      <c r="C69" s="152">
        <v>1.9</v>
      </c>
    </row>
    <row r="70" spans="1:9">
      <c r="A70" s="77">
        <v>45961</v>
      </c>
      <c r="B70" s="152">
        <v>1.92</v>
      </c>
      <c r="C70" s="152">
        <v>2.1</v>
      </c>
    </row>
    <row r="71" spans="1:9">
      <c r="A71" s="77">
        <v>45962</v>
      </c>
      <c r="B71" s="152">
        <v>1.9</v>
      </c>
      <c r="C71" s="152">
        <v>2.2000000000000002</v>
      </c>
    </row>
    <row r="72" spans="1:9">
      <c r="F72" s="88" t="s">
        <v>1050</v>
      </c>
    </row>
    <row r="73" spans="1:9">
      <c r="F73" s="90" t="s">
        <v>1051</v>
      </c>
    </row>
    <row r="74" spans="1:9" ht="14.4">
      <c r="A74" s="156" t="s">
        <v>25</v>
      </c>
      <c r="B74" s="156" t="s">
        <v>1049</v>
      </c>
      <c r="H74" s="69"/>
      <c r="I74" s="67"/>
    </row>
    <row r="75" spans="1:9" ht="14.4">
      <c r="A75" s="77">
        <v>44592</v>
      </c>
      <c r="B75" s="52">
        <v>2.8</v>
      </c>
      <c r="H75" s="69"/>
      <c r="I75" s="67"/>
    </row>
    <row r="76" spans="1:9" ht="14.4">
      <c r="A76" s="77">
        <v>44620</v>
      </c>
      <c r="B76" s="52">
        <v>1.5499999999999998</v>
      </c>
      <c r="H76" s="69"/>
      <c r="I76" s="67"/>
    </row>
    <row r="77" spans="1:9" ht="14.4">
      <c r="A77" s="77">
        <v>44651</v>
      </c>
      <c r="B77" s="52">
        <v>1.2333333333333332</v>
      </c>
      <c r="H77" s="69"/>
      <c r="I77" s="67"/>
    </row>
    <row r="78" spans="1:9" ht="14.4">
      <c r="A78" s="77">
        <v>44681</v>
      </c>
      <c r="B78" s="52">
        <v>1.1333333333333333</v>
      </c>
      <c r="H78" s="69"/>
      <c r="I78" s="67"/>
    </row>
    <row r="79" spans="1:9" ht="14.4">
      <c r="A79" s="77">
        <v>44712</v>
      </c>
      <c r="B79" s="52">
        <v>2</v>
      </c>
      <c r="H79" s="69"/>
      <c r="I79" s="67"/>
    </row>
    <row r="80" spans="1:9" ht="14.4">
      <c r="A80" s="77">
        <v>44742</v>
      </c>
      <c r="B80" s="52">
        <v>2.8666666666666671</v>
      </c>
      <c r="H80" s="69"/>
      <c r="I80" s="67"/>
    </row>
    <row r="81" spans="1:9" ht="14.4">
      <c r="A81" s="77">
        <v>44773</v>
      </c>
      <c r="B81" s="52">
        <v>3.1999999999999997</v>
      </c>
      <c r="H81" s="69"/>
      <c r="I81" s="67"/>
    </row>
    <row r="82" spans="1:9" ht="14.4">
      <c r="A82" s="77">
        <v>44804</v>
      </c>
      <c r="B82" s="52">
        <v>2.9666666666666668</v>
      </c>
      <c r="H82" s="69"/>
      <c r="I82" s="67"/>
    </row>
    <row r="83" spans="1:9" ht="14.4">
      <c r="A83" s="77">
        <v>44834</v>
      </c>
      <c r="B83" s="52">
        <v>2.2666666666666671</v>
      </c>
      <c r="H83" s="69"/>
      <c r="I83" s="67"/>
    </row>
    <row r="84" spans="1:9" ht="14.4">
      <c r="A84" s="77">
        <v>44865</v>
      </c>
      <c r="B84" s="52">
        <v>2.1</v>
      </c>
      <c r="H84" s="69"/>
      <c r="I84" s="67"/>
    </row>
    <row r="85" spans="1:9" ht="14.4">
      <c r="A85" s="77">
        <v>44895</v>
      </c>
      <c r="B85" s="52">
        <v>2.7666666666666671</v>
      </c>
      <c r="H85" s="69"/>
      <c r="I85" s="67"/>
    </row>
    <row r="86" spans="1:9" ht="14.4">
      <c r="A86" s="77">
        <v>44926</v>
      </c>
      <c r="B86" s="52">
        <v>3.7333333333333329</v>
      </c>
      <c r="H86" s="69"/>
      <c r="I86" s="67"/>
    </row>
    <row r="87" spans="1:9" ht="14.4">
      <c r="A87" s="77">
        <v>44957</v>
      </c>
      <c r="B87" s="52">
        <v>3.1666666666666665</v>
      </c>
      <c r="H87" s="69"/>
      <c r="I87" s="67"/>
    </row>
    <row r="88" spans="1:9" ht="14.4">
      <c r="A88" s="77">
        <v>44985</v>
      </c>
      <c r="B88" s="52">
        <v>1.9666666666666666</v>
      </c>
      <c r="H88" s="69"/>
      <c r="I88" s="67"/>
    </row>
    <row r="89" spans="1:9" ht="14.4">
      <c r="A89" s="77">
        <v>45016</v>
      </c>
      <c r="B89" s="52">
        <v>1.4666666666666668</v>
      </c>
      <c r="H89" s="69"/>
      <c r="I89" s="67"/>
    </row>
    <row r="90" spans="1:9" ht="14.4">
      <c r="A90" s="77">
        <v>45046</v>
      </c>
      <c r="B90" s="52">
        <v>3.6666666666666665</v>
      </c>
      <c r="H90" s="69"/>
      <c r="I90" s="67"/>
    </row>
    <row r="91" spans="1:9" ht="14.4">
      <c r="A91" s="77">
        <v>45077</v>
      </c>
      <c r="B91" s="52">
        <v>6.5</v>
      </c>
      <c r="H91" s="69"/>
      <c r="I91" s="67"/>
    </row>
    <row r="92" spans="1:9" ht="14.4">
      <c r="A92" s="77">
        <v>45107</v>
      </c>
      <c r="B92" s="52">
        <v>8.5666666666666664</v>
      </c>
      <c r="H92" s="69"/>
      <c r="I92" s="67"/>
    </row>
    <row r="93" spans="1:9" ht="14.4">
      <c r="A93" s="77">
        <v>45138</v>
      </c>
      <c r="B93" s="52">
        <v>9.0666666666666647</v>
      </c>
      <c r="H93" s="69"/>
      <c r="I93" s="67"/>
    </row>
    <row r="94" spans="1:9" ht="14.4">
      <c r="A94" s="77">
        <v>45169</v>
      </c>
      <c r="B94" s="52">
        <v>9.5</v>
      </c>
      <c r="H94" s="69"/>
      <c r="I94" s="67"/>
    </row>
    <row r="95" spans="1:9" ht="14.4">
      <c r="A95" s="77">
        <v>45199</v>
      </c>
      <c r="B95" s="52">
        <v>10.133333333333333</v>
      </c>
      <c r="H95" s="69"/>
      <c r="I95" s="67"/>
    </row>
    <row r="96" spans="1:9" ht="14.4">
      <c r="A96" s="77">
        <v>45230</v>
      </c>
      <c r="B96" s="52">
        <v>12.700000000000001</v>
      </c>
      <c r="H96" s="69"/>
      <c r="I96" s="67"/>
    </row>
    <row r="97" spans="1:9" ht="14.4">
      <c r="A97" s="77">
        <v>45260</v>
      </c>
      <c r="B97" s="52">
        <v>16.3</v>
      </c>
      <c r="H97" s="69"/>
      <c r="I97" s="67"/>
    </row>
    <row r="98" spans="1:9" ht="14.4">
      <c r="A98" s="77">
        <v>45291</v>
      </c>
      <c r="B98" s="52">
        <v>20.366666666666664</v>
      </c>
      <c r="H98" s="69"/>
      <c r="I98" s="67"/>
    </row>
    <row r="99" spans="1:9" ht="14.4">
      <c r="A99" s="77">
        <v>45322</v>
      </c>
      <c r="B99" s="52">
        <v>16.033333333333335</v>
      </c>
      <c r="H99" s="69"/>
      <c r="I99" s="67"/>
    </row>
    <row r="100" spans="1:9" ht="14.4">
      <c r="A100" s="77">
        <v>45351</v>
      </c>
      <c r="B100" s="52">
        <v>12.299999999999999</v>
      </c>
      <c r="H100" s="69"/>
      <c r="I100" s="67"/>
    </row>
    <row r="101" spans="1:9" ht="14.4">
      <c r="A101" s="77">
        <v>45382</v>
      </c>
      <c r="B101" s="52">
        <v>9</v>
      </c>
      <c r="H101" s="69"/>
      <c r="I101" s="67"/>
    </row>
    <row r="102" spans="1:9" ht="14.4">
      <c r="A102" s="77">
        <v>45412</v>
      </c>
      <c r="B102" s="52">
        <v>11.733333333333334</v>
      </c>
      <c r="H102" s="69"/>
      <c r="I102" s="67"/>
    </row>
    <row r="103" spans="1:9" ht="14.4">
      <c r="A103" s="77">
        <v>45443</v>
      </c>
      <c r="B103" s="52">
        <v>12.300000000000002</v>
      </c>
      <c r="H103" s="69"/>
      <c r="I103" s="67"/>
    </row>
    <row r="104" spans="1:9" ht="14.4">
      <c r="A104" s="77">
        <v>45473</v>
      </c>
      <c r="B104" s="52">
        <v>11.633333333333333</v>
      </c>
      <c r="H104" s="69"/>
      <c r="I104" s="67"/>
    </row>
    <row r="105" spans="1:9" ht="14.4">
      <c r="A105" s="77">
        <v>45504</v>
      </c>
      <c r="B105" s="52">
        <v>10.200000000000001</v>
      </c>
      <c r="H105" s="69"/>
      <c r="I105" s="67"/>
    </row>
    <row r="106" spans="1:9" ht="14.4">
      <c r="A106" s="77">
        <v>45535</v>
      </c>
      <c r="B106" s="52">
        <v>8.1333333333333329</v>
      </c>
      <c r="H106" s="69"/>
      <c r="I106" s="67"/>
    </row>
    <row r="107" spans="1:9" ht="14.4">
      <c r="A107" s="77">
        <v>45565</v>
      </c>
      <c r="B107" s="52">
        <v>6.5333333333333341</v>
      </c>
      <c r="H107" s="69"/>
      <c r="I107" s="67"/>
    </row>
    <row r="108" spans="1:9" ht="14.4">
      <c r="A108" s="77">
        <v>45596</v>
      </c>
      <c r="B108" s="52">
        <v>5.5666666666666664</v>
      </c>
      <c r="H108" s="69"/>
      <c r="I108" s="67"/>
    </row>
    <row r="109" spans="1:9" ht="14.4">
      <c r="A109" s="77">
        <v>45626</v>
      </c>
      <c r="B109" s="52">
        <v>5.5333333333333341</v>
      </c>
      <c r="H109" s="69"/>
      <c r="I109" s="67"/>
    </row>
    <row r="110" spans="1:9" ht="14.4">
      <c r="A110" s="77">
        <v>45657</v>
      </c>
      <c r="B110" s="52">
        <v>5.4666666666666659</v>
      </c>
      <c r="H110" s="69"/>
      <c r="I110" s="67"/>
    </row>
    <row r="111" spans="1:9" ht="14.4">
      <c r="A111" s="77">
        <v>45688</v>
      </c>
      <c r="B111" s="52">
        <v>7.9333333333333336</v>
      </c>
      <c r="H111" s="69"/>
      <c r="I111" s="67"/>
    </row>
    <row r="112" spans="1:9" ht="14.4">
      <c r="A112" s="77">
        <v>45716</v>
      </c>
      <c r="B112" s="52">
        <v>7.833333333333333</v>
      </c>
      <c r="H112" s="69"/>
      <c r="I112" s="67"/>
    </row>
    <row r="113" spans="1:9" ht="14.4">
      <c r="A113" s="77">
        <v>45747</v>
      </c>
      <c r="B113" s="52">
        <v>7.6000000000000005</v>
      </c>
      <c r="H113" s="69"/>
      <c r="I113" s="67"/>
    </row>
    <row r="114" spans="1:9" ht="14.4">
      <c r="A114" s="77">
        <v>45777</v>
      </c>
      <c r="B114" s="52">
        <v>5.5333333333333341</v>
      </c>
      <c r="H114" s="69"/>
      <c r="I114" s="67"/>
    </row>
    <row r="115" spans="1:9" ht="14.4">
      <c r="A115" s="77">
        <v>45808</v>
      </c>
      <c r="B115" s="52">
        <v>5</v>
      </c>
      <c r="H115" s="69"/>
      <c r="I115" s="67"/>
    </row>
    <row r="116" spans="1:9" ht="14.4">
      <c r="A116" s="77">
        <v>45838</v>
      </c>
      <c r="B116" s="52">
        <v>4.2</v>
      </c>
      <c r="H116" s="69"/>
      <c r="I116" s="67"/>
    </row>
    <row r="117" spans="1:9" ht="14.4">
      <c r="A117" s="77">
        <v>45869</v>
      </c>
      <c r="B117" s="52">
        <v>3.5333333333333332</v>
      </c>
      <c r="H117" s="69"/>
      <c r="I117" s="67"/>
    </row>
    <row r="118" spans="1:9" ht="14.4">
      <c r="A118" s="77">
        <v>45900</v>
      </c>
      <c r="B118" s="52">
        <v>4.0333333333333332</v>
      </c>
      <c r="H118" s="69"/>
      <c r="I118" s="67"/>
    </row>
    <row r="119" spans="1:9" ht="14.4">
      <c r="A119" s="77">
        <v>45930</v>
      </c>
      <c r="B119" s="52">
        <v>4</v>
      </c>
      <c r="H119" s="69"/>
      <c r="I119" s="67"/>
    </row>
    <row r="120" spans="1:9" ht="14.4">
      <c r="A120" s="77">
        <v>45961</v>
      </c>
      <c r="B120" s="52">
        <v>3.9666666666666668</v>
      </c>
      <c r="H120" s="69"/>
      <c r="I120" s="67"/>
    </row>
  </sheetData>
  <pageMargins left="0.7" right="0.7" top="0.75" bottom="0.75" header="0.3" footer="0.3"/>
  <pageSetup orientation="portrait" r:id="rId1"/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H49"/>
  <sheetViews>
    <sheetView zoomScale="80" zoomScaleNormal="80" workbookViewId="0">
      <selection activeCell="E4" sqref="E4"/>
    </sheetView>
  </sheetViews>
  <sheetFormatPr defaultColWidth="8.5546875" defaultRowHeight="15.6"/>
  <cols>
    <col min="1" max="1" width="8.5546875" style="6"/>
    <col min="2" max="2" width="13.77734375" style="6" customWidth="1"/>
    <col min="3" max="16384" width="8.5546875" style="6"/>
  </cols>
  <sheetData>
    <row r="1" spans="1:8">
      <c r="B1" s="6" t="s">
        <v>888</v>
      </c>
      <c r="C1" s="6" t="s">
        <v>891</v>
      </c>
      <c r="D1" s="6" t="s">
        <v>890</v>
      </c>
      <c r="E1" s="6" t="s">
        <v>889</v>
      </c>
      <c r="H1" s="17" t="s">
        <v>988</v>
      </c>
    </row>
    <row r="2" spans="1:8">
      <c r="A2" s="6" t="s">
        <v>105</v>
      </c>
      <c r="B2" s="15">
        <v>5.87</v>
      </c>
    </row>
    <row r="3" spans="1:8">
      <c r="A3" s="6" t="s">
        <v>107</v>
      </c>
      <c r="B3" s="15">
        <v>5.46</v>
      </c>
    </row>
    <row r="4" spans="1:8">
      <c r="A4" s="6" t="s">
        <v>108</v>
      </c>
      <c r="B4" s="15">
        <v>5.01</v>
      </c>
    </row>
    <row r="5" spans="1:8">
      <c r="A5" s="6" t="s">
        <v>109</v>
      </c>
      <c r="B5" s="15">
        <v>5.68</v>
      </c>
    </row>
    <row r="6" spans="1:8">
      <c r="A6" s="6" t="s">
        <v>110</v>
      </c>
      <c r="B6" s="15">
        <v>6</v>
      </c>
    </row>
    <row r="7" spans="1:8">
      <c r="A7" s="6" t="s">
        <v>111</v>
      </c>
      <c r="B7" s="15">
        <v>5.78</v>
      </c>
    </row>
    <row r="8" spans="1:8">
      <c r="A8" s="6" t="s">
        <v>112</v>
      </c>
      <c r="B8" s="15">
        <v>6.03</v>
      </c>
    </row>
    <row r="9" spans="1:8">
      <c r="A9" s="6" t="s">
        <v>113</v>
      </c>
      <c r="B9" s="15">
        <v>6.15</v>
      </c>
    </row>
    <row r="10" spans="1:8">
      <c r="A10" s="6" t="s">
        <v>114</v>
      </c>
      <c r="B10" s="15">
        <v>5.71</v>
      </c>
    </row>
    <row r="11" spans="1:8">
      <c r="A11" s="6" t="s">
        <v>115</v>
      </c>
      <c r="B11" s="15">
        <v>5.76</v>
      </c>
    </row>
    <row r="12" spans="1:8">
      <c r="A12" s="6" t="s">
        <v>116</v>
      </c>
      <c r="B12" s="15">
        <v>5.68</v>
      </c>
    </row>
    <row r="13" spans="1:8">
      <c r="A13" s="6" t="s">
        <v>117</v>
      </c>
      <c r="B13" s="15">
        <v>5.42</v>
      </c>
    </row>
    <row r="14" spans="1:8">
      <c r="A14" s="6" t="s">
        <v>118</v>
      </c>
      <c r="B14" s="15">
        <v>5.22</v>
      </c>
    </row>
    <row r="15" spans="1:8">
      <c r="A15" s="6" t="s">
        <v>119</v>
      </c>
      <c r="B15" s="15">
        <v>4.68</v>
      </c>
    </row>
    <row r="16" spans="1:8">
      <c r="A16" s="6" t="s">
        <v>120</v>
      </c>
      <c r="B16" s="15">
        <v>4.2</v>
      </c>
    </row>
    <row r="17" spans="1:5">
      <c r="A17" s="6" t="s">
        <v>121</v>
      </c>
      <c r="B17" s="15">
        <v>4.51</v>
      </c>
    </row>
    <row r="18" spans="1:5">
      <c r="A18" s="6" t="s">
        <v>122</v>
      </c>
      <c r="B18" s="15">
        <v>5.54</v>
      </c>
    </row>
    <row r="19" spans="1:5">
      <c r="A19" s="6" t="s">
        <v>123</v>
      </c>
      <c r="B19" s="15">
        <v>6.29</v>
      </c>
    </row>
    <row r="20" spans="1:5">
      <c r="A20" s="6" t="s">
        <v>124</v>
      </c>
      <c r="B20" s="15">
        <v>7.2</v>
      </c>
    </row>
    <row r="21" spans="1:5">
      <c r="A21" s="6" t="s">
        <v>125</v>
      </c>
      <c r="B21" s="15">
        <v>7.68</v>
      </c>
    </row>
    <row r="22" spans="1:5">
      <c r="A22" s="6" t="s">
        <v>10</v>
      </c>
      <c r="B22" s="15">
        <v>8.1300000000000008</v>
      </c>
    </row>
    <row r="23" spans="1:5">
      <c r="A23" s="6" t="s">
        <v>12</v>
      </c>
      <c r="B23" s="15">
        <v>9.43</v>
      </c>
    </row>
    <row r="24" spans="1:5">
      <c r="A24" s="6" t="s">
        <v>13</v>
      </c>
      <c r="B24" s="15">
        <v>9.7100000000000009</v>
      </c>
    </row>
    <row r="25" spans="1:5">
      <c r="A25" s="6" t="s">
        <v>14</v>
      </c>
      <c r="B25" s="15">
        <v>10.46</v>
      </c>
    </row>
    <row r="26" spans="1:5">
      <c r="A26" s="6" t="s">
        <v>15</v>
      </c>
      <c r="B26" s="15">
        <v>11.2</v>
      </c>
    </row>
    <row r="27" spans="1:5">
      <c r="A27" s="6" t="s">
        <v>16</v>
      </c>
      <c r="B27" s="15">
        <v>10.8</v>
      </c>
    </row>
    <row r="28" spans="1:5">
      <c r="A28" s="6" t="s">
        <v>17</v>
      </c>
      <c r="B28" s="15">
        <v>10.3</v>
      </c>
    </row>
    <row r="29" spans="1:5">
      <c r="A29" s="6" t="s">
        <v>18</v>
      </c>
      <c r="B29" s="15">
        <v>9.75</v>
      </c>
    </row>
    <row r="30" spans="1:5">
      <c r="A30" s="6" t="s">
        <v>19</v>
      </c>
      <c r="B30" s="15">
        <v>9.07</v>
      </c>
    </row>
    <row r="31" spans="1:5">
      <c r="A31" s="6" t="s">
        <v>20</v>
      </c>
      <c r="B31" s="15">
        <v>8.44</v>
      </c>
    </row>
    <row r="32" spans="1:5">
      <c r="A32" s="6" t="s">
        <v>21</v>
      </c>
      <c r="B32" s="15">
        <v>7.92</v>
      </c>
      <c r="D32" s="15"/>
      <c r="E32" s="15"/>
    </row>
    <row r="33" spans="1:5">
      <c r="A33" s="6" t="s">
        <v>22</v>
      </c>
      <c r="B33" s="15">
        <v>7.3</v>
      </c>
      <c r="D33" s="15"/>
      <c r="E33" s="15"/>
    </row>
    <row r="34" spans="1:5">
      <c r="A34" s="6" t="s">
        <v>23</v>
      </c>
      <c r="B34" s="15">
        <v>6.8</v>
      </c>
      <c r="C34" s="15"/>
      <c r="D34" s="15"/>
      <c r="E34" s="15"/>
    </row>
    <row r="35" spans="1:5">
      <c r="A35" s="6" t="s">
        <v>126</v>
      </c>
      <c r="B35" s="15">
        <v>6.8</v>
      </c>
      <c r="C35" s="15"/>
      <c r="D35" s="15"/>
      <c r="E35" s="15"/>
    </row>
    <row r="36" spans="1:5">
      <c r="A36" s="6" t="s">
        <v>875</v>
      </c>
      <c r="B36" s="15">
        <v>6.7</v>
      </c>
      <c r="C36" s="15">
        <v>6.7</v>
      </c>
      <c r="D36" s="15">
        <v>6.7</v>
      </c>
      <c r="E36" s="15">
        <v>6.7265625</v>
      </c>
    </row>
    <row r="37" spans="1:5">
      <c r="A37" s="6" t="s">
        <v>876</v>
      </c>
      <c r="B37" s="15"/>
      <c r="C37" s="15">
        <v>6.71</v>
      </c>
      <c r="D37" s="15">
        <v>6.71</v>
      </c>
      <c r="E37" s="15">
        <v>6.71</v>
      </c>
    </row>
    <row r="38" spans="1:5">
      <c r="A38" s="6" t="s">
        <v>877</v>
      </c>
      <c r="B38" s="15"/>
      <c r="C38" s="15">
        <v>7.11093844</v>
      </c>
      <c r="D38" s="15">
        <v>5.9054137799999999</v>
      </c>
      <c r="E38" s="15">
        <v>6.67</v>
      </c>
    </row>
    <row r="39" spans="1:5">
      <c r="A39" s="6" t="s">
        <v>878</v>
      </c>
      <c r="B39" s="15"/>
      <c r="C39" s="15">
        <v>7.3306604200000001</v>
      </c>
      <c r="D39" s="15">
        <v>5.60644323</v>
      </c>
      <c r="E39" s="15">
        <v>6.57</v>
      </c>
    </row>
    <row r="40" spans="1:5">
      <c r="A40" s="6" t="s">
        <v>879</v>
      </c>
      <c r="B40" s="15"/>
      <c r="C40" s="15">
        <v>7.4763755500000002</v>
      </c>
      <c r="D40" s="15">
        <v>5.4568739600000002</v>
      </c>
      <c r="E40" s="15">
        <v>6.53</v>
      </c>
    </row>
    <row r="41" spans="1:5">
      <c r="A41" s="6" t="s">
        <v>880</v>
      </c>
      <c r="B41" s="15"/>
      <c r="C41" s="15">
        <v>7.40443579</v>
      </c>
      <c r="D41" s="15">
        <v>5.4754461599999997</v>
      </c>
      <c r="E41" s="15">
        <v>6.47</v>
      </c>
    </row>
    <row r="42" spans="1:5">
      <c r="A42" s="6" t="s">
        <v>881</v>
      </c>
      <c r="B42" s="15"/>
      <c r="C42" s="15">
        <v>7.2332718800000002</v>
      </c>
      <c r="D42" s="15">
        <v>5.5008691900000004</v>
      </c>
      <c r="E42" s="15">
        <v>6.39</v>
      </c>
    </row>
    <row r="43" spans="1:5">
      <c r="A43" s="6" t="s">
        <v>882</v>
      </c>
      <c r="B43" s="15"/>
      <c r="C43" s="15">
        <v>7.0468182099999996</v>
      </c>
      <c r="D43" s="15">
        <v>5.5400169000000004</v>
      </c>
      <c r="E43" s="15">
        <v>6.38</v>
      </c>
    </row>
    <row r="44" spans="1:5">
      <c r="A44" s="6" t="s">
        <v>883</v>
      </c>
      <c r="B44" s="15"/>
      <c r="C44" s="15">
        <v>6.8820998600000003</v>
      </c>
      <c r="D44" s="15">
        <v>5.6861110000000004</v>
      </c>
      <c r="E44" s="15">
        <v>6.38</v>
      </c>
    </row>
    <row r="45" spans="1:5">
      <c r="A45" s="6" t="s">
        <v>884</v>
      </c>
      <c r="B45" s="15"/>
      <c r="C45" s="15">
        <v>6.6705695699999996</v>
      </c>
      <c r="D45" s="15">
        <v>5.8254316099999999</v>
      </c>
      <c r="E45" s="15">
        <v>6.38</v>
      </c>
    </row>
    <row r="46" spans="1:5">
      <c r="A46" s="6" t="s">
        <v>885</v>
      </c>
      <c r="B46" s="15"/>
      <c r="C46" s="15">
        <v>6.5353854599999996</v>
      </c>
      <c r="D46" s="15">
        <v>5.9874014600000001</v>
      </c>
      <c r="E46" s="15">
        <v>6.31</v>
      </c>
    </row>
    <row r="47" spans="1:5">
      <c r="A47" s="6" t="s">
        <v>932</v>
      </c>
      <c r="B47" s="15"/>
      <c r="C47" s="15">
        <v>6.4029999999999996</v>
      </c>
      <c r="D47" s="15">
        <v>6.0439999999999996</v>
      </c>
      <c r="E47" s="15">
        <v>6.26</v>
      </c>
    </row>
    <row r="48" spans="1:5">
      <c r="A48" s="6" t="s">
        <v>933</v>
      </c>
      <c r="C48" s="15">
        <v>6.3231000000000002</v>
      </c>
      <c r="D48" s="15">
        <v>6.125</v>
      </c>
      <c r="E48" s="6">
        <v>6.23</v>
      </c>
    </row>
    <row r="49" spans="1:4">
      <c r="A49" s="6" t="s">
        <v>934</v>
      </c>
      <c r="C49" s="15">
        <v>6.25</v>
      </c>
      <c r="D49" s="15">
        <v>6.226</v>
      </c>
    </row>
  </sheetData>
  <pageMargins left="0.7" right="0.7" top="0.75" bottom="0.75" header="0.3" footer="0.3"/>
  <pageSetup orientation="portrait" r:id="rId1"/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</sheetPr>
  <dimension ref="A1:F65"/>
  <sheetViews>
    <sheetView zoomScale="80" zoomScaleNormal="80" workbookViewId="0">
      <selection activeCell="F50" sqref="F50"/>
    </sheetView>
  </sheetViews>
  <sheetFormatPr defaultColWidth="8.5546875" defaultRowHeight="15.6"/>
  <cols>
    <col min="1" max="2" width="8.5546875" style="6"/>
    <col min="3" max="3" width="11.77734375" style="6" bestFit="1" customWidth="1"/>
    <col min="4" max="16384" width="8.5546875" style="6"/>
  </cols>
  <sheetData>
    <row r="1" spans="1:6">
      <c r="B1" s="6" t="s">
        <v>886</v>
      </c>
      <c r="C1" s="6" t="s">
        <v>890</v>
      </c>
      <c r="D1" s="6" t="s">
        <v>891</v>
      </c>
      <c r="F1" s="10" t="s">
        <v>989</v>
      </c>
    </row>
    <row r="2" spans="1:6">
      <c r="A2" s="6" t="s">
        <v>105</v>
      </c>
      <c r="B2" s="107">
        <v>7.2</v>
      </c>
      <c r="C2" s="15"/>
      <c r="D2" s="15"/>
    </row>
    <row r="3" spans="1:6">
      <c r="A3" s="6" t="s">
        <v>107</v>
      </c>
      <c r="B3" s="107">
        <v>6.7</v>
      </c>
      <c r="C3" s="15"/>
      <c r="D3" s="15"/>
    </row>
    <row r="4" spans="1:6">
      <c r="A4" s="6" t="s">
        <v>108</v>
      </c>
      <c r="B4" s="107">
        <v>4.4000000000000004</v>
      </c>
      <c r="C4" s="15"/>
      <c r="D4" s="15"/>
    </row>
    <row r="5" spans="1:6">
      <c r="A5" s="6" t="s">
        <v>109</v>
      </c>
      <c r="B5" s="107">
        <v>11.4</v>
      </c>
      <c r="C5" s="15"/>
      <c r="D5" s="15"/>
    </row>
    <row r="6" spans="1:6">
      <c r="A6" s="6" t="s">
        <v>110</v>
      </c>
      <c r="B6" s="107">
        <v>9.9</v>
      </c>
      <c r="C6" s="15"/>
      <c r="D6" s="15"/>
    </row>
    <row r="7" spans="1:6">
      <c r="A7" s="6" t="s">
        <v>111</v>
      </c>
      <c r="B7" s="107">
        <v>7.4</v>
      </c>
      <c r="C7" s="15"/>
      <c r="D7" s="15"/>
    </row>
    <row r="8" spans="1:6">
      <c r="A8" s="6" t="s">
        <v>112</v>
      </c>
      <c r="B8" s="107">
        <v>2.8</v>
      </c>
      <c r="C8" s="15"/>
      <c r="D8" s="15"/>
    </row>
    <row r="9" spans="1:6">
      <c r="A9" s="6" t="s">
        <v>113</v>
      </c>
      <c r="B9" s="107">
        <v>3.3</v>
      </c>
      <c r="C9" s="15"/>
      <c r="D9" s="15"/>
    </row>
    <row r="10" spans="1:6">
      <c r="A10" s="6" t="s">
        <v>114</v>
      </c>
      <c r="B10" s="107">
        <v>7.6</v>
      </c>
      <c r="C10" s="15"/>
      <c r="D10" s="15"/>
    </row>
    <row r="11" spans="1:6">
      <c r="A11" s="6" t="s">
        <v>115</v>
      </c>
      <c r="B11" s="107">
        <v>7</v>
      </c>
      <c r="C11" s="15"/>
      <c r="D11" s="15"/>
    </row>
    <row r="12" spans="1:6">
      <c r="A12" s="6" t="s">
        <v>116</v>
      </c>
      <c r="B12" s="107">
        <v>8.1999999999999993</v>
      </c>
      <c r="C12" s="15"/>
      <c r="D12" s="15"/>
    </row>
    <row r="13" spans="1:6">
      <c r="A13" s="6" t="s">
        <v>117</v>
      </c>
      <c r="B13" s="107">
        <v>7.6</v>
      </c>
      <c r="C13" s="15"/>
      <c r="D13" s="15"/>
    </row>
    <row r="14" spans="1:6">
      <c r="A14" s="6" t="s">
        <v>118</v>
      </c>
      <c r="B14" s="107">
        <v>4.2</v>
      </c>
      <c r="C14" s="15"/>
      <c r="D14" s="15"/>
    </row>
    <row r="15" spans="1:6">
      <c r="A15" s="6" t="s">
        <v>119</v>
      </c>
      <c r="B15" s="107">
        <v>-13.7</v>
      </c>
      <c r="C15" s="15"/>
      <c r="D15" s="15"/>
    </row>
    <row r="16" spans="1:6">
      <c r="A16" s="6" t="s">
        <v>120</v>
      </c>
      <c r="B16" s="107">
        <v>-8.8000000000000007</v>
      </c>
      <c r="C16" s="15"/>
      <c r="D16" s="15"/>
    </row>
    <row r="17" spans="1:5">
      <c r="A17" s="6" t="s">
        <v>121</v>
      </c>
      <c r="B17" s="107">
        <v>-8.6999999999999993</v>
      </c>
      <c r="C17" s="15"/>
      <c r="D17" s="15"/>
    </row>
    <row r="18" spans="1:5">
      <c r="A18" s="6" t="s">
        <v>122</v>
      </c>
      <c r="B18" s="107">
        <v>-2.7</v>
      </c>
      <c r="C18" s="15"/>
      <c r="D18" s="15"/>
    </row>
    <row r="19" spans="1:5">
      <c r="A19" s="6" t="s">
        <v>123</v>
      </c>
      <c r="B19" s="107">
        <v>11.6</v>
      </c>
      <c r="C19" s="15"/>
      <c r="D19" s="15"/>
    </row>
    <row r="20" spans="1:5">
      <c r="A20" s="6" t="s">
        <v>124</v>
      </c>
      <c r="B20" s="107">
        <v>2.8</v>
      </c>
      <c r="C20" s="15"/>
      <c r="D20" s="15"/>
    </row>
    <row r="21" spans="1:5">
      <c r="A21" s="6" t="s">
        <v>125</v>
      </c>
      <c r="B21" s="107">
        <v>11.4</v>
      </c>
      <c r="C21" s="15"/>
      <c r="D21" s="15"/>
    </row>
    <row r="22" spans="1:5">
      <c r="A22" s="6" t="s">
        <v>10</v>
      </c>
      <c r="B22" s="65">
        <v>9.1</v>
      </c>
      <c r="C22" s="15"/>
      <c r="D22" s="15"/>
    </row>
    <row r="23" spans="1:5">
      <c r="A23" s="6" t="s">
        <v>12</v>
      </c>
      <c r="B23" s="65">
        <v>12.9</v>
      </c>
      <c r="C23" s="15"/>
      <c r="D23" s="15"/>
    </row>
    <row r="24" spans="1:5">
      <c r="A24" s="6" t="s">
        <v>13</v>
      </c>
      <c r="B24" s="65">
        <v>14.6</v>
      </c>
      <c r="C24" s="15"/>
      <c r="D24" s="15"/>
    </row>
    <row r="25" spans="1:5">
      <c r="A25" s="6" t="s">
        <v>14</v>
      </c>
      <c r="B25" s="65">
        <v>12.7</v>
      </c>
      <c r="C25" s="15"/>
      <c r="D25" s="15"/>
    </row>
    <row r="26" spans="1:5">
      <c r="A26" s="6" t="s">
        <v>15</v>
      </c>
      <c r="B26" s="65">
        <v>12.4</v>
      </c>
      <c r="C26" s="15"/>
      <c r="D26" s="15"/>
    </row>
    <row r="27" spans="1:5">
      <c r="A27" s="6" t="s">
        <v>16</v>
      </c>
      <c r="B27" s="65">
        <v>9.6</v>
      </c>
      <c r="C27" s="15"/>
      <c r="D27" s="15"/>
    </row>
    <row r="28" spans="1:5">
      <c r="A28" s="6" t="s">
        <v>17</v>
      </c>
      <c r="B28" s="65">
        <v>7.1</v>
      </c>
      <c r="C28" s="15"/>
      <c r="D28" s="15"/>
    </row>
    <row r="29" spans="1:5">
      <c r="A29" s="6" t="s">
        <v>18</v>
      </c>
      <c r="B29" s="65">
        <v>6.2</v>
      </c>
      <c r="C29" s="15"/>
      <c r="D29" s="15"/>
    </row>
    <row r="30" spans="1:5">
      <c r="A30" s="6" t="s">
        <v>19</v>
      </c>
      <c r="B30" s="65">
        <v>7.2</v>
      </c>
      <c r="C30" s="15"/>
      <c r="D30" s="15"/>
    </row>
    <row r="31" spans="1:5">
      <c r="A31" s="6" t="s">
        <v>20</v>
      </c>
      <c r="B31" s="65">
        <v>7.1</v>
      </c>
      <c r="C31" s="15"/>
      <c r="D31" s="15"/>
    </row>
    <row r="32" spans="1:5">
      <c r="A32" s="6" t="s">
        <v>21</v>
      </c>
      <c r="B32" s="65">
        <v>6.3</v>
      </c>
      <c r="C32" s="107"/>
      <c r="D32" s="107"/>
      <c r="E32" s="15"/>
    </row>
    <row r="33" spans="1:5">
      <c r="A33" s="6" t="s">
        <v>22</v>
      </c>
      <c r="B33" s="65">
        <v>3.8</v>
      </c>
      <c r="C33" s="107"/>
      <c r="D33" s="107"/>
      <c r="E33" s="15"/>
    </row>
    <row r="34" spans="1:5">
      <c r="A34" s="6" t="s">
        <v>23</v>
      </c>
      <c r="B34" s="65">
        <v>5.2</v>
      </c>
      <c r="C34" s="107"/>
      <c r="D34" s="107"/>
      <c r="E34" s="15"/>
    </row>
    <row r="35" spans="1:5">
      <c r="A35" s="6" t="s">
        <v>126</v>
      </c>
      <c r="B35" s="65">
        <v>6.4</v>
      </c>
      <c r="C35" s="107"/>
      <c r="D35" s="107"/>
      <c r="E35" s="15"/>
    </row>
    <row r="36" spans="1:5">
      <c r="A36" s="6" t="s">
        <v>875</v>
      </c>
      <c r="B36" s="107">
        <v>6.2</v>
      </c>
      <c r="C36" s="107"/>
      <c r="D36" s="107"/>
      <c r="E36" s="15"/>
    </row>
    <row r="37" spans="1:5">
      <c r="A37" s="6" t="s">
        <v>876</v>
      </c>
      <c r="B37" s="107">
        <v>5.7</v>
      </c>
      <c r="C37" s="107">
        <v>5.7</v>
      </c>
      <c r="D37" s="107">
        <v>5.7</v>
      </c>
      <c r="E37" s="15"/>
    </row>
    <row r="38" spans="1:5">
      <c r="A38" s="6" t="s">
        <v>877</v>
      </c>
      <c r="B38" s="15"/>
      <c r="C38" s="107">
        <v>4.2</v>
      </c>
      <c r="D38" s="107">
        <v>6.8</v>
      </c>
      <c r="E38" s="15"/>
    </row>
    <row r="39" spans="1:5">
      <c r="A39" s="6" t="s">
        <v>878</v>
      </c>
      <c r="B39" s="15"/>
      <c r="C39" s="107">
        <v>3.9</v>
      </c>
      <c r="D39" s="107">
        <v>6.7</v>
      </c>
      <c r="E39" s="15"/>
    </row>
    <row r="40" spans="1:5">
      <c r="A40" s="6" t="s">
        <v>879</v>
      </c>
      <c r="B40" s="15"/>
      <c r="C40" s="107">
        <v>4</v>
      </c>
      <c r="D40" s="107">
        <v>6.2</v>
      </c>
      <c r="E40" s="15"/>
    </row>
    <row r="41" spans="1:5">
      <c r="A41" s="6" t="s">
        <v>880</v>
      </c>
      <c r="B41" s="15"/>
      <c r="C41" s="107">
        <v>4.5</v>
      </c>
      <c r="D41" s="107">
        <v>5.4</v>
      </c>
      <c r="E41" s="15"/>
    </row>
    <row r="42" spans="1:5">
      <c r="A42" s="6" t="s">
        <v>881</v>
      </c>
      <c r="B42" s="15"/>
      <c r="C42" s="107">
        <v>5.0999999999999996</v>
      </c>
      <c r="D42" s="107">
        <v>5.0999999999999996</v>
      </c>
      <c r="E42" s="15"/>
    </row>
    <row r="43" spans="1:5">
      <c r="A43" s="6" t="s">
        <v>882</v>
      </c>
      <c r="B43" s="15"/>
      <c r="C43" s="107">
        <v>5.4</v>
      </c>
      <c r="D43" s="107">
        <v>4.9000000000000004</v>
      </c>
      <c r="E43" s="15"/>
    </row>
    <row r="44" spans="1:5">
      <c r="A44" s="6" t="s">
        <v>883</v>
      </c>
      <c r="B44" s="15"/>
      <c r="C44" s="107">
        <v>5.4</v>
      </c>
      <c r="D44" s="107">
        <v>4.8</v>
      </c>
      <c r="E44" s="15"/>
    </row>
    <row r="45" spans="1:5">
      <c r="A45" s="6" t="s">
        <v>884</v>
      </c>
      <c r="B45" s="15"/>
      <c r="C45" s="107">
        <v>5.4</v>
      </c>
      <c r="D45" s="107">
        <v>4.7</v>
      </c>
    </row>
    <row r="46" spans="1:5">
      <c r="A46" s="6" t="s">
        <v>885</v>
      </c>
      <c r="B46" s="15"/>
      <c r="C46" s="107">
        <v>5.3</v>
      </c>
      <c r="D46" s="107">
        <v>4.8</v>
      </c>
    </row>
    <row r="47" spans="1:5">
      <c r="A47" s="6" t="s">
        <v>932</v>
      </c>
      <c r="B47" s="15"/>
      <c r="C47" s="107">
        <v>5.3</v>
      </c>
      <c r="D47" s="107">
        <v>4.9000000000000004</v>
      </c>
    </row>
    <row r="48" spans="1:5">
      <c r="A48" s="6" t="s">
        <v>933</v>
      </c>
      <c r="C48" s="107">
        <v>5.0999999999999996</v>
      </c>
      <c r="D48" s="107">
        <v>4.9000000000000004</v>
      </c>
    </row>
    <row r="49" spans="1:4">
      <c r="A49" s="6" t="s">
        <v>934</v>
      </c>
      <c r="C49" s="107">
        <v>5.0999999999999996</v>
      </c>
      <c r="D49" s="107">
        <v>5</v>
      </c>
    </row>
    <row r="50" spans="1:4">
      <c r="B50"/>
      <c r="C50"/>
      <c r="D50"/>
    </row>
    <row r="51" spans="1:4">
      <c r="B51"/>
      <c r="C51"/>
      <c r="D51"/>
    </row>
    <row r="52" spans="1:4">
      <c r="B52"/>
      <c r="C52"/>
      <c r="D52"/>
    </row>
    <row r="53" spans="1:4">
      <c r="B53"/>
      <c r="C53"/>
      <c r="D53"/>
    </row>
    <row r="54" spans="1:4">
      <c r="B54"/>
      <c r="C54"/>
      <c r="D54"/>
    </row>
    <row r="55" spans="1:4">
      <c r="B55"/>
      <c r="C55"/>
      <c r="D55"/>
    </row>
    <row r="56" spans="1:4">
      <c r="B56"/>
      <c r="C56"/>
      <c r="D56"/>
    </row>
    <row r="57" spans="1:4">
      <c r="B57"/>
      <c r="C57"/>
      <c r="D57"/>
    </row>
    <row r="58" spans="1:4">
      <c r="B58"/>
      <c r="C58"/>
      <c r="D58"/>
    </row>
    <row r="59" spans="1:4">
      <c r="B59"/>
      <c r="C59"/>
      <c r="D59"/>
    </row>
    <row r="60" spans="1:4">
      <c r="B60"/>
      <c r="C60"/>
      <c r="D60"/>
    </row>
    <row r="61" spans="1:4">
      <c r="B61"/>
      <c r="C61"/>
      <c r="D61"/>
    </row>
    <row r="62" spans="1:4">
      <c r="B62"/>
      <c r="C62"/>
      <c r="D62"/>
    </row>
    <row r="63" spans="1:4">
      <c r="B63"/>
      <c r="C63"/>
      <c r="D63"/>
    </row>
    <row r="64" spans="1:4">
      <c r="B64"/>
      <c r="C64"/>
      <c r="D64"/>
    </row>
    <row r="65" spans="2:4">
      <c r="B65"/>
      <c r="C65"/>
      <c r="D65"/>
    </row>
  </sheetData>
  <pageMargins left="0.7" right="0.7" top="0.75" bottom="0.75" header="0.3" footer="0.3"/>
  <pageSetup orientation="portrait" r:id="rId1"/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H49"/>
  <sheetViews>
    <sheetView tabSelected="1" zoomScale="80" zoomScaleNormal="80" workbookViewId="0">
      <selection activeCell="Q6" sqref="Q6:T1048576"/>
    </sheetView>
  </sheetViews>
  <sheetFormatPr defaultColWidth="8.5546875" defaultRowHeight="14.4"/>
  <cols>
    <col min="1" max="16384" width="8.5546875" style="4"/>
  </cols>
  <sheetData>
    <row r="1" spans="1:8" ht="15.6">
      <c r="B1" s="4" t="s">
        <v>170</v>
      </c>
      <c r="C1" s="4" t="s">
        <v>890</v>
      </c>
      <c r="D1" s="4" t="s">
        <v>891</v>
      </c>
      <c r="E1" s="4" t="s">
        <v>24</v>
      </c>
      <c r="G1" s="10" t="s">
        <v>990</v>
      </c>
    </row>
    <row r="2" spans="1:8">
      <c r="A2" s="4" t="s">
        <v>105</v>
      </c>
      <c r="B2" s="20">
        <v>-0.276850137</v>
      </c>
      <c r="E2" s="20">
        <v>4</v>
      </c>
    </row>
    <row r="3" spans="1:8">
      <c r="A3" s="4" t="s">
        <v>107</v>
      </c>
      <c r="B3" s="20">
        <v>1.1954334</v>
      </c>
      <c r="E3" s="20">
        <v>4</v>
      </c>
    </row>
    <row r="4" spans="1:8">
      <c r="A4" s="4" t="s">
        <v>108</v>
      </c>
      <c r="B4" s="20">
        <v>0.94468189000000002</v>
      </c>
      <c r="E4" s="20">
        <v>4</v>
      </c>
      <c r="H4" s="2"/>
    </row>
    <row r="5" spans="1:8">
      <c r="A5" s="4" t="s">
        <v>109</v>
      </c>
      <c r="B5" s="20">
        <v>2.0287496900000002</v>
      </c>
      <c r="E5" s="20">
        <v>4</v>
      </c>
    </row>
    <row r="6" spans="1:8">
      <c r="A6" s="4" t="s">
        <v>110</v>
      </c>
      <c r="B6" s="20">
        <v>3.2705167999999998</v>
      </c>
      <c r="E6" s="20">
        <v>4</v>
      </c>
    </row>
    <row r="7" spans="1:8">
      <c r="A7" s="4" t="s">
        <v>111</v>
      </c>
      <c r="B7" s="20">
        <v>1.5144148900000001</v>
      </c>
      <c r="E7" s="20">
        <v>4</v>
      </c>
    </row>
    <row r="8" spans="1:8">
      <c r="A8" s="4" t="s">
        <v>112</v>
      </c>
      <c r="B8" s="20">
        <v>2.9645176000000002</v>
      </c>
      <c r="E8" s="20">
        <v>4</v>
      </c>
    </row>
    <row r="9" spans="1:8">
      <c r="A9" s="4" t="s">
        <v>113</v>
      </c>
      <c r="B9" s="20">
        <v>2.1987830900000001</v>
      </c>
      <c r="E9" s="20">
        <v>4</v>
      </c>
    </row>
    <row r="10" spans="1:8">
      <c r="A10" s="4" t="s">
        <v>114</v>
      </c>
      <c r="B10" s="20">
        <v>1.63097344</v>
      </c>
      <c r="E10" s="20">
        <v>4</v>
      </c>
    </row>
    <row r="11" spans="1:8">
      <c r="A11" s="4" t="s">
        <v>115</v>
      </c>
      <c r="B11" s="20">
        <v>2.2885277500000001</v>
      </c>
      <c r="E11" s="20">
        <v>4</v>
      </c>
    </row>
    <row r="12" spans="1:8">
      <c r="A12" s="4" t="s">
        <v>116</v>
      </c>
      <c r="B12" s="20">
        <v>0.83439335299999995</v>
      </c>
      <c r="E12" s="20">
        <v>4</v>
      </c>
    </row>
    <row r="13" spans="1:8">
      <c r="A13" s="4" t="s">
        <v>117</v>
      </c>
      <c r="B13" s="20">
        <v>0.90056843099999995</v>
      </c>
      <c r="E13" s="20">
        <v>4</v>
      </c>
    </row>
    <row r="14" spans="1:8">
      <c r="A14" s="4" t="s">
        <v>118</v>
      </c>
      <c r="B14" s="20">
        <v>7.5410061599999995E-2</v>
      </c>
      <c r="E14" s="20">
        <v>4</v>
      </c>
    </row>
    <row r="15" spans="1:8">
      <c r="A15" s="4" t="s">
        <v>119</v>
      </c>
      <c r="B15" s="20">
        <v>1.1284095700000001</v>
      </c>
      <c r="E15" s="20">
        <v>4</v>
      </c>
    </row>
    <row r="16" spans="1:8">
      <c r="A16" s="4" t="s">
        <v>120</v>
      </c>
      <c r="B16" s="20">
        <v>1.4084443900000001</v>
      </c>
      <c r="E16" s="20">
        <v>4</v>
      </c>
    </row>
    <row r="17" spans="1:8">
      <c r="A17" s="4" t="s">
        <v>121</v>
      </c>
      <c r="B17" s="20">
        <v>2.22200051</v>
      </c>
      <c r="E17" s="20">
        <v>4</v>
      </c>
    </row>
    <row r="18" spans="1:8">
      <c r="A18" s="4" t="s">
        <v>122</v>
      </c>
      <c r="B18" s="20">
        <v>5.2077059700000001</v>
      </c>
      <c r="E18" s="20">
        <v>4</v>
      </c>
    </row>
    <row r="19" spans="1:8">
      <c r="A19" s="4" t="s">
        <v>123</v>
      </c>
      <c r="B19" s="20">
        <v>6.03772734</v>
      </c>
      <c r="E19" s="20">
        <v>4</v>
      </c>
    </row>
    <row r="20" spans="1:8">
      <c r="A20" s="4" t="s">
        <v>124</v>
      </c>
      <c r="B20" s="20">
        <v>8.1428003800000006</v>
      </c>
      <c r="E20" s="20">
        <v>4</v>
      </c>
      <c r="H20" s="48"/>
    </row>
    <row r="21" spans="1:8">
      <c r="A21" s="4" t="s">
        <v>125</v>
      </c>
      <c r="B21" s="20">
        <v>8.3018761100000003</v>
      </c>
      <c r="E21" s="20">
        <v>4</v>
      </c>
    </row>
    <row r="22" spans="1:8">
      <c r="A22" s="4" t="s">
        <v>10</v>
      </c>
      <c r="B22" s="20">
        <v>6.9041434600000002</v>
      </c>
      <c r="E22" s="20">
        <v>4</v>
      </c>
    </row>
    <row r="23" spans="1:8">
      <c r="A23" s="4" t="s">
        <v>12</v>
      </c>
      <c r="B23" s="20">
        <v>8.9839839000000001</v>
      </c>
      <c r="E23" s="20">
        <v>4</v>
      </c>
    </row>
    <row r="24" spans="1:8">
      <c r="A24" s="4" t="s">
        <v>13</v>
      </c>
      <c r="B24" s="20">
        <v>8.8862739800000003</v>
      </c>
      <c r="E24" s="20">
        <v>4</v>
      </c>
    </row>
    <row r="25" spans="1:8">
      <c r="A25" s="4" t="s">
        <v>14</v>
      </c>
      <c r="B25" s="20">
        <v>8.3384322199999996</v>
      </c>
      <c r="E25" s="20">
        <v>4</v>
      </c>
    </row>
    <row r="26" spans="1:8">
      <c r="A26" s="4" t="s">
        <v>15</v>
      </c>
      <c r="B26" s="20">
        <v>7.0063421999999997</v>
      </c>
      <c r="E26" s="20">
        <v>4</v>
      </c>
    </row>
    <row r="27" spans="1:8">
      <c r="A27" s="4" t="s">
        <v>16</v>
      </c>
      <c r="B27" s="20">
        <v>1.5740015199999999</v>
      </c>
      <c r="E27" s="20">
        <v>4</v>
      </c>
    </row>
    <row r="28" spans="1:8">
      <c r="A28" s="4" t="s">
        <v>17</v>
      </c>
      <c r="B28" s="20">
        <v>-0.19289118699999999</v>
      </c>
      <c r="E28" s="20">
        <v>4</v>
      </c>
    </row>
    <row r="29" spans="1:8">
      <c r="A29" s="4" t="s">
        <v>18</v>
      </c>
      <c r="B29" s="20">
        <v>-0.54535305300000003</v>
      </c>
      <c r="E29" s="20">
        <v>4</v>
      </c>
    </row>
    <row r="30" spans="1:8">
      <c r="A30" s="4" t="s">
        <v>19</v>
      </c>
      <c r="B30" s="20">
        <v>-1.10836519</v>
      </c>
      <c r="E30" s="20">
        <v>4</v>
      </c>
    </row>
    <row r="31" spans="1:8">
      <c r="A31" s="4" t="s">
        <v>20</v>
      </c>
      <c r="B31" s="20">
        <v>0.26113990300000001</v>
      </c>
      <c r="E31" s="20">
        <v>4</v>
      </c>
    </row>
    <row r="32" spans="1:8">
      <c r="A32" s="4" t="s">
        <v>21</v>
      </c>
      <c r="B32" s="20">
        <v>1.0477551700000001</v>
      </c>
      <c r="C32" s="20"/>
      <c r="D32" s="20"/>
      <c r="E32" s="20">
        <v>4</v>
      </c>
    </row>
    <row r="33" spans="1:5">
      <c r="A33" s="4" t="s">
        <v>22</v>
      </c>
      <c r="B33" s="20">
        <v>1.02556694</v>
      </c>
      <c r="C33" s="20"/>
      <c r="D33" s="20"/>
      <c r="E33" s="20">
        <v>4</v>
      </c>
    </row>
    <row r="34" spans="1:5">
      <c r="A34" s="4" t="s">
        <v>23</v>
      </c>
      <c r="B34" s="20">
        <v>2.5024632900000001</v>
      </c>
      <c r="C34" s="20"/>
      <c r="D34" s="20"/>
      <c r="E34" s="20">
        <v>3</v>
      </c>
    </row>
    <row r="35" spans="1:5">
      <c r="A35" s="4" t="s">
        <v>126</v>
      </c>
      <c r="B35" s="20">
        <v>3.7762132799999999</v>
      </c>
      <c r="C35" s="20"/>
      <c r="D35" s="20"/>
      <c r="E35" s="20">
        <v>3</v>
      </c>
    </row>
    <row r="36" spans="1:5">
      <c r="A36" s="4" t="s">
        <v>875</v>
      </c>
      <c r="B36" s="20">
        <v>3.46958455</v>
      </c>
      <c r="C36" s="20"/>
      <c r="D36" s="20"/>
      <c r="E36" s="20">
        <v>3</v>
      </c>
    </row>
    <row r="37" spans="1:5">
      <c r="A37" s="4" t="s">
        <v>876</v>
      </c>
      <c r="B37" s="20">
        <v>3.6</v>
      </c>
      <c r="C37" s="4">
        <v>3.6</v>
      </c>
      <c r="D37" s="4">
        <v>3.6</v>
      </c>
      <c r="E37" s="20">
        <v>3</v>
      </c>
    </row>
    <row r="38" spans="1:5">
      <c r="A38" s="4" t="s">
        <v>877</v>
      </c>
      <c r="B38" s="20"/>
      <c r="C38" s="4">
        <v>3.3</v>
      </c>
      <c r="D38" s="4">
        <v>3.7</v>
      </c>
      <c r="E38" s="20">
        <v>3</v>
      </c>
    </row>
    <row r="39" spans="1:5">
      <c r="A39" s="4" t="s">
        <v>878</v>
      </c>
      <c r="B39" s="20"/>
      <c r="C39" s="4">
        <v>2.9</v>
      </c>
      <c r="D39" s="4">
        <v>3.7</v>
      </c>
      <c r="E39" s="20">
        <v>3</v>
      </c>
    </row>
    <row r="40" spans="1:5">
      <c r="A40" s="4" t="s">
        <v>879</v>
      </c>
      <c r="B40" s="20"/>
      <c r="C40" s="4">
        <v>2.7</v>
      </c>
      <c r="D40" s="4">
        <v>3.8</v>
      </c>
      <c r="E40" s="20">
        <v>3</v>
      </c>
    </row>
    <row r="41" spans="1:5">
      <c r="A41" s="4" t="s">
        <v>880</v>
      </c>
      <c r="B41" s="20"/>
      <c r="C41" s="4">
        <v>2.6</v>
      </c>
      <c r="D41" s="4">
        <v>3.8</v>
      </c>
      <c r="E41" s="20">
        <v>3</v>
      </c>
    </row>
    <row r="42" spans="1:5">
      <c r="A42" s="4" t="s">
        <v>881</v>
      </c>
      <c r="B42" s="20"/>
      <c r="C42" s="4">
        <v>2.6</v>
      </c>
      <c r="D42" s="4">
        <v>3.7</v>
      </c>
      <c r="E42" s="20">
        <v>3</v>
      </c>
    </row>
    <row r="43" spans="1:5">
      <c r="A43" s="4" t="s">
        <v>882</v>
      </c>
      <c r="B43" s="20"/>
      <c r="C43" s="4">
        <v>2.7</v>
      </c>
      <c r="D43" s="4">
        <v>3.6</v>
      </c>
      <c r="E43" s="20">
        <v>3</v>
      </c>
    </row>
    <row r="44" spans="1:5">
      <c r="A44" s="4" t="s">
        <v>883</v>
      </c>
      <c r="B44" s="20"/>
      <c r="C44" s="4">
        <v>2.7</v>
      </c>
      <c r="D44" s="4">
        <v>3.4</v>
      </c>
      <c r="E44" s="20">
        <v>3</v>
      </c>
    </row>
    <row r="45" spans="1:5">
      <c r="A45" s="4" t="s">
        <v>884</v>
      </c>
      <c r="B45" s="20"/>
      <c r="C45" s="4">
        <v>2.8</v>
      </c>
      <c r="D45" s="4">
        <v>3.3</v>
      </c>
      <c r="E45" s="20">
        <v>3</v>
      </c>
    </row>
    <row r="46" spans="1:5">
      <c r="A46" s="4" t="s">
        <v>885</v>
      </c>
      <c r="B46" s="20"/>
      <c r="C46" s="4">
        <v>2.9</v>
      </c>
      <c r="D46" s="4">
        <v>3.3</v>
      </c>
      <c r="E46" s="20">
        <v>3</v>
      </c>
    </row>
    <row r="47" spans="1:5">
      <c r="A47" s="4" t="s">
        <v>932</v>
      </c>
      <c r="B47" s="20"/>
      <c r="C47" s="4">
        <v>3</v>
      </c>
      <c r="D47" s="4">
        <v>3.2</v>
      </c>
      <c r="E47" s="20">
        <v>3</v>
      </c>
    </row>
    <row r="48" spans="1:5">
      <c r="A48" s="4" t="s">
        <v>933</v>
      </c>
      <c r="C48" s="4">
        <v>3</v>
      </c>
      <c r="D48" s="4">
        <v>3.2</v>
      </c>
      <c r="E48" s="20">
        <v>3</v>
      </c>
    </row>
    <row r="49" spans="1:5">
      <c r="A49" s="4" t="s">
        <v>934</v>
      </c>
      <c r="C49" s="4">
        <v>3</v>
      </c>
      <c r="D49" s="4">
        <v>3</v>
      </c>
      <c r="E49" s="20">
        <v>3</v>
      </c>
    </row>
  </sheetData>
  <pageMargins left="0.7" right="0.7" top="0.75" bottom="0.75" header="0.3" footer="0.3"/>
  <pageSetup orientation="portrait" r:id="rId1"/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49"/>
  <sheetViews>
    <sheetView zoomScale="80" zoomScaleNormal="80" workbookViewId="0">
      <selection sqref="A1:XFD1048576"/>
    </sheetView>
  </sheetViews>
  <sheetFormatPr defaultColWidth="8.5546875" defaultRowHeight="15.6"/>
  <cols>
    <col min="1" max="16384" width="8.5546875" style="6"/>
  </cols>
  <sheetData>
    <row r="1" spans="1:6">
      <c r="B1" s="6" t="s">
        <v>892</v>
      </c>
      <c r="C1" s="6" t="s">
        <v>890</v>
      </c>
      <c r="D1" s="6" t="s">
        <v>891</v>
      </c>
      <c r="F1" s="10" t="s">
        <v>991</v>
      </c>
    </row>
    <row r="2" spans="1:6">
      <c r="A2" s="6" t="s">
        <v>105</v>
      </c>
      <c r="B2" s="15">
        <v>1.23108997</v>
      </c>
    </row>
    <row r="3" spans="1:6">
      <c r="A3" s="6" t="s">
        <v>107</v>
      </c>
      <c r="B3" s="15">
        <v>1.07885506</v>
      </c>
    </row>
    <row r="4" spans="1:6">
      <c r="A4" s="6" t="s">
        <v>108</v>
      </c>
      <c r="B4" s="15">
        <v>0.96234486299999999</v>
      </c>
    </row>
    <row r="5" spans="1:6">
      <c r="A5" s="6" t="s">
        <v>109</v>
      </c>
      <c r="B5" s="15">
        <v>0.86069347799999996</v>
      </c>
    </row>
    <row r="6" spans="1:6">
      <c r="A6" s="6" t="s">
        <v>110</v>
      </c>
      <c r="B6" s="15">
        <v>1.78545384</v>
      </c>
    </row>
    <row r="7" spans="1:6">
      <c r="A7" s="6" t="s">
        <v>111</v>
      </c>
      <c r="B7" s="15">
        <v>2.1761077800000002</v>
      </c>
    </row>
    <row r="8" spans="1:6">
      <c r="A8" s="6" t="s">
        <v>112</v>
      </c>
      <c r="B8" s="15">
        <v>2.1046998700000001</v>
      </c>
    </row>
    <row r="9" spans="1:6">
      <c r="A9" s="6" t="s">
        <v>113</v>
      </c>
      <c r="B9" s="15">
        <v>2.03329782</v>
      </c>
    </row>
    <row r="10" spans="1:6">
      <c r="A10" s="6" t="s">
        <v>114</v>
      </c>
      <c r="B10" s="15">
        <v>1.2922391900000001</v>
      </c>
    </row>
    <row r="11" spans="1:6">
      <c r="A11" s="6" t="s">
        <v>115</v>
      </c>
      <c r="B11" s="15">
        <v>0.99978365899999999</v>
      </c>
    </row>
    <row r="12" spans="1:6">
      <c r="A12" s="6" t="s">
        <v>116</v>
      </c>
      <c r="B12" s="15">
        <v>1.4581332899999999</v>
      </c>
    </row>
    <row r="13" spans="1:6">
      <c r="A13" s="6" t="s">
        <v>117</v>
      </c>
      <c r="B13" s="15">
        <v>1.9133807700000001</v>
      </c>
    </row>
    <row r="14" spans="1:6">
      <c r="A14" s="6" t="s">
        <v>118</v>
      </c>
      <c r="B14" s="15">
        <v>1.95997365</v>
      </c>
    </row>
    <row r="15" spans="1:6">
      <c r="A15" s="6" t="s">
        <v>119</v>
      </c>
      <c r="B15" s="15">
        <v>1.5930848799999999</v>
      </c>
    </row>
    <row r="16" spans="1:6">
      <c r="A16" s="6" t="s">
        <v>120</v>
      </c>
      <c r="B16" s="15">
        <v>1.45363983</v>
      </c>
    </row>
    <row r="17" spans="1:4">
      <c r="A17" s="6" t="s">
        <v>121</v>
      </c>
      <c r="B17" s="15">
        <v>1.4232243899999999</v>
      </c>
    </row>
    <row r="18" spans="1:4">
      <c r="A18" s="6" t="s">
        <v>122</v>
      </c>
      <c r="B18" s="15">
        <v>1.8140591399999999</v>
      </c>
    </row>
    <row r="19" spans="1:4">
      <c r="A19" s="6" t="s">
        <v>123</v>
      </c>
      <c r="B19" s="15">
        <v>2.2337168900000002</v>
      </c>
    </row>
    <row r="20" spans="1:4">
      <c r="A20" s="6" t="s">
        <v>124</v>
      </c>
      <c r="B20" s="15">
        <v>2.2158615199999998</v>
      </c>
    </row>
    <row r="21" spans="1:4">
      <c r="A21" s="6" t="s">
        <v>125</v>
      </c>
      <c r="B21" s="15">
        <v>1.9994356099999999</v>
      </c>
    </row>
    <row r="22" spans="1:4">
      <c r="A22" s="6" t="s">
        <v>10</v>
      </c>
      <c r="B22" s="15">
        <v>2.0915398199999999</v>
      </c>
    </row>
    <row r="23" spans="1:4">
      <c r="A23" s="6" t="s">
        <v>12</v>
      </c>
      <c r="B23" s="15">
        <v>3.5127797100000002</v>
      </c>
    </row>
    <row r="24" spans="1:4">
      <c r="A24" s="6" t="s">
        <v>13</v>
      </c>
      <c r="B24" s="15">
        <v>5.2312489299999996</v>
      </c>
    </row>
    <row r="25" spans="1:4">
      <c r="A25" s="6" t="s">
        <v>14</v>
      </c>
      <c r="B25" s="15">
        <v>6.8483418</v>
      </c>
    </row>
    <row r="26" spans="1:4">
      <c r="A26" s="6" t="s">
        <v>15</v>
      </c>
      <c r="B26" s="15">
        <v>6.8282057700000003</v>
      </c>
    </row>
    <row r="27" spans="1:4">
      <c r="A27" s="6" t="s">
        <v>16</v>
      </c>
      <c r="B27" s="15">
        <v>5.2454183099999998</v>
      </c>
    </row>
    <row r="28" spans="1:4">
      <c r="A28" s="6" t="s">
        <v>17</v>
      </c>
      <c r="B28" s="15">
        <v>3.8060970799999998</v>
      </c>
    </row>
    <row r="29" spans="1:4">
      <c r="A29" s="6" t="s">
        <v>18</v>
      </c>
      <c r="B29" s="15">
        <v>2.9303238199999999</v>
      </c>
    </row>
    <row r="30" spans="1:4">
      <c r="A30" s="6" t="s">
        <v>19</v>
      </c>
      <c r="B30" s="15">
        <v>2.6344965899999999</v>
      </c>
    </row>
    <row r="31" spans="1:4">
      <c r="A31" s="6" t="s">
        <v>20</v>
      </c>
      <c r="B31" s="15">
        <v>2.5494375100000002</v>
      </c>
    </row>
    <row r="32" spans="1:4">
      <c r="A32" s="6" t="s">
        <v>21</v>
      </c>
      <c r="B32" s="15">
        <v>2.6530605</v>
      </c>
      <c r="C32" s="15"/>
      <c r="D32" s="15"/>
    </row>
    <row r="33" spans="1:4">
      <c r="A33" s="6" t="s">
        <v>22</v>
      </c>
      <c r="B33" s="15">
        <v>2.39433754</v>
      </c>
      <c r="C33" s="15"/>
      <c r="D33" s="15"/>
    </row>
    <row r="34" spans="1:4">
      <c r="A34" s="6" t="s">
        <v>23</v>
      </c>
      <c r="B34" s="15">
        <v>2.2041825500000001</v>
      </c>
      <c r="C34" s="15"/>
      <c r="D34" s="15"/>
    </row>
    <row r="35" spans="1:4">
      <c r="A35" s="6" t="s">
        <v>126</v>
      </c>
      <c r="B35" s="15">
        <v>2.1559352700000001</v>
      </c>
      <c r="C35" s="15"/>
      <c r="D35" s="15"/>
    </row>
    <row r="36" spans="1:4">
      <c r="A36" s="6" t="s">
        <v>875</v>
      </c>
      <c r="B36" s="15">
        <v>2.2317928500000002</v>
      </c>
      <c r="C36" s="15">
        <v>2.2317928500000002</v>
      </c>
      <c r="D36" s="15">
        <v>2.2317928500000002</v>
      </c>
    </row>
    <row r="37" spans="1:4">
      <c r="A37" s="6" t="s">
        <v>876</v>
      </c>
      <c r="B37" s="15"/>
      <c r="C37" s="15">
        <v>2.1761058800000002</v>
      </c>
      <c r="D37" s="15">
        <v>2.1761058800000002</v>
      </c>
    </row>
    <row r="38" spans="1:4">
      <c r="A38" s="6" t="s">
        <v>877</v>
      </c>
      <c r="B38" s="15"/>
      <c r="C38" s="15">
        <v>2.21967398</v>
      </c>
      <c r="D38" s="15">
        <v>2.6574919399999999</v>
      </c>
    </row>
    <row r="39" spans="1:4">
      <c r="A39" s="6" t="s">
        <v>878</v>
      </c>
      <c r="B39" s="15"/>
      <c r="C39" s="15">
        <v>2.2499472800000002</v>
      </c>
      <c r="D39" s="15">
        <v>3.35151618</v>
      </c>
    </row>
    <row r="40" spans="1:4">
      <c r="A40" s="6" t="s">
        <v>879</v>
      </c>
      <c r="B40" s="15"/>
      <c r="C40" s="15">
        <v>2.2478434599999999</v>
      </c>
      <c r="D40" s="15">
        <v>3.87918056</v>
      </c>
    </row>
    <row r="41" spans="1:4">
      <c r="A41" s="6" t="s">
        <v>880</v>
      </c>
      <c r="B41" s="15"/>
      <c r="C41" s="15">
        <v>2.2645358600000001</v>
      </c>
      <c r="D41" s="15">
        <v>4.17019026</v>
      </c>
    </row>
    <row r="42" spans="1:4">
      <c r="A42" s="6" t="s">
        <v>881</v>
      </c>
      <c r="B42" s="15"/>
      <c r="C42" s="15">
        <v>2.3874533800000002</v>
      </c>
      <c r="D42" s="15">
        <v>4.21785414</v>
      </c>
    </row>
    <row r="43" spans="1:4">
      <c r="A43" s="6" t="s">
        <v>882</v>
      </c>
      <c r="B43" s="15"/>
      <c r="C43" s="15">
        <v>2.5201879599999999</v>
      </c>
      <c r="D43" s="15">
        <v>4.1116324899999999</v>
      </c>
    </row>
    <row r="44" spans="1:4">
      <c r="A44" s="6" t="s">
        <v>883</v>
      </c>
      <c r="B44" s="15"/>
      <c r="C44" s="15">
        <v>2.5616441499999998</v>
      </c>
      <c r="D44" s="15">
        <v>3.9137371000000001</v>
      </c>
    </row>
    <row r="45" spans="1:4">
      <c r="A45" s="6" t="s">
        <v>884</v>
      </c>
      <c r="B45" s="15"/>
      <c r="C45" s="15">
        <v>2.6096652300000001</v>
      </c>
      <c r="D45" s="15">
        <v>3.6957068899999999</v>
      </c>
    </row>
    <row r="46" spans="1:4">
      <c r="A46" s="6" t="s">
        <v>885</v>
      </c>
      <c r="B46" s="15"/>
      <c r="C46" s="15">
        <v>2.7366884200000001</v>
      </c>
      <c r="D46" s="15">
        <v>3.4995124299999998</v>
      </c>
    </row>
    <row r="47" spans="1:4">
      <c r="A47" s="6" t="s">
        <v>932</v>
      </c>
      <c r="B47" s="15"/>
      <c r="C47" s="15">
        <v>2.87908046</v>
      </c>
      <c r="D47" s="15">
        <v>3.3310241500000002</v>
      </c>
    </row>
    <row r="48" spans="1:4">
      <c r="A48" s="6" t="s">
        <v>933</v>
      </c>
      <c r="C48" s="15">
        <v>2.9404038199999998</v>
      </c>
      <c r="D48" s="15">
        <v>3.1951804799999999</v>
      </c>
    </row>
    <row r="49" spans="1:4">
      <c r="A49" s="6" t="s">
        <v>934</v>
      </c>
      <c r="C49" s="15">
        <v>3.0758615900000001</v>
      </c>
      <c r="D49" s="15">
        <v>3.1041979300000002</v>
      </c>
    </row>
  </sheetData>
  <pageMargins left="0.7" right="0.7" top="0.75" bottom="0.75" header="0.3" footer="0.3"/>
  <drawing r:id="rId1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workbookViewId="0">
      <pane xSplit="1" ySplit="1" topLeftCell="B17" activePane="bottomRight" state="frozen"/>
      <selection pane="topRight" activeCell="I21" sqref="I21"/>
      <selection pane="bottomLeft" activeCell="I21" sqref="I21"/>
      <selection pane="bottomRight" activeCell="B2" sqref="B2:D43"/>
    </sheetView>
  </sheetViews>
  <sheetFormatPr defaultRowHeight="14.4"/>
  <sheetData>
    <row r="1" spans="1:7">
      <c r="B1" t="s">
        <v>893</v>
      </c>
      <c r="C1" t="s">
        <v>890</v>
      </c>
      <c r="D1" t="s">
        <v>891</v>
      </c>
    </row>
    <row r="2" spans="1:7">
      <c r="A2" t="s">
        <v>105</v>
      </c>
    </row>
    <row r="3" spans="1:7">
      <c r="A3" t="s">
        <v>107</v>
      </c>
      <c r="G3" s="2" t="s">
        <v>894</v>
      </c>
    </row>
    <row r="4" spans="1:7">
      <c r="A4" t="s">
        <v>108</v>
      </c>
    </row>
    <row r="5" spans="1:7">
      <c r="A5" t="s">
        <v>109</v>
      </c>
    </row>
    <row r="6" spans="1:7">
      <c r="A6" t="s">
        <v>110</v>
      </c>
    </row>
    <row r="7" spans="1:7">
      <c r="A7" t="s">
        <v>111</v>
      </c>
    </row>
    <row r="8" spans="1:7">
      <c r="A8" t="s">
        <v>112</v>
      </c>
    </row>
    <row r="9" spans="1:7">
      <c r="A9" t="s">
        <v>113</v>
      </c>
    </row>
    <row r="10" spans="1:7">
      <c r="A10" t="s">
        <v>114</v>
      </c>
    </row>
    <row r="11" spans="1:7">
      <c r="A11" t="s">
        <v>115</v>
      </c>
    </row>
    <row r="12" spans="1:7">
      <c r="A12" t="s">
        <v>116</v>
      </c>
    </row>
    <row r="13" spans="1:7">
      <c r="A13" t="s">
        <v>117</v>
      </c>
    </row>
    <row r="14" spans="1:7">
      <c r="A14" t="s">
        <v>118</v>
      </c>
    </row>
    <row r="15" spans="1:7">
      <c r="A15" t="s">
        <v>119</v>
      </c>
    </row>
    <row r="16" spans="1:7">
      <c r="A16" t="s">
        <v>120</v>
      </c>
    </row>
    <row r="17" spans="1:1">
      <c r="A17" t="s">
        <v>121</v>
      </c>
    </row>
    <row r="18" spans="1:1">
      <c r="A18" t="s">
        <v>122</v>
      </c>
    </row>
    <row r="19" spans="1:1">
      <c r="A19" t="s">
        <v>123</v>
      </c>
    </row>
    <row r="20" spans="1:1">
      <c r="A20" t="s">
        <v>124</v>
      </c>
    </row>
    <row r="21" spans="1:1">
      <c r="A21" t="s">
        <v>125</v>
      </c>
    </row>
    <row r="22" spans="1:1">
      <c r="A22" t="s">
        <v>10</v>
      </c>
    </row>
    <row r="23" spans="1:1">
      <c r="A23" t="s">
        <v>12</v>
      </c>
    </row>
    <row r="24" spans="1:1">
      <c r="A24" t="s">
        <v>13</v>
      </c>
    </row>
    <row r="25" spans="1:1">
      <c r="A25" t="s">
        <v>14</v>
      </c>
    </row>
    <row r="26" spans="1:1">
      <c r="A26" t="s">
        <v>15</v>
      </c>
    </row>
    <row r="27" spans="1:1">
      <c r="A27" t="s">
        <v>16</v>
      </c>
    </row>
    <row r="28" spans="1:1">
      <c r="A28" t="s">
        <v>17</v>
      </c>
    </row>
    <row r="29" spans="1:1">
      <c r="A29" t="s">
        <v>18</v>
      </c>
    </row>
    <row r="30" spans="1:1">
      <c r="A30" t="s">
        <v>19</v>
      </c>
    </row>
    <row r="31" spans="1:1">
      <c r="A31" t="s">
        <v>20</v>
      </c>
    </row>
    <row r="32" spans="1:1">
      <c r="A32" t="s">
        <v>21</v>
      </c>
    </row>
    <row r="33" spans="1:1">
      <c r="A33" t="s">
        <v>22</v>
      </c>
    </row>
    <row r="34" spans="1:1">
      <c r="A34" t="s">
        <v>23</v>
      </c>
    </row>
    <row r="35" spans="1:1">
      <c r="A35" t="s">
        <v>126</v>
      </c>
    </row>
    <row r="36" spans="1:1">
      <c r="A36" t="s">
        <v>875</v>
      </c>
    </row>
    <row r="37" spans="1:1">
      <c r="A37" t="s">
        <v>876</v>
      </c>
    </row>
    <row r="38" spans="1:1">
      <c r="A38" t="s">
        <v>877</v>
      </c>
    </row>
    <row r="39" spans="1:1">
      <c r="A39" t="s">
        <v>878</v>
      </c>
    </row>
    <row r="40" spans="1:1">
      <c r="A40" t="s">
        <v>879</v>
      </c>
    </row>
    <row r="41" spans="1:1">
      <c r="A41" t="s">
        <v>880</v>
      </c>
    </row>
    <row r="42" spans="1:1">
      <c r="A42" t="s">
        <v>881</v>
      </c>
    </row>
    <row r="43" spans="1:1">
      <c r="A43" t="s">
        <v>882</v>
      </c>
    </row>
  </sheetData>
  <pageMargins left="0.7" right="0.7" top="0.75" bottom="0.75" header="0.3" footer="0.3"/>
  <drawing r:id="rId1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49"/>
  <sheetViews>
    <sheetView zoomScale="80" zoomScaleNormal="80" workbookViewId="0">
      <selection activeCell="B2" sqref="B2"/>
    </sheetView>
  </sheetViews>
  <sheetFormatPr defaultColWidth="8.5546875" defaultRowHeight="15.6"/>
  <cols>
    <col min="1" max="1" width="8.5546875" style="6"/>
    <col min="2" max="4" width="8.5546875" style="108"/>
    <col min="5" max="16384" width="8.5546875" style="6"/>
  </cols>
  <sheetData>
    <row r="1" spans="1:6">
      <c r="B1" s="108" t="s">
        <v>895</v>
      </c>
      <c r="C1" s="108" t="s">
        <v>890</v>
      </c>
      <c r="D1" s="108" t="s">
        <v>891</v>
      </c>
      <c r="F1" s="10" t="s">
        <v>992</v>
      </c>
    </row>
    <row r="2" spans="1:6">
      <c r="A2" s="6" t="s">
        <v>105</v>
      </c>
      <c r="B2" s="109">
        <v>-3.8652597700000002</v>
      </c>
    </row>
    <row r="3" spans="1:6">
      <c r="A3" s="6" t="s">
        <v>107</v>
      </c>
      <c r="B3" s="109">
        <v>-2.0655005000000002</v>
      </c>
    </row>
    <row r="4" spans="1:6">
      <c r="A4" s="6" t="s">
        <v>108</v>
      </c>
      <c r="B4" s="109">
        <v>2.13633761</v>
      </c>
    </row>
    <row r="5" spans="1:6">
      <c r="A5" s="6" t="s">
        <v>109</v>
      </c>
      <c r="B5" s="109">
        <v>0.60553097899999997</v>
      </c>
    </row>
    <row r="6" spans="1:6">
      <c r="A6" s="6" t="s">
        <v>110</v>
      </c>
      <c r="B6" s="109">
        <v>-1.8403304899999999</v>
      </c>
    </row>
    <row r="7" spans="1:6">
      <c r="A7" s="6" t="s">
        <v>111</v>
      </c>
      <c r="B7" s="109">
        <v>-1.3657254999999999</v>
      </c>
    </row>
    <row r="8" spans="1:6">
      <c r="A8" s="6" t="s">
        <v>112</v>
      </c>
      <c r="B8" s="109">
        <v>-0.88393085000000005</v>
      </c>
    </row>
    <row r="9" spans="1:6">
      <c r="A9" s="6" t="s">
        <v>113</v>
      </c>
      <c r="B9" s="109">
        <v>-2.4012593299999998</v>
      </c>
    </row>
    <row r="10" spans="1:6">
      <c r="A10" s="6" t="s">
        <v>114</v>
      </c>
      <c r="B10" s="109">
        <v>-5.5571349200000002</v>
      </c>
    </row>
    <row r="11" spans="1:6">
      <c r="A11" s="6" t="s">
        <v>115</v>
      </c>
      <c r="B11" s="109">
        <v>-3.3838740999999999</v>
      </c>
    </row>
    <row r="12" spans="1:6">
      <c r="A12" s="6" t="s">
        <v>116</v>
      </c>
      <c r="B12" s="109">
        <v>-0.80957474200000001</v>
      </c>
    </row>
    <row r="13" spans="1:6">
      <c r="A13" s="6" t="s">
        <v>117</v>
      </c>
      <c r="B13" s="109">
        <v>-0.32615244300000001</v>
      </c>
    </row>
    <row r="14" spans="1:6">
      <c r="A14" s="6" t="s">
        <v>118</v>
      </c>
      <c r="B14" s="109">
        <v>-4.4745997800000001</v>
      </c>
    </row>
    <row r="15" spans="1:6">
      <c r="A15" s="6" t="s">
        <v>119</v>
      </c>
      <c r="B15" s="109">
        <v>-4.9137816699999997</v>
      </c>
    </row>
    <row r="16" spans="1:6">
      <c r="A16" s="6" t="s">
        <v>120</v>
      </c>
      <c r="B16" s="109">
        <v>-0.93456744700000005</v>
      </c>
    </row>
    <row r="17" spans="1:4">
      <c r="A17" s="6" t="s">
        <v>121</v>
      </c>
      <c r="B17" s="109">
        <v>-2.2449288900000002</v>
      </c>
    </row>
    <row r="18" spans="1:4">
      <c r="A18" s="6" t="s">
        <v>122</v>
      </c>
      <c r="B18" s="109">
        <v>2.03950589</v>
      </c>
    </row>
    <row r="19" spans="1:4">
      <c r="A19" s="6" t="s">
        <v>123</v>
      </c>
      <c r="B19" s="109">
        <v>5.4808223099999998</v>
      </c>
    </row>
    <row r="20" spans="1:4">
      <c r="A20" s="6" t="s">
        <v>124</v>
      </c>
      <c r="B20" s="109">
        <v>4.5631403700000002</v>
      </c>
    </row>
    <row r="21" spans="1:4">
      <c r="A21" s="6" t="s">
        <v>125</v>
      </c>
      <c r="B21" s="109">
        <v>2.7561672800000001</v>
      </c>
    </row>
    <row r="22" spans="1:4">
      <c r="A22" s="6" t="s">
        <v>10</v>
      </c>
      <c r="B22" s="109">
        <v>5.0539427699999999</v>
      </c>
    </row>
    <row r="23" spans="1:4">
      <c r="A23" s="6" t="s">
        <v>12</v>
      </c>
      <c r="B23" s="109">
        <v>6.5486905499999999</v>
      </c>
    </row>
    <row r="24" spans="1:4">
      <c r="A24" s="6" t="s">
        <v>13</v>
      </c>
      <c r="B24" s="109">
        <v>7.0148013300000001</v>
      </c>
    </row>
    <row r="25" spans="1:4">
      <c r="A25" s="6" t="s">
        <v>14</v>
      </c>
      <c r="B25" s="109">
        <v>7.12968139</v>
      </c>
    </row>
    <row r="26" spans="1:4">
      <c r="A26" s="6" t="s">
        <v>15</v>
      </c>
      <c r="B26" s="109">
        <v>5.5091469499999999</v>
      </c>
    </row>
    <row r="27" spans="1:4">
      <c r="A27" s="6" t="s">
        <v>16</v>
      </c>
      <c r="B27" s="109">
        <v>2.91538034</v>
      </c>
    </row>
    <row r="28" spans="1:4">
      <c r="A28" s="6" t="s">
        <v>17</v>
      </c>
      <c r="B28" s="109">
        <v>2.5877458899999999</v>
      </c>
      <c r="C28" s="110"/>
      <c r="D28" s="110"/>
    </row>
    <row r="29" spans="1:4">
      <c r="A29" s="6" t="s">
        <v>18</v>
      </c>
      <c r="B29" s="109">
        <v>1.11255378</v>
      </c>
      <c r="C29" s="110"/>
      <c r="D29" s="110"/>
    </row>
    <row r="30" spans="1:4">
      <c r="A30" s="6" t="s">
        <v>19</v>
      </c>
      <c r="B30" s="109">
        <v>1</v>
      </c>
      <c r="C30" s="110"/>
      <c r="D30" s="110"/>
    </row>
    <row r="31" spans="1:4">
      <c r="A31" s="6" t="s">
        <v>20</v>
      </c>
      <c r="B31" s="109">
        <v>0.5</v>
      </c>
      <c r="C31" s="110"/>
      <c r="D31" s="110"/>
    </row>
    <row r="32" spans="1:4">
      <c r="A32" s="6" t="s">
        <v>21</v>
      </c>
      <c r="B32" s="109">
        <v>0.35</v>
      </c>
      <c r="C32" s="110">
        <v>0.35</v>
      </c>
      <c r="D32" s="110">
        <v>0.35</v>
      </c>
    </row>
    <row r="33" spans="1:4">
      <c r="A33" s="6" t="s">
        <v>22</v>
      </c>
      <c r="B33" s="109"/>
      <c r="C33" s="110">
        <v>0.1</v>
      </c>
      <c r="D33" s="110">
        <v>0.5</v>
      </c>
    </row>
    <row r="34" spans="1:4">
      <c r="A34" s="6" t="s">
        <v>23</v>
      </c>
      <c r="B34" s="109"/>
      <c r="C34" s="15">
        <v>-0.5</v>
      </c>
      <c r="D34" s="15">
        <v>0.7</v>
      </c>
    </row>
    <row r="35" spans="1:4">
      <c r="A35" s="6" t="s">
        <v>126</v>
      </c>
      <c r="B35" s="15"/>
      <c r="C35" s="15">
        <v>-0.8</v>
      </c>
      <c r="D35" s="15">
        <v>1.2</v>
      </c>
    </row>
    <row r="36" spans="1:4">
      <c r="A36" s="6" t="s">
        <v>875</v>
      </c>
      <c r="B36" s="109"/>
      <c r="C36" s="15">
        <v>-0.95</v>
      </c>
      <c r="D36" s="15">
        <v>1.4</v>
      </c>
    </row>
    <row r="37" spans="1:4">
      <c r="A37" s="6" t="s">
        <v>876</v>
      </c>
      <c r="B37" s="109"/>
      <c r="C37" s="15">
        <v>-1.2</v>
      </c>
      <c r="D37" s="15">
        <v>1.5</v>
      </c>
    </row>
    <row r="38" spans="1:4">
      <c r="A38" s="6" t="s">
        <v>877</v>
      </c>
      <c r="B38" s="15"/>
      <c r="C38" s="15">
        <v>-1.27991145</v>
      </c>
      <c r="D38" s="15">
        <v>1.87052971</v>
      </c>
    </row>
    <row r="39" spans="1:4">
      <c r="A39" s="6" t="s">
        <v>878</v>
      </c>
      <c r="B39" s="109"/>
      <c r="C39" s="15">
        <v>-1.35941588</v>
      </c>
      <c r="D39" s="15">
        <v>1.5794240500000001</v>
      </c>
    </row>
    <row r="40" spans="1:4">
      <c r="A40" s="6" t="s">
        <v>879</v>
      </c>
      <c r="B40" s="109"/>
      <c r="C40" s="15">
        <v>-1.0442400700000001</v>
      </c>
      <c r="D40" s="15">
        <v>1.0195369000000001</v>
      </c>
    </row>
    <row r="41" spans="1:4">
      <c r="A41" s="6" t="s">
        <v>880</v>
      </c>
      <c r="B41" s="109"/>
      <c r="C41" s="15">
        <v>-0.45710593700000002</v>
      </c>
      <c r="D41" s="15">
        <v>0.32846843100000001</v>
      </c>
    </row>
    <row r="42" spans="1:4">
      <c r="A42" s="6" t="s">
        <v>881</v>
      </c>
      <c r="B42" s="109"/>
      <c r="C42" s="15">
        <v>9.5444120399999999E-2</v>
      </c>
      <c r="D42" s="15">
        <v>5.4848711000000001E-2</v>
      </c>
    </row>
    <row r="43" spans="1:4">
      <c r="A43" s="6" t="s">
        <v>882</v>
      </c>
      <c r="B43" s="109"/>
      <c r="C43" s="15">
        <v>0.43751784900000001</v>
      </c>
      <c r="D43" s="15">
        <v>-5.75216401E-2</v>
      </c>
    </row>
    <row r="44" spans="1:4">
      <c r="A44" s="6" t="s">
        <v>883</v>
      </c>
      <c r="B44" s="109"/>
      <c r="C44" s="15">
        <v>0.36056241300000003</v>
      </c>
      <c r="D44" s="15">
        <v>-0.23693478100000001</v>
      </c>
    </row>
    <row r="45" spans="1:4">
      <c r="A45" s="6" t="s">
        <v>884</v>
      </c>
      <c r="B45" s="109"/>
      <c r="C45" s="15">
        <v>0.36246314299999999</v>
      </c>
      <c r="D45" s="15">
        <v>-0.295756833</v>
      </c>
    </row>
    <row r="46" spans="1:4">
      <c r="A46" s="6" t="s">
        <v>885</v>
      </c>
      <c r="B46" s="109"/>
      <c r="C46" s="15">
        <v>0.29398095499999999</v>
      </c>
      <c r="D46" s="15">
        <v>-0.20588694399999999</v>
      </c>
    </row>
    <row r="47" spans="1:4">
      <c r="A47" s="6" t="s">
        <v>932</v>
      </c>
      <c r="B47" s="109"/>
      <c r="C47" s="110">
        <v>0.25985135799999998</v>
      </c>
      <c r="D47" s="110">
        <v>-0.116323907</v>
      </c>
    </row>
    <row r="48" spans="1:4">
      <c r="A48" s="6" t="s">
        <v>933</v>
      </c>
      <c r="C48" s="110">
        <v>0.11933703900000001</v>
      </c>
      <c r="D48" s="110">
        <v>-0.100540368</v>
      </c>
    </row>
    <row r="49" spans="1:4">
      <c r="A49" s="6" t="s">
        <v>934</v>
      </c>
      <c r="C49" s="110">
        <v>0.12251670100000001</v>
      </c>
      <c r="D49" s="110">
        <v>-3.7298904500000001E-2</v>
      </c>
    </row>
  </sheetData>
  <pageMargins left="0.7" right="0.7" top="0.75" bottom="0.75" header="0.3" footer="0.3"/>
  <drawing r:id="rId1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49"/>
  <sheetViews>
    <sheetView zoomScale="80" zoomScaleNormal="80" workbookViewId="0">
      <selection sqref="A1:XFD1048576"/>
    </sheetView>
  </sheetViews>
  <sheetFormatPr defaultColWidth="8.5546875" defaultRowHeight="15.6"/>
  <cols>
    <col min="1" max="16384" width="8.5546875" style="6"/>
  </cols>
  <sheetData>
    <row r="1" spans="1:6">
      <c r="B1" s="6" t="s">
        <v>896</v>
      </c>
      <c r="C1" s="6" t="s">
        <v>890</v>
      </c>
      <c r="D1" s="6" t="s">
        <v>891</v>
      </c>
      <c r="F1" s="10" t="s">
        <v>993</v>
      </c>
    </row>
    <row r="2" spans="1:6">
      <c r="A2" s="6" t="s">
        <v>105</v>
      </c>
      <c r="B2" s="15">
        <v>4.3341260300000002</v>
      </c>
    </row>
    <row r="3" spans="1:6">
      <c r="A3" s="6" t="s">
        <v>107</v>
      </c>
      <c r="B3" s="15">
        <v>3.4445386299999998</v>
      </c>
    </row>
    <row r="4" spans="1:6">
      <c r="A4" s="6" t="s">
        <v>108</v>
      </c>
      <c r="B4" s="15">
        <v>2.71040803</v>
      </c>
    </row>
    <row r="5" spans="1:6">
      <c r="A5" s="6" t="s">
        <v>109</v>
      </c>
      <c r="B5" s="15">
        <v>3.57069831</v>
      </c>
    </row>
    <row r="6" spans="1:6">
      <c r="A6" s="6" t="s">
        <v>110</v>
      </c>
      <c r="B6" s="15">
        <v>2.9512029100000001</v>
      </c>
    </row>
    <row r="7" spans="1:6">
      <c r="A7" s="6" t="s">
        <v>111</v>
      </c>
      <c r="B7" s="15">
        <v>2.68608512</v>
      </c>
    </row>
    <row r="8" spans="1:6">
      <c r="A8" s="6" t="s">
        <v>112</v>
      </c>
      <c r="B8" s="15">
        <v>4.0731791499999996</v>
      </c>
    </row>
    <row r="9" spans="1:6">
      <c r="A9" s="6" t="s">
        <v>113</v>
      </c>
      <c r="B9" s="15">
        <v>4.4975155999999998</v>
      </c>
    </row>
    <row r="10" spans="1:6">
      <c r="A10" s="6" t="s">
        <v>114</v>
      </c>
      <c r="B10" s="15">
        <v>4.40534085</v>
      </c>
    </row>
    <row r="11" spans="1:6">
      <c r="A11" s="6" t="s">
        <v>115</v>
      </c>
      <c r="B11" s="15">
        <v>3.1088444399999999</v>
      </c>
    </row>
    <row r="12" spans="1:6">
      <c r="A12" s="6" t="s">
        <v>116</v>
      </c>
      <c r="B12" s="15">
        <v>1.85463735</v>
      </c>
    </row>
    <row r="13" spans="1:6">
      <c r="A13" s="6" t="s">
        <v>117</v>
      </c>
      <c r="B13" s="15">
        <v>1.5582597300000001</v>
      </c>
    </row>
    <row r="14" spans="1:6">
      <c r="A14" s="6" t="s">
        <v>118</v>
      </c>
      <c r="B14" s="15">
        <v>2.3271920700000002</v>
      </c>
    </row>
    <row r="15" spans="1:6">
      <c r="A15" s="6" t="s">
        <v>119</v>
      </c>
      <c r="B15" s="15">
        <v>2.04105574</v>
      </c>
    </row>
    <row r="16" spans="1:6">
      <c r="A16" s="6" t="s">
        <v>120</v>
      </c>
      <c r="B16" s="15">
        <v>1.1116134499999999</v>
      </c>
    </row>
    <row r="17" spans="1:4">
      <c r="A17" s="6" t="s">
        <v>121</v>
      </c>
      <c r="B17" s="15">
        <v>1.83704343</v>
      </c>
    </row>
    <row r="18" spans="1:4">
      <c r="A18" s="6" t="s">
        <v>122</v>
      </c>
      <c r="B18" s="15">
        <v>2.0937335199999998</v>
      </c>
    </row>
    <row r="19" spans="1:4">
      <c r="A19" s="6" t="s">
        <v>123</v>
      </c>
      <c r="B19" s="15">
        <v>2.55511957</v>
      </c>
    </row>
    <row r="20" spans="1:4">
      <c r="A20" s="6" t="s">
        <v>124</v>
      </c>
      <c r="B20" s="15">
        <v>3.4372569500000001</v>
      </c>
    </row>
    <row r="21" spans="1:4">
      <c r="A21" s="6" t="s">
        <v>125</v>
      </c>
      <c r="B21" s="15">
        <v>4.1594858700000001</v>
      </c>
    </row>
    <row r="22" spans="1:4">
      <c r="A22" s="6" t="s">
        <v>10</v>
      </c>
      <c r="B22" s="15">
        <v>3.6742047900000001</v>
      </c>
    </row>
    <row r="23" spans="1:4">
      <c r="A23" s="6" t="s">
        <v>12</v>
      </c>
      <c r="B23" s="15">
        <v>3.86168069</v>
      </c>
    </row>
    <row r="24" spans="1:4">
      <c r="A24" s="6" t="s">
        <v>13</v>
      </c>
      <c r="B24" s="15">
        <v>3.9560332800000002</v>
      </c>
    </row>
    <row r="25" spans="1:4">
      <c r="A25" s="6" t="s">
        <v>14</v>
      </c>
      <c r="B25" s="15">
        <v>3.97904385</v>
      </c>
    </row>
    <row r="26" spans="1:4">
      <c r="A26" s="6" t="s">
        <v>15</v>
      </c>
      <c r="B26" s="15">
        <v>5.2794993699999999</v>
      </c>
    </row>
    <row r="27" spans="1:4">
      <c r="A27" s="6" t="s">
        <v>16</v>
      </c>
      <c r="B27" s="15">
        <v>5.8635158199999999</v>
      </c>
    </row>
    <row r="28" spans="1:4">
      <c r="A28" s="6" t="s">
        <v>17</v>
      </c>
      <c r="B28" s="15">
        <v>5.1101825600000002</v>
      </c>
    </row>
    <row r="29" spans="1:4">
      <c r="A29" s="6" t="s">
        <v>18</v>
      </c>
      <c r="B29" s="15">
        <v>4.2388089200000003</v>
      </c>
      <c r="C29" s="15"/>
      <c r="D29" s="15"/>
    </row>
    <row r="30" spans="1:4">
      <c r="A30" s="6" t="s">
        <v>19</v>
      </c>
      <c r="B30" s="15">
        <v>3.34425733</v>
      </c>
      <c r="C30" s="15"/>
      <c r="D30" s="15"/>
    </row>
    <row r="31" spans="1:4">
      <c r="A31" s="6" t="s">
        <v>20</v>
      </c>
      <c r="B31" s="15">
        <v>3.2956372300000001</v>
      </c>
      <c r="C31" s="15"/>
      <c r="D31" s="15"/>
    </row>
    <row r="32" spans="1:4">
      <c r="A32" s="6" t="s">
        <v>21</v>
      </c>
      <c r="B32" s="15">
        <v>3.1036502600000002</v>
      </c>
      <c r="C32" s="15">
        <v>3.1</v>
      </c>
      <c r="D32" s="15">
        <v>3.1072290100000002</v>
      </c>
    </row>
    <row r="33" spans="1:4">
      <c r="A33" s="6" t="s">
        <v>22</v>
      </c>
      <c r="B33" s="15"/>
      <c r="C33" s="15">
        <v>3.26596647</v>
      </c>
      <c r="D33" s="15">
        <v>2.9604052099999998</v>
      </c>
    </row>
    <row r="34" spans="1:4">
      <c r="A34" s="6" t="s">
        <v>23</v>
      </c>
      <c r="B34" s="15"/>
      <c r="C34" s="15">
        <v>3.4131494099999999</v>
      </c>
      <c r="D34" s="15">
        <v>2.77279981</v>
      </c>
    </row>
    <row r="35" spans="1:4">
      <c r="A35" s="6" t="s">
        <v>126</v>
      </c>
      <c r="B35" s="15"/>
      <c r="C35" s="15">
        <v>3.8634860099999999</v>
      </c>
      <c r="D35" s="15">
        <v>2.7947668499999998</v>
      </c>
    </row>
    <row r="36" spans="1:4">
      <c r="A36" s="6" t="s">
        <v>875</v>
      </c>
      <c r="B36" s="15"/>
      <c r="C36" s="15">
        <v>3.652676</v>
      </c>
      <c r="D36" s="15">
        <v>2.5284198500000001</v>
      </c>
    </row>
    <row r="37" spans="1:4">
      <c r="A37" s="6" t="s">
        <v>876</v>
      </c>
      <c r="B37" s="15"/>
      <c r="C37" s="15">
        <v>3.6991049199999999</v>
      </c>
      <c r="D37" s="15">
        <v>2.5281188399999999</v>
      </c>
    </row>
    <row r="38" spans="1:4">
      <c r="A38" s="6" t="s">
        <v>877</v>
      </c>
      <c r="B38" s="15"/>
      <c r="C38" s="15">
        <v>3.1104994000000001</v>
      </c>
      <c r="D38" s="15">
        <v>3.0230506199999998</v>
      </c>
    </row>
    <row r="39" spans="1:4">
      <c r="A39" s="6" t="s">
        <v>878</v>
      </c>
      <c r="B39" s="15"/>
      <c r="C39" s="15">
        <v>2.8680608599999999</v>
      </c>
      <c r="D39" s="15">
        <v>3.28601089</v>
      </c>
    </row>
    <row r="40" spans="1:4">
      <c r="A40" s="6" t="s">
        <v>879</v>
      </c>
      <c r="B40" s="15"/>
      <c r="C40" s="15">
        <v>2.8284574400000002</v>
      </c>
      <c r="D40" s="15">
        <v>3.40620528</v>
      </c>
    </row>
    <row r="41" spans="1:4">
      <c r="A41" s="6" t="s">
        <v>880</v>
      </c>
      <c r="B41" s="15"/>
      <c r="C41" s="15">
        <v>2.8314432799999998</v>
      </c>
      <c r="D41" s="15">
        <v>3.5577978200000002</v>
      </c>
    </row>
    <row r="42" spans="1:4">
      <c r="A42" s="6" t="s">
        <v>881</v>
      </c>
      <c r="B42" s="15"/>
      <c r="C42" s="15">
        <v>2.8385211699999999</v>
      </c>
      <c r="D42" s="15">
        <v>3.49909728</v>
      </c>
    </row>
    <row r="43" spans="1:4">
      <c r="A43" s="6" t="s">
        <v>882</v>
      </c>
      <c r="B43" s="15"/>
      <c r="C43" s="15">
        <v>2.8750022300000002</v>
      </c>
      <c r="D43" s="15">
        <v>3.4119975600000001</v>
      </c>
    </row>
    <row r="44" spans="1:4">
      <c r="A44" s="6" t="s">
        <v>883</v>
      </c>
      <c r="B44" s="15"/>
      <c r="C44" s="15">
        <v>2.9994868600000002</v>
      </c>
      <c r="D44" s="15">
        <v>3.4080892199999999</v>
      </c>
    </row>
    <row r="45" spans="1:4">
      <c r="A45" s="6" t="s">
        <v>884</v>
      </c>
      <c r="B45" s="15"/>
      <c r="C45" s="15">
        <v>3.0017027299999999</v>
      </c>
      <c r="D45" s="15">
        <v>3.3325763500000001</v>
      </c>
    </row>
    <row r="46" spans="1:4">
      <c r="A46" s="6" t="s">
        <v>885</v>
      </c>
      <c r="B46" s="15"/>
      <c r="C46" s="15">
        <v>3.0589143499999998</v>
      </c>
      <c r="D46" s="15">
        <v>3.2986944899999999</v>
      </c>
    </row>
    <row r="47" spans="1:4">
      <c r="A47" s="6" t="s">
        <v>932</v>
      </c>
      <c r="B47" s="15"/>
      <c r="C47" s="15">
        <v>3.0081931800000001</v>
      </c>
      <c r="D47" s="15">
        <v>3.3091073199999999</v>
      </c>
    </row>
    <row r="48" spans="1:4">
      <c r="A48" s="6" t="s">
        <v>933</v>
      </c>
      <c r="C48" s="15">
        <v>3.0117302600000002</v>
      </c>
      <c r="D48" s="15">
        <v>3.3677876599999998</v>
      </c>
    </row>
    <row r="49" spans="1:4">
      <c r="A49" s="6" t="s">
        <v>934</v>
      </c>
      <c r="C49" s="15">
        <v>3.1001064999999999</v>
      </c>
      <c r="D49" s="15">
        <v>3.2725460900000001</v>
      </c>
    </row>
  </sheetData>
  <pageMargins left="0.7" right="0.7" top="0.75" bottom="0.75" header="0.3" footer="0.3"/>
  <drawing r:id="rId1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F49"/>
  <sheetViews>
    <sheetView zoomScale="80" zoomScaleNormal="80" workbookViewId="0">
      <selection sqref="A1:XFD1048576"/>
    </sheetView>
  </sheetViews>
  <sheetFormatPr defaultColWidth="8.5546875" defaultRowHeight="15.6"/>
  <cols>
    <col min="1" max="16384" width="8.5546875" style="6"/>
  </cols>
  <sheetData>
    <row r="1" spans="1:6">
      <c r="B1" s="6" t="s">
        <v>897</v>
      </c>
      <c r="C1" s="6" t="s">
        <v>890</v>
      </c>
      <c r="D1" s="6" t="s">
        <v>891</v>
      </c>
      <c r="F1" s="10" t="s">
        <v>994</v>
      </c>
    </row>
    <row r="2" spans="1:6">
      <c r="A2" s="6" t="s">
        <v>105</v>
      </c>
      <c r="B2" s="15">
        <v>94.346870499999994</v>
      </c>
      <c r="C2" s="15"/>
      <c r="D2" s="15"/>
    </row>
    <row r="3" spans="1:6">
      <c r="A3" s="6" t="s">
        <v>107</v>
      </c>
      <c r="B3" s="15">
        <v>96.789424999999994</v>
      </c>
      <c r="C3" s="15"/>
      <c r="D3" s="15"/>
    </row>
    <row r="4" spans="1:6">
      <c r="A4" s="6" t="s">
        <v>108</v>
      </c>
      <c r="B4" s="15">
        <v>98.475781699999999</v>
      </c>
      <c r="C4" s="15"/>
      <c r="D4" s="15"/>
    </row>
    <row r="5" spans="1:6">
      <c r="A5" s="6" t="s">
        <v>109</v>
      </c>
      <c r="B5" s="15">
        <v>99.911675900000006</v>
      </c>
      <c r="C5" s="15"/>
      <c r="D5" s="15"/>
    </row>
    <row r="6" spans="1:6">
      <c r="A6" s="6" t="s">
        <v>110</v>
      </c>
      <c r="B6" s="15">
        <v>103.04216</v>
      </c>
      <c r="C6" s="15"/>
      <c r="D6" s="15"/>
    </row>
    <row r="7" spans="1:6">
      <c r="A7" s="6" t="s">
        <v>111</v>
      </c>
      <c r="B7" s="15">
        <v>98.508848200000003</v>
      </c>
      <c r="C7" s="15"/>
      <c r="D7" s="15"/>
    </row>
    <row r="8" spans="1:6">
      <c r="A8" s="6" t="s">
        <v>112</v>
      </c>
      <c r="B8" s="15">
        <v>94.806693100000004</v>
      </c>
      <c r="C8" s="15"/>
      <c r="D8" s="15"/>
    </row>
    <row r="9" spans="1:6">
      <c r="A9" s="6" t="s">
        <v>113</v>
      </c>
      <c r="B9" s="15">
        <v>93.846211600000004</v>
      </c>
      <c r="C9" s="15"/>
      <c r="D9" s="15"/>
    </row>
    <row r="10" spans="1:6">
      <c r="A10" s="6" t="s">
        <v>114</v>
      </c>
      <c r="B10" s="15">
        <v>94.170182699999998</v>
      </c>
      <c r="C10" s="15"/>
      <c r="D10" s="15"/>
    </row>
    <row r="11" spans="1:6">
      <c r="A11" s="6" t="s">
        <v>115</v>
      </c>
      <c r="B11" s="15">
        <v>93.094423300000003</v>
      </c>
      <c r="C11" s="15"/>
      <c r="D11" s="15"/>
    </row>
    <row r="12" spans="1:6">
      <c r="A12" s="6" t="s">
        <v>116</v>
      </c>
      <c r="B12" s="15">
        <v>91.486900199999994</v>
      </c>
      <c r="C12" s="15"/>
      <c r="D12" s="15"/>
    </row>
    <row r="13" spans="1:6">
      <c r="A13" s="6" t="s">
        <v>117</v>
      </c>
      <c r="B13" s="15">
        <v>91.943187399999999</v>
      </c>
      <c r="C13" s="15"/>
      <c r="D13" s="15"/>
    </row>
    <row r="14" spans="1:6">
      <c r="A14" s="6" t="s">
        <v>118</v>
      </c>
      <c r="B14" s="15">
        <v>91.194144100000003</v>
      </c>
      <c r="C14" s="15"/>
      <c r="D14" s="15"/>
    </row>
    <row r="15" spans="1:6">
      <c r="A15" s="6" t="s">
        <v>119</v>
      </c>
      <c r="B15" s="15">
        <v>88.5958009</v>
      </c>
      <c r="C15" s="15"/>
      <c r="D15" s="15"/>
    </row>
    <row r="16" spans="1:6">
      <c r="A16" s="6" t="s">
        <v>120</v>
      </c>
      <c r="B16" s="15">
        <v>91.713385599999995</v>
      </c>
      <c r="C16" s="15"/>
      <c r="D16" s="15"/>
    </row>
    <row r="17" spans="1:4">
      <c r="A17" s="6" t="s">
        <v>121</v>
      </c>
      <c r="B17" s="15">
        <v>95.089497399999999</v>
      </c>
      <c r="C17" s="15"/>
      <c r="D17" s="15"/>
    </row>
    <row r="18" spans="1:4">
      <c r="A18" s="6" t="s">
        <v>122</v>
      </c>
      <c r="B18" s="15">
        <v>100.64456300000001</v>
      </c>
      <c r="C18" s="15"/>
      <c r="D18" s="15"/>
    </row>
    <row r="19" spans="1:4">
      <c r="A19" s="6" t="s">
        <v>123</v>
      </c>
      <c r="B19" s="15">
        <v>99.829537700000003</v>
      </c>
      <c r="C19" s="15"/>
      <c r="D19" s="15"/>
    </row>
    <row r="20" spans="1:4">
      <c r="A20" s="6" t="s">
        <v>124</v>
      </c>
      <c r="B20" s="15">
        <v>93.185134500000004</v>
      </c>
      <c r="C20" s="15"/>
      <c r="D20" s="15"/>
    </row>
    <row r="21" spans="1:4">
      <c r="A21" s="6" t="s">
        <v>125</v>
      </c>
      <c r="B21" s="15">
        <v>89.774988899999997</v>
      </c>
      <c r="C21" s="15"/>
      <c r="D21" s="15"/>
    </row>
    <row r="22" spans="1:4">
      <c r="A22" s="6" t="s">
        <v>10</v>
      </c>
      <c r="B22" s="15">
        <v>83.914293999999998</v>
      </c>
      <c r="C22" s="15"/>
      <c r="D22" s="15"/>
    </row>
    <row r="23" spans="1:4">
      <c r="A23" s="6" t="s">
        <v>12</v>
      </c>
      <c r="B23" s="15">
        <v>82.766399100000001</v>
      </c>
      <c r="C23" s="15"/>
      <c r="D23" s="15"/>
    </row>
    <row r="24" spans="1:4">
      <c r="A24" s="6" t="s">
        <v>13</v>
      </c>
      <c r="B24" s="15">
        <v>73.361500300000003</v>
      </c>
      <c r="C24" s="15"/>
      <c r="D24" s="15"/>
    </row>
    <row r="25" spans="1:4">
      <c r="A25" s="6" t="s">
        <v>14</v>
      </c>
      <c r="B25" s="15">
        <v>69.358774400000001</v>
      </c>
      <c r="C25" s="15"/>
      <c r="D25" s="15"/>
    </row>
    <row r="26" spans="1:4">
      <c r="A26" s="6" t="s">
        <v>15</v>
      </c>
      <c r="B26" s="15">
        <v>65.872883599999994</v>
      </c>
      <c r="C26" s="15"/>
      <c r="D26" s="15"/>
    </row>
    <row r="27" spans="1:4">
      <c r="A27" s="6" t="s">
        <v>16</v>
      </c>
      <c r="B27" s="15">
        <v>61.175159000000001</v>
      </c>
      <c r="C27" s="15"/>
      <c r="D27" s="15"/>
    </row>
    <row r="28" spans="1:4">
      <c r="A28" s="6" t="s">
        <v>17</v>
      </c>
      <c r="B28" s="15">
        <v>55.685178000000001</v>
      </c>
      <c r="C28" s="15"/>
      <c r="D28" s="15"/>
    </row>
    <row r="29" spans="1:4">
      <c r="A29" s="6" t="s">
        <v>18</v>
      </c>
      <c r="B29" s="15">
        <v>59.9168235</v>
      </c>
      <c r="C29" s="15"/>
      <c r="D29" s="15"/>
    </row>
    <row r="30" spans="1:4">
      <c r="A30" s="6" t="s">
        <v>19</v>
      </c>
      <c r="B30" s="15">
        <v>61.470954399999997</v>
      </c>
      <c r="C30" s="15"/>
      <c r="D30" s="15"/>
    </row>
    <row r="31" spans="1:4">
      <c r="A31" s="6" t="s">
        <v>20</v>
      </c>
      <c r="B31" s="15">
        <v>57.954240300000002</v>
      </c>
      <c r="C31" s="15"/>
      <c r="D31" s="15"/>
    </row>
    <row r="32" spans="1:4">
      <c r="A32" s="6" t="s">
        <v>21</v>
      </c>
      <c r="B32" s="15">
        <v>57.614258499999998</v>
      </c>
      <c r="C32" s="15"/>
      <c r="D32" s="15"/>
    </row>
    <row r="33" spans="1:4">
      <c r="A33" s="6" t="s">
        <v>22</v>
      </c>
      <c r="B33" s="15">
        <v>51.5751536</v>
      </c>
      <c r="C33" s="15"/>
      <c r="D33" s="15"/>
    </row>
    <row r="34" spans="1:4">
      <c r="A34" s="6" t="s">
        <v>23</v>
      </c>
      <c r="B34" s="15">
        <v>56.5317437</v>
      </c>
      <c r="C34" s="15"/>
      <c r="D34" s="15"/>
    </row>
    <row r="35" spans="1:4">
      <c r="A35" s="6" t="s">
        <v>126</v>
      </c>
      <c r="B35" s="15">
        <v>57.391708600000001</v>
      </c>
      <c r="C35" s="15"/>
      <c r="D35" s="15"/>
    </row>
    <row r="36" spans="1:4">
      <c r="A36" s="6" t="s">
        <v>875</v>
      </c>
      <c r="B36" s="15">
        <v>56.908283699999998</v>
      </c>
      <c r="C36" s="15"/>
      <c r="D36" s="15"/>
    </row>
    <row r="37" spans="1:4">
      <c r="A37" s="6" t="s">
        <v>876</v>
      </c>
      <c r="B37" s="15">
        <v>57.469150200000001</v>
      </c>
      <c r="C37" s="15">
        <v>57.469150200000001</v>
      </c>
      <c r="D37" s="15">
        <v>57.469150200000001</v>
      </c>
    </row>
    <row r="38" spans="1:4">
      <c r="A38" s="6" t="s">
        <v>877</v>
      </c>
      <c r="B38" s="15"/>
      <c r="C38" s="15">
        <v>60.808052199999999</v>
      </c>
      <c r="D38" s="15">
        <v>58.125862099999999</v>
      </c>
    </row>
    <row r="39" spans="1:4">
      <c r="A39" s="6" t="s">
        <v>878</v>
      </c>
      <c r="B39" s="15"/>
      <c r="C39" s="15">
        <v>60.625520600000002</v>
      </c>
      <c r="D39" s="15">
        <v>57.210184599999998</v>
      </c>
    </row>
    <row r="40" spans="1:4">
      <c r="A40" s="6" t="s">
        <v>879</v>
      </c>
      <c r="B40" s="15"/>
      <c r="C40" s="15">
        <v>59.610631300000001</v>
      </c>
      <c r="D40" s="15">
        <v>55.9819052</v>
      </c>
    </row>
    <row r="41" spans="1:4">
      <c r="A41" s="6" t="s">
        <v>880</v>
      </c>
      <c r="B41" s="15"/>
      <c r="C41" s="15">
        <v>58.354228300000003</v>
      </c>
      <c r="D41" s="15">
        <v>55.397205499999998</v>
      </c>
    </row>
    <row r="42" spans="1:4">
      <c r="A42" s="6" t="s">
        <v>881</v>
      </c>
      <c r="B42" s="15"/>
      <c r="C42" s="15">
        <v>57.081713999999998</v>
      </c>
      <c r="D42" s="15">
        <v>55.132077899999999</v>
      </c>
    </row>
    <row r="43" spans="1:4">
      <c r="A43" s="6" t="s">
        <v>882</v>
      </c>
      <c r="B43" s="15"/>
      <c r="C43" s="15">
        <v>55.765017899999997</v>
      </c>
      <c r="D43" s="15">
        <v>54.888293400000002</v>
      </c>
    </row>
    <row r="44" spans="1:4">
      <c r="A44" s="6" t="s">
        <v>883</v>
      </c>
      <c r="B44" s="15"/>
      <c r="C44" s="15">
        <v>53.9540036</v>
      </c>
      <c r="D44" s="15">
        <v>54.006059</v>
      </c>
    </row>
    <row r="45" spans="1:4">
      <c r="A45" s="6" t="s">
        <v>884</v>
      </c>
      <c r="B45" s="15"/>
      <c r="C45" s="15">
        <v>52.357298900000004</v>
      </c>
      <c r="D45" s="15">
        <v>53.244606900000001</v>
      </c>
    </row>
    <row r="46" spans="1:4">
      <c r="A46" s="6" t="s">
        <v>885</v>
      </c>
      <c r="B46" s="15"/>
      <c r="C46" s="15">
        <v>51.791042300000001</v>
      </c>
      <c r="D46" s="15">
        <v>53.304479899999997</v>
      </c>
    </row>
    <row r="47" spans="1:4">
      <c r="A47" s="6" t="s">
        <v>932</v>
      </c>
      <c r="B47" s="15"/>
      <c r="C47" s="15">
        <v>51.457914299999999</v>
      </c>
      <c r="D47" s="15">
        <v>53.405371600000002</v>
      </c>
    </row>
    <row r="48" spans="1:4">
      <c r="A48" s="6" t="s">
        <v>933</v>
      </c>
      <c r="C48" s="15">
        <v>51.1279143</v>
      </c>
      <c r="D48" s="15">
        <v>52.5983935</v>
      </c>
    </row>
    <row r="49" spans="1:4">
      <c r="A49" s="6" t="s">
        <v>934</v>
      </c>
      <c r="C49" s="15">
        <v>50.797914300000002</v>
      </c>
      <c r="D49" s="15">
        <v>51.543239499999999</v>
      </c>
    </row>
  </sheetData>
  <pageMargins left="0.7" right="0.7" top="0.75" bottom="0.75" header="0.3" footer="0.3"/>
  <drawing r:id="rId1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J49"/>
  <sheetViews>
    <sheetView zoomScale="80" zoomScaleNormal="80" workbookViewId="0">
      <selection sqref="A1:XFD1048576"/>
    </sheetView>
  </sheetViews>
  <sheetFormatPr defaultColWidth="8.5546875" defaultRowHeight="15.6"/>
  <cols>
    <col min="1" max="2" width="8.5546875" style="6"/>
    <col min="3" max="3" width="10.5546875" style="6" customWidth="1"/>
    <col min="4" max="16384" width="8.5546875" style="6"/>
  </cols>
  <sheetData>
    <row r="1" spans="1:10">
      <c r="B1" s="6" t="s">
        <v>898</v>
      </c>
      <c r="C1" s="6" t="s">
        <v>890</v>
      </c>
      <c r="D1" s="6" t="s">
        <v>891</v>
      </c>
      <c r="F1" s="17" t="s">
        <v>995</v>
      </c>
    </row>
    <row r="2" spans="1:10">
      <c r="A2" s="6" t="s">
        <v>105</v>
      </c>
      <c r="B2" s="15">
        <v>166.844978</v>
      </c>
      <c r="C2" s="15"/>
      <c r="D2" s="15"/>
    </row>
    <row r="3" spans="1:10">
      <c r="A3" s="6" t="s">
        <v>107</v>
      </c>
      <c r="B3" s="15">
        <v>168.318285</v>
      </c>
      <c r="C3" s="15"/>
      <c r="D3" s="15"/>
      <c r="J3" s="6" t="s">
        <v>25</v>
      </c>
    </row>
    <row r="4" spans="1:10">
      <c r="A4" s="6" t="s">
        <v>108</v>
      </c>
      <c r="B4" s="15">
        <v>170.72576900000001</v>
      </c>
      <c r="C4" s="15"/>
      <c r="D4" s="15"/>
    </row>
    <row r="5" spans="1:10">
      <c r="A5" s="6" t="s">
        <v>109</v>
      </c>
      <c r="B5" s="15">
        <v>171.51124200000001</v>
      </c>
      <c r="C5" s="15"/>
      <c r="D5" s="15"/>
    </row>
    <row r="6" spans="1:10">
      <c r="A6" s="6" t="s">
        <v>110</v>
      </c>
      <c r="B6" s="15">
        <v>173.95518899999999</v>
      </c>
      <c r="C6" s="15"/>
      <c r="D6" s="15"/>
    </row>
    <row r="7" spans="1:10">
      <c r="A7" s="6" t="s">
        <v>111</v>
      </c>
      <c r="B7" s="15">
        <v>170.49076400000001</v>
      </c>
      <c r="C7" s="15"/>
      <c r="D7" s="15"/>
    </row>
    <row r="8" spans="1:10">
      <c r="A8" s="6" t="s">
        <v>112</v>
      </c>
      <c r="B8" s="15">
        <v>166.46515500000001</v>
      </c>
      <c r="C8" s="15"/>
      <c r="D8" s="15"/>
    </row>
    <row r="9" spans="1:10">
      <c r="A9" s="6" t="s">
        <v>113</v>
      </c>
      <c r="B9" s="15">
        <v>165.89614399999999</v>
      </c>
      <c r="C9" s="15"/>
      <c r="D9" s="15"/>
    </row>
    <row r="10" spans="1:10">
      <c r="A10" s="6" t="s">
        <v>114</v>
      </c>
      <c r="B10" s="15">
        <v>166.09367700000001</v>
      </c>
      <c r="C10" s="15"/>
      <c r="D10" s="15"/>
    </row>
    <row r="11" spans="1:10">
      <c r="A11" s="6" t="s">
        <v>115</v>
      </c>
      <c r="B11" s="15">
        <v>165.47528199999999</v>
      </c>
      <c r="C11" s="15"/>
      <c r="D11" s="15"/>
    </row>
    <row r="12" spans="1:10">
      <c r="A12" s="6" t="s">
        <v>116</v>
      </c>
      <c r="B12" s="15">
        <v>164.598454</v>
      </c>
      <c r="C12" s="15"/>
      <c r="D12" s="15"/>
    </row>
    <row r="13" spans="1:10">
      <c r="A13" s="6" t="s">
        <v>117</v>
      </c>
      <c r="B13" s="15">
        <v>165.03995399999999</v>
      </c>
      <c r="C13" s="15"/>
      <c r="D13" s="15"/>
    </row>
    <row r="14" spans="1:10">
      <c r="A14" s="6" t="s">
        <v>118</v>
      </c>
      <c r="B14" s="15">
        <v>164.62159500000001</v>
      </c>
      <c r="C14" s="15"/>
      <c r="D14" s="15"/>
    </row>
    <row r="15" spans="1:10">
      <c r="A15" s="6" t="s">
        <v>119</v>
      </c>
      <c r="B15" s="15">
        <v>161.049026</v>
      </c>
      <c r="C15" s="15"/>
      <c r="D15" s="15"/>
    </row>
    <row r="16" spans="1:10">
      <c r="A16" s="6" t="s">
        <v>120</v>
      </c>
      <c r="B16" s="15">
        <v>164.721226</v>
      </c>
      <c r="C16" s="15"/>
      <c r="D16" s="15"/>
    </row>
    <row r="17" spans="1:4">
      <c r="A17" s="6" t="s">
        <v>121</v>
      </c>
      <c r="B17" s="15">
        <v>167.506471</v>
      </c>
      <c r="C17" s="15"/>
      <c r="D17" s="15"/>
    </row>
    <row r="18" spans="1:4">
      <c r="A18" s="6" t="s">
        <v>122</v>
      </c>
      <c r="B18" s="15">
        <v>171.49697100000003</v>
      </c>
      <c r="C18" s="15"/>
      <c r="D18" s="15"/>
    </row>
    <row r="19" spans="1:4">
      <c r="A19" s="6" t="s">
        <v>123</v>
      </c>
      <c r="B19" s="15">
        <v>169.67773799999998</v>
      </c>
      <c r="C19" s="15"/>
      <c r="D19" s="15"/>
    </row>
    <row r="20" spans="1:4">
      <c r="A20" s="6" t="s">
        <v>124</v>
      </c>
      <c r="B20" s="15">
        <v>162.36514900000003</v>
      </c>
      <c r="C20" s="15"/>
      <c r="D20" s="15"/>
    </row>
    <row r="21" spans="1:4">
      <c r="A21" s="6" t="s">
        <v>125</v>
      </c>
      <c r="B21" s="15">
        <v>159.79680000000002</v>
      </c>
      <c r="C21" s="15"/>
      <c r="D21" s="15"/>
    </row>
    <row r="22" spans="1:4">
      <c r="A22" s="6" t="s">
        <v>10</v>
      </c>
      <c r="B22" s="15">
        <v>155.69611000000003</v>
      </c>
      <c r="C22" s="15"/>
      <c r="D22" s="15"/>
    </row>
    <row r="23" spans="1:4">
      <c r="A23" s="6" t="s">
        <v>12</v>
      </c>
      <c r="B23" s="15">
        <v>154.30277599999999</v>
      </c>
      <c r="C23" s="15"/>
      <c r="D23" s="15"/>
    </row>
    <row r="24" spans="1:4">
      <c r="A24" s="6" t="s">
        <v>13</v>
      </c>
      <c r="B24" s="15">
        <v>144.14086600000002</v>
      </c>
      <c r="C24" s="15"/>
      <c r="D24" s="15"/>
    </row>
    <row r="25" spans="1:4">
      <c r="A25" s="6" t="s">
        <v>14</v>
      </c>
      <c r="B25" s="15">
        <v>141.213954</v>
      </c>
      <c r="C25" s="15"/>
      <c r="D25" s="15"/>
    </row>
    <row r="26" spans="1:4">
      <c r="A26" s="6" t="s">
        <v>15</v>
      </c>
      <c r="B26" s="15">
        <v>138.46342299999998</v>
      </c>
      <c r="C26" s="15"/>
      <c r="D26" s="15"/>
    </row>
    <row r="27" spans="1:4">
      <c r="A27" s="6" t="s">
        <v>16</v>
      </c>
      <c r="B27" s="15">
        <v>135.90799600000003</v>
      </c>
      <c r="C27" s="15"/>
      <c r="D27" s="15"/>
    </row>
    <row r="28" spans="1:4">
      <c r="A28" s="6" t="s">
        <v>17</v>
      </c>
      <c r="B28" s="15">
        <v>131.52709800000002</v>
      </c>
      <c r="C28" s="15"/>
      <c r="D28" s="15"/>
    </row>
    <row r="29" spans="1:4">
      <c r="A29" s="6" t="s">
        <v>18</v>
      </c>
      <c r="B29" s="15">
        <v>136.439593</v>
      </c>
      <c r="C29" s="15"/>
      <c r="D29" s="15"/>
    </row>
    <row r="30" spans="1:4">
      <c r="A30" s="6" t="s">
        <v>19</v>
      </c>
      <c r="B30" s="15">
        <v>139.47125699999998</v>
      </c>
      <c r="C30" s="15"/>
      <c r="D30" s="15"/>
    </row>
    <row r="31" spans="1:4">
      <c r="A31" s="6" t="s">
        <v>20</v>
      </c>
      <c r="B31" s="15">
        <v>136.89536600000002</v>
      </c>
      <c r="C31" s="15"/>
      <c r="D31" s="15"/>
    </row>
    <row r="32" spans="1:4">
      <c r="A32" s="6" t="s">
        <v>21</v>
      </c>
      <c r="B32" s="15">
        <v>136.87232699999998</v>
      </c>
      <c r="C32" s="15"/>
      <c r="D32" s="15"/>
    </row>
    <row r="33" spans="1:4">
      <c r="A33" s="6" t="s">
        <v>22</v>
      </c>
      <c r="B33" s="15">
        <v>131.57372600000002</v>
      </c>
      <c r="C33" s="15"/>
      <c r="D33" s="15"/>
    </row>
    <row r="34" spans="1:4">
      <c r="A34" s="6" t="s">
        <v>23</v>
      </c>
      <c r="B34" s="15">
        <v>136.993267</v>
      </c>
      <c r="C34" s="15"/>
      <c r="D34" s="15"/>
    </row>
    <row r="35" spans="1:4">
      <c r="A35" s="6" t="s">
        <v>126</v>
      </c>
      <c r="B35" s="15">
        <v>137.26147100000003</v>
      </c>
      <c r="C35" s="15"/>
      <c r="D35" s="15"/>
    </row>
    <row r="36" spans="1:4">
      <c r="A36" s="6" t="s">
        <v>875</v>
      </c>
      <c r="B36" s="15">
        <v>136.86850800000002</v>
      </c>
      <c r="C36" s="15"/>
      <c r="D36" s="15"/>
    </row>
    <row r="37" spans="1:4">
      <c r="A37" s="6" t="s">
        <v>876</v>
      </c>
      <c r="B37" s="15">
        <v>137.87320799999998</v>
      </c>
      <c r="C37" s="15">
        <v>137.87320799999998</v>
      </c>
      <c r="D37" s="15">
        <v>137.87320799999998</v>
      </c>
    </row>
    <row r="38" spans="1:4">
      <c r="A38" s="6" t="s">
        <v>877</v>
      </c>
      <c r="B38" s="15"/>
      <c r="C38" s="15">
        <v>141.475302</v>
      </c>
      <c r="D38" s="15">
        <v>138.56430799999998</v>
      </c>
    </row>
    <row r="39" spans="1:4">
      <c r="A39" s="6" t="s">
        <v>878</v>
      </c>
      <c r="B39" s="15"/>
      <c r="C39" s="15">
        <v>141.37958799999998</v>
      </c>
      <c r="D39" s="15">
        <v>137.48513599999995</v>
      </c>
    </row>
    <row r="40" spans="1:4">
      <c r="A40" s="6" t="s">
        <v>879</v>
      </c>
      <c r="B40" s="15"/>
      <c r="C40" s="15">
        <v>140.55061899999998</v>
      </c>
      <c r="D40" s="15">
        <v>136.23343899999998</v>
      </c>
    </row>
    <row r="41" spans="1:4">
      <c r="A41" s="6" t="s">
        <v>880</v>
      </c>
      <c r="B41" s="15"/>
      <c r="C41" s="15">
        <v>139.76378299999999</v>
      </c>
      <c r="D41" s="15">
        <v>136.00118399999997</v>
      </c>
    </row>
    <row r="42" spans="1:4">
      <c r="A42" s="6" t="s">
        <v>881</v>
      </c>
      <c r="B42" s="15"/>
      <c r="C42" s="15">
        <v>138.76490199999998</v>
      </c>
      <c r="D42" s="15">
        <v>135.899136</v>
      </c>
    </row>
    <row r="43" spans="1:4">
      <c r="A43" s="6" t="s">
        <v>882</v>
      </c>
      <c r="B43" s="15"/>
      <c r="C43" s="15">
        <v>137.47590099999999</v>
      </c>
      <c r="D43" s="15">
        <v>135.56058199999995</v>
      </c>
    </row>
    <row r="44" spans="1:4">
      <c r="A44" s="6" t="s">
        <v>883</v>
      </c>
      <c r="B44" s="15"/>
      <c r="C44" s="15">
        <v>135.85823599999998</v>
      </c>
      <c r="D44" s="15">
        <v>134.697517</v>
      </c>
    </row>
    <row r="45" spans="1:4">
      <c r="A45" s="6" t="s">
        <v>884</v>
      </c>
      <c r="B45" s="15"/>
      <c r="C45" s="15">
        <v>134.741862</v>
      </c>
      <c r="D45" s="15">
        <v>134.35033599999997</v>
      </c>
    </row>
    <row r="46" spans="1:4">
      <c r="A46" s="6" t="s">
        <v>885</v>
      </c>
      <c r="B46" s="15"/>
      <c r="C46" s="15">
        <v>134.54274299999997</v>
      </c>
      <c r="D46" s="15">
        <v>134.73439500000001</v>
      </c>
    </row>
    <row r="47" spans="1:4">
      <c r="A47" s="6" t="s">
        <v>932</v>
      </c>
      <c r="B47" s="15"/>
      <c r="C47" s="15">
        <v>134.12096199999999</v>
      </c>
      <c r="D47" s="15">
        <v>134.70447899999999</v>
      </c>
    </row>
    <row r="48" spans="1:4">
      <c r="A48" s="6" t="s">
        <v>933</v>
      </c>
      <c r="C48" s="15">
        <v>133.06024699999998</v>
      </c>
      <c r="D48" s="15">
        <v>133.85159599999997</v>
      </c>
    </row>
    <row r="49" spans="1:4">
      <c r="A49" s="6" t="s">
        <v>934</v>
      </c>
      <c r="C49" s="15">
        <v>132.38749899999999</v>
      </c>
      <c r="D49" s="15">
        <v>133.430387</v>
      </c>
    </row>
  </sheetData>
  <pageMargins left="0.7" right="0.7" top="0.75" bottom="0.75" header="0.3" footer="0.3"/>
  <drawing r:id="rId1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163B"/>
  </sheetPr>
  <dimension ref="A1:H49"/>
  <sheetViews>
    <sheetView zoomScale="80" zoomScaleNormal="80" workbookViewId="0">
      <selection activeCell="J30" sqref="J30"/>
    </sheetView>
  </sheetViews>
  <sheetFormatPr defaultColWidth="8.5546875" defaultRowHeight="15.6"/>
  <cols>
    <col min="1" max="16384" width="8.5546875" style="6"/>
  </cols>
  <sheetData>
    <row r="1" spans="1:8">
      <c r="B1" s="6" t="s">
        <v>81</v>
      </c>
      <c r="C1" s="6" t="s">
        <v>890</v>
      </c>
      <c r="D1" s="6" t="s">
        <v>891</v>
      </c>
      <c r="E1" s="6" t="s">
        <v>24</v>
      </c>
      <c r="G1" s="17" t="s">
        <v>996</v>
      </c>
      <c r="H1" s="17"/>
    </row>
    <row r="2" spans="1:8">
      <c r="A2" s="6" t="s">
        <v>105</v>
      </c>
      <c r="B2" s="15">
        <v>1.3839139499999999</v>
      </c>
      <c r="E2" s="6">
        <v>4</v>
      </c>
    </row>
    <row r="3" spans="1:8">
      <c r="A3" s="6" t="s">
        <v>107</v>
      </c>
      <c r="B3" s="15">
        <v>1.8767046700000001</v>
      </c>
      <c r="E3" s="6">
        <v>4</v>
      </c>
    </row>
    <row r="4" spans="1:8">
      <c r="A4" s="6" t="s">
        <v>108</v>
      </c>
      <c r="B4" s="15">
        <v>2.1646243799999998</v>
      </c>
      <c r="E4" s="6">
        <v>4</v>
      </c>
    </row>
    <row r="5" spans="1:8">
      <c r="A5" s="6" t="s">
        <v>109</v>
      </c>
      <c r="B5" s="15">
        <v>1.9700025299999999</v>
      </c>
      <c r="E5" s="6">
        <v>4</v>
      </c>
    </row>
    <row r="6" spans="1:8">
      <c r="A6" s="6" t="s">
        <v>110</v>
      </c>
      <c r="B6" s="15">
        <v>2.9199185499999998</v>
      </c>
      <c r="E6" s="6">
        <v>4</v>
      </c>
    </row>
    <row r="7" spans="1:8">
      <c r="A7" s="6" t="s">
        <v>111</v>
      </c>
      <c r="B7" s="15">
        <v>2.9614787800000002</v>
      </c>
      <c r="E7" s="6">
        <v>4</v>
      </c>
    </row>
    <row r="8" spans="1:8">
      <c r="A8" s="6" t="s">
        <v>112</v>
      </c>
      <c r="B8" s="15">
        <v>1.80466057</v>
      </c>
      <c r="E8" s="6">
        <v>4</v>
      </c>
    </row>
    <row r="9" spans="1:8">
      <c r="A9" s="6" t="s">
        <v>113</v>
      </c>
      <c r="B9" s="15">
        <v>1.4955572500000001</v>
      </c>
      <c r="E9" s="6">
        <v>4</v>
      </c>
    </row>
    <row r="10" spans="1:8">
      <c r="A10" s="6" t="s">
        <v>114</v>
      </c>
      <c r="B10" s="15">
        <v>1.14626702</v>
      </c>
      <c r="E10" s="6">
        <v>4</v>
      </c>
    </row>
    <row r="11" spans="1:8">
      <c r="A11" s="6" t="s">
        <v>115</v>
      </c>
      <c r="B11" s="15">
        <v>2.49740019</v>
      </c>
      <c r="E11" s="6">
        <v>4</v>
      </c>
    </row>
    <row r="12" spans="1:8">
      <c r="A12" s="6" t="s">
        <v>116</v>
      </c>
      <c r="B12" s="15">
        <v>3.6862050900000001</v>
      </c>
      <c r="E12" s="6">
        <v>4</v>
      </c>
    </row>
    <row r="13" spans="1:8">
      <c r="A13" s="6" t="s">
        <v>117</v>
      </c>
      <c r="B13" s="15">
        <v>3.7313102200000001</v>
      </c>
      <c r="E13" s="6">
        <v>4</v>
      </c>
    </row>
    <row r="14" spans="1:8">
      <c r="A14" s="6" t="s">
        <v>118</v>
      </c>
      <c r="B14" s="15">
        <v>2.7506966899999998</v>
      </c>
      <c r="E14" s="6">
        <v>4</v>
      </c>
    </row>
    <row r="15" spans="1:8">
      <c r="A15" s="6" t="s">
        <v>119</v>
      </c>
      <c r="B15" s="15">
        <v>2.5007546899999999</v>
      </c>
      <c r="E15" s="6">
        <v>4</v>
      </c>
    </row>
    <row r="16" spans="1:8">
      <c r="A16" s="6" t="s">
        <v>120</v>
      </c>
      <c r="B16" s="15">
        <v>2.9576380100000002</v>
      </c>
      <c r="E16" s="6">
        <v>4</v>
      </c>
    </row>
    <row r="17" spans="1:5">
      <c r="A17" s="6" t="s">
        <v>121</v>
      </c>
      <c r="B17" s="15">
        <v>2.5447431100000002</v>
      </c>
      <c r="E17" s="6">
        <v>4</v>
      </c>
    </row>
    <row r="18" spans="1:5">
      <c r="A18" s="6" t="s">
        <v>122</v>
      </c>
      <c r="B18" s="15">
        <v>3.3253697600000001</v>
      </c>
      <c r="E18" s="6">
        <v>4</v>
      </c>
    </row>
    <row r="19" spans="1:5">
      <c r="A19" s="6" t="s">
        <v>123</v>
      </c>
      <c r="B19" s="15">
        <v>3.6055290000000002</v>
      </c>
      <c r="E19" s="6">
        <v>4</v>
      </c>
    </row>
    <row r="20" spans="1:5">
      <c r="A20" s="6" t="s">
        <v>124</v>
      </c>
      <c r="B20" s="15">
        <v>3.61942173</v>
      </c>
      <c r="E20" s="6">
        <v>4</v>
      </c>
    </row>
    <row r="21" spans="1:5">
      <c r="A21" s="6" t="s">
        <v>125</v>
      </c>
      <c r="B21" s="15">
        <v>3.3628369299999998</v>
      </c>
      <c r="E21" s="6">
        <v>4</v>
      </c>
    </row>
    <row r="22" spans="1:5">
      <c r="A22" s="6" t="s">
        <v>10</v>
      </c>
      <c r="B22" s="15">
        <v>4.3181990499999996</v>
      </c>
      <c r="E22" s="6">
        <v>4</v>
      </c>
    </row>
    <row r="23" spans="1:5">
      <c r="A23" s="6" t="s">
        <v>12</v>
      </c>
      <c r="B23" s="15">
        <v>5.4208296799999998</v>
      </c>
      <c r="E23" s="6">
        <v>4</v>
      </c>
    </row>
    <row r="24" spans="1:5">
      <c r="A24" s="6" t="s">
        <v>13</v>
      </c>
      <c r="B24" s="15">
        <v>5.5940922999999998</v>
      </c>
      <c r="E24" s="6">
        <v>4</v>
      </c>
    </row>
    <row r="25" spans="1:5">
      <c r="A25" s="6" t="s">
        <v>14</v>
      </c>
      <c r="B25" s="15">
        <v>6.3110008400000002</v>
      </c>
      <c r="E25" s="6">
        <v>4</v>
      </c>
    </row>
    <row r="26" spans="1:5">
      <c r="A26" s="6" t="s">
        <v>15</v>
      </c>
      <c r="B26" s="15">
        <v>5.72697842</v>
      </c>
      <c r="E26" s="6">
        <v>4</v>
      </c>
    </row>
    <row r="27" spans="1:5">
      <c r="A27" s="6" t="s">
        <v>16</v>
      </c>
      <c r="B27" s="15">
        <v>4.74010453</v>
      </c>
      <c r="E27" s="6">
        <v>4</v>
      </c>
    </row>
    <row r="28" spans="1:5">
      <c r="A28" s="6" t="s">
        <v>17</v>
      </c>
      <c r="B28" s="15">
        <v>4.9968677000000001</v>
      </c>
      <c r="E28" s="6">
        <v>4</v>
      </c>
    </row>
    <row r="29" spans="1:5">
      <c r="A29" s="6" t="s">
        <v>18</v>
      </c>
      <c r="B29" s="15">
        <v>5.39004393</v>
      </c>
      <c r="C29" s="15"/>
      <c r="D29" s="15"/>
      <c r="E29" s="6">
        <v>4</v>
      </c>
    </row>
    <row r="30" spans="1:5">
      <c r="A30" s="6" t="s">
        <v>19</v>
      </c>
      <c r="B30" s="15">
        <v>5.5726471399999999</v>
      </c>
      <c r="C30" s="15"/>
      <c r="D30" s="15"/>
      <c r="E30" s="6">
        <v>4</v>
      </c>
    </row>
    <row r="31" spans="1:5">
      <c r="A31" s="6" t="s">
        <v>20</v>
      </c>
      <c r="B31" s="15">
        <v>4.9757494199999996</v>
      </c>
      <c r="C31" s="15"/>
      <c r="D31" s="15"/>
      <c r="E31" s="6">
        <v>4</v>
      </c>
    </row>
    <row r="32" spans="1:5">
      <c r="A32" s="6" t="s">
        <v>21</v>
      </c>
      <c r="B32" s="15">
        <v>4.6642089599999998</v>
      </c>
      <c r="C32" s="15">
        <v>4.59057754</v>
      </c>
      <c r="D32" s="15">
        <v>4.6688851299999996</v>
      </c>
      <c r="E32" s="6">
        <v>4</v>
      </c>
    </row>
    <row r="33" spans="1:5">
      <c r="A33" s="6" t="s">
        <v>22</v>
      </c>
      <c r="B33" s="15"/>
      <c r="C33" s="15">
        <v>4.0618778000000004</v>
      </c>
      <c r="D33" s="15">
        <v>4.3744150800000003</v>
      </c>
      <c r="E33" s="6">
        <v>4</v>
      </c>
    </row>
    <row r="34" spans="1:5">
      <c r="A34" s="6" t="s">
        <v>23</v>
      </c>
      <c r="B34" s="15"/>
      <c r="C34" s="15">
        <v>3.6160422200000002</v>
      </c>
      <c r="D34" s="15">
        <v>4.26745369</v>
      </c>
      <c r="E34" s="6">
        <v>3</v>
      </c>
    </row>
    <row r="35" spans="1:5">
      <c r="A35" s="6" t="s">
        <v>126</v>
      </c>
      <c r="B35" s="15"/>
      <c r="C35" s="15">
        <v>3.0971428599999999</v>
      </c>
      <c r="D35" s="15">
        <v>4.1822978099999997</v>
      </c>
      <c r="E35" s="6">
        <v>3</v>
      </c>
    </row>
    <row r="36" spans="1:5">
      <c r="A36" s="6" t="s">
        <v>875</v>
      </c>
      <c r="B36" s="15"/>
      <c r="C36" s="15">
        <v>3.0175994300000002</v>
      </c>
      <c r="D36" s="15">
        <v>4.1600579</v>
      </c>
      <c r="E36" s="6">
        <v>3</v>
      </c>
    </row>
    <row r="37" spans="1:5">
      <c r="A37" s="6" t="s">
        <v>876</v>
      </c>
      <c r="B37" s="15"/>
      <c r="C37" s="15">
        <v>2.9421183900000001</v>
      </c>
      <c r="D37" s="15">
        <v>4.13161252</v>
      </c>
      <c r="E37" s="6">
        <v>3</v>
      </c>
    </row>
    <row r="38" spans="1:5">
      <c r="A38" s="6" t="s">
        <v>877</v>
      </c>
      <c r="B38" s="15"/>
      <c r="C38" s="15">
        <v>2.7949143799999998</v>
      </c>
      <c r="D38" s="15">
        <v>4.0878878199999997</v>
      </c>
      <c r="E38" s="6">
        <v>3</v>
      </c>
    </row>
    <row r="39" spans="1:5">
      <c r="A39" s="6" t="s">
        <v>878</v>
      </c>
      <c r="B39" s="15"/>
      <c r="C39" s="15">
        <v>2.7383823700000001</v>
      </c>
      <c r="D39" s="15">
        <v>4.04464953</v>
      </c>
      <c r="E39" s="6">
        <v>3</v>
      </c>
    </row>
    <row r="40" spans="1:5">
      <c r="A40" s="6" t="s">
        <v>879</v>
      </c>
      <c r="B40" s="15"/>
      <c r="C40" s="15">
        <v>2.62841652</v>
      </c>
      <c r="D40" s="15">
        <v>4.0701702700000002</v>
      </c>
      <c r="E40" s="6">
        <v>3</v>
      </c>
    </row>
    <row r="41" spans="1:5">
      <c r="A41" s="6" t="s">
        <v>880</v>
      </c>
      <c r="B41" s="15"/>
      <c r="C41" s="15">
        <v>2.6440028799999999</v>
      </c>
      <c r="D41" s="15">
        <v>3.8466379800000001</v>
      </c>
      <c r="E41" s="6">
        <v>3</v>
      </c>
    </row>
    <row r="42" spans="1:5">
      <c r="A42" s="6" t="s">
        <v>881</v>
      </c>
      <c r="B42" s="15"/>
      <c r="C42" s="15">
        <v>2.66234802</v>
      </c>
      <c r="D42" s="15">
        <v>3.7341746100000002</v>
      </c>
      <c r="E42" s="6">
        <v>3</v>
      </c>
    </row>
    <row r="43" spans="1:5">
      <c r="A43" s="6" t="s">
        <v>882</v>
      </c>
      <c r="B43" s="15"/>
      <c r="C43" s="15">
        <v>2.6650146700000001</v>
      </c>
      <c r="D43" s="15">
        <v>3.63482065</v>
      </c>
      <c r="E43" s="6">
        <v>3</v>
      </c>
    </row>
    <row r="44" spans="1:5">
      <c r="A44" s="6" t="s">
        <v>883</v>
      </c>
      <c r="B44" s="15"/>
      <c r="C44" s="15">
        <v>2.6866241400000002</v>
      </c>
      <c r="D44" s="15">
        <v>3.47401063</v>
      </c>
      <c r="E44" s="6">
        <v>3</v>
      </c>
    </row>
    <row r="45" spans="1:5">
      <c r="A45" s="6" t="s">
        <v>884</v>
      </c>
      <c r="C45" s="15">
        <v>2.82372888</v>
      </c>
      <c r="D45" s="15">
        <v>3.33799322</v>
      </c>
      <c r="E45" s="6">
        <v>3</v>
      </c>
    </row>
    <row r="46" spans="1:5">
      <c r="A46" s="6" t="s">
        <v>885</v>
      </c>
      <c r="C46" s="15">
        <v>2.9284871099999998</v>
      </c>
      <c r="D46" s="15">
        <v>3.2366909700000002</v>
      </c>
      <c r="E46" s="6">
        <v>3</v>
      </c>
    </row>
    <row r="47" spans="1:5">
      <c r="A47" s="6" t="s">
        <v>932</v>
      </c>
      <c r="C47" s="15">
        <v>3.0358068199999999</v>
      </c>
      <c r="D47" s="15">
        <v>3.0938926800000002</v>
      </c>
      <c r="E47" s="6">
        <v>3</v>
      </c>
    </row>
    <row r="48" spans="1:5">
      <c r="A48" s="6" t="s">
        <v>933</v>
      </c>
      <c r="C48" s="15">
        <v>3.0432697399999999</v>
      </c>
      <c r="D48" s="15">
        <v>2.9553123399999999</v>
      </c>
      <c r="E48" s="6">
        <v>3</v>
      </c>
    </row>
    <row r="49" spans="1:5">
      <c r="A49" s="6" t="s">
        <v>934</v>
      </c>
      <c r="C49" s="15">
        <v>3.0258935</v>
      </c>
      <c r="D49" s="15">
        <v>2.9774539099999999</v>
      </c>
      <c r="E49" s="6">
        <v>3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cation_x0020_Date xmlns="711f7c7e-a85b-448c-afc6-cc8a7a917032">2024.03.12</Publication_x0020_Date>
    <Category xmlns="93c97f6a-6dd7-40cf-acc4-d04ae7cd9f1f">3</Category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072C3BB68CC341B4A96A1F1E3BC689" ma:contentTypeVersion="4" ma:contentTypeDescription="Create a new document." ma:contentTypeScope="" ma:versionID="afc4f458a665bbe41040ab79e3d5a061">
  <xsd:schema xmlns:xsd="http://www.w3.org/2001/XMLSchema" xmlns:xs="http://www.w3.org/2001/XMLSchema" xmlns:p="http://schemas.microsoft.com/office/2006/metadata/properties" xmlns:ns2="711f7c7e-a85b-448c-afc6-cc8a7a917032" xmlns:ns3="93c97f6a-6dd7-40cf-acc4-d04ae7cd9f1f" targetNamespace="http://schemas.microsoft.com/office/2006/metadata/properties" ma:root="true" ma:fieldsID="ca8840c59d8926cbb1ff6c902cb7378d" ns2:_="" ns3:_="">
    <xsd:import namespace="711f7c7e-a85b-448c-afc6-cc8a7a917032"/>
    <xsd:import namespace="93c97f6a-6dd7-40cf-acc4-d04ae7cd9f1f"/>
    <xsd:element name="properties">
      <xsd:complexType>
        <xsd:sequence>
          <xsd:element name="documentManagement">
            <xsd:complexType>
              <xsd:all>
                <xsd:element ref="ns2:Publication_x0020_Date" minOccurs="0"/>
                <xsd:element ref="ns3:Categor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11f7c7e-a85b-448c-afc6-cc8a7a917032" elementFormDefault="qualified">
    <xsd:import namespace="http://schemas.microsoft.com/office/2006/documentManagement/types"/>
    <xsd:import namespace="http://schemas.microsoft.com/office/infopath/2007/PartnerControls"/>
    <xsd:element name="Publication_x0020_Date" ma:index="8" nillable="true" ma:displayName="Publication Date" ma:internalName="Publication_x0020_Dat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c97f6a-6dd7-40cf-acc4-d04ae7cd9f1f" elementFormDefault="qualified">
    <xsd:import namespace="http://schemas.microsoft.com/office/2006/documentManagement/types"/>
    <xsd:import namespace="http://schemas.microsoft.com/office/infopath/2007/PartnerControls"/>
    <xsd:element name="Category" ma:index="9" nillable="true" ma:displayName="Category" ma:list="{db9e8f34-59d9-4a9f-8f13-d133293fce66}" ma:internalName="Category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5E321E3-B2A8-4FDF-B1E1-00686FED452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6DD1E25-5FB0-44D9-B286-072ED80FE78C}">
  <ds:schemaRefs>
    <ds:schemaRef ds:uri="http://schemas.microsoft.com/office/2006/documentManagement/types"/>
    <ds:schemaRef ds:uri="711f7c7e-a85b-448c-afc6-cc8a7a917032"/>
    <ds:schemaRef ds:uri="http://schemas.microsoft.com/office/2006/metadata/properties"/>
    <ds:schemaRef ds:uri="93c97f6a-6dd7-40cf-acc4-d04ae7cd9f1f"/>
    <ds:schemaRef ds:uri="http://purl.org/dc/elements/1.1/"/>
    <ds:schemaRef ds:uri="http://www.w3.org/XML/1998/namespac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A62B8BB1-82AF-435C-BA6B-CA9348A299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11f7c7e-a85b-448c-afc6-cc8a7a917032"/>
    <ds:schemaRef ds:uri="93c97f6a-6dd7-40cf-acc4-d04ae7cd9f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61</vt:i4>
      </vt:variant>
    </vt:vector>
  </HeadingPairs>
  <TitlesOfParts>
    <vt:vector size="61" baseType="lpstr">
      <vt:lpstr>Գծապատկեր 2.1</vt:lpstr>
      <vt:lpstr>Գծապատկեր 3.Ա.1</vt:lpstr>
      <vt:lpstr>Գծապատկեր 3.Ա.2</vt:lpstr>
      <vt:lpstr>Գծապատկեր 3.Ա.3</vt:lpstr>
      <vt:lpstr>Գծապատկեր 3.Ա.4</vt:lpstr>
      <vt:lpstr>Գծապատկեր 3.Ա.5</vt:lpstr>
      <vt:lpstr>Գծապատկեր 3.Ա.6</vt:lpstr>
      <vt:lpstr>Գծապատկեր 3.Ա.7</vt:lpstr>
      <vt:lpstr>Գծապատկեր 3.Ա.8</vt:lpstr>
      <vt:lpstr>Գծապատկեր 3.Ա.9</vt:lpstr>
      <vt:lpstr>Գծապատկեր Ն.1.1</vt:lpstr>
      <vt:lpstr>Գծապատկեր Ն.1.2</vt:lpstr>
      <vt:lpstr>Գծապատկեր Ն.1.3</vt:lpstr>
      <vt:lpstr>Գծապատկեր 3.Ա.10</vt:lpstr>
      <vt:lpstr>Գծապատկեր 3.Ա.11</vt:lpstr>
      <vt:lpstr>Գծապատկեր 3.Ա.12</vt:lpstr>
      <vt:lpstr>Գծապատկեր 3.Բ.1</vt:lpstr>
      <vt:lpstr>Գծապատկեր 3.Բ.2</vt:lpstr>
      <vt:lpstr>Գծապատկեր 3.Բ.3</vt:lpstr>
      <vt:lpstr>Գծապատկեր 3.Բ.4</vt:lpstr>
      <vt:lpstr>Գծապատկեր 3.Բ.5</vt:lpstr>
      <vt:lpstr>Գծապատկեր 3.Բ.6</vt:lpstr>
      <vt:lpstr>Գծապատկեր 3.Բ.7</vt:lpstr>
      <vt:lpstr>Գծապատկեր 3.Բ.8</vt:lpstr>
      <vt:lpstr>Գծապատկեր 3.Բ.9</vt:lpstr>
      <vt:lpstr>Գծապատկեր 3.Գ.1</vt:lpstr>
      <vt:lpstr>Գծապատկեր 3.Գ.2</vt:lpstr>
      <vt:lpstr>Գծապատկեր 3.Գ.3</vt:lpstr>
      <vt:lpstr>Գծապատկեր 3.Գ.4</vt:lpstr>
      <vt:lpstr>Գծապատկեր 3.Գ.5</vt:lpstr>
      <vt:lpstr>Գծապատկեր 3.Գ.6</vt:lpstr>
      <vt:lpstr>Գծապատկեր 3.Գ.7</vt:lpstr>
      <vt:lpstr>Գծապատկեր 3.Դ.1</vt:lpstr>
      <vt:lpstr>Գծապատկեր 3.Դ.2</vt:lpstr>
      <vt:lpstr>Գծապատկեր 3.Դ.3</vt:lpstr>
      <vt:lpstr>Գծապատկեր Ն.2.1 </vt:lpstr>
      <vt:lpstr>Գծապատկեր Ն.2.2</vt:lpstr>
      <vt:lpstr>Գծապատկեր Ն.2.3</vt:lpstr>
      <vt:lpstr>Գծապատկեր Ն.2.4</vt:lpstr>
      <vt:lpstr>Գծապատկեր Ն.2.5</vt:lpstr>
      <vt:lpstr>Գծապատկեր Ն.2.6</vt:lpstr>
      <vt:lpstr>Գծապատկեր Ն.2.7</vt:lpstr>
      <vt:lpstr>Գծապատկեր 3.Դ.4</vt:lpstr>
      <vt:lpstr>Գծապատկեր 3.Դ.5</vt:lpstr>
      <vt:lpstr>Գծապատկեր 3.Դ.6</vt:lpstr>
      <vt:lpstr>Գծապատկեր Ն.3.1</vt:lpstr>
      <vt:lpstr>Գծապատկեր Ն.3.2</vt:lpstr>
      <vt:lpstr>Գծապատկեր Ն.3.3</vt:lpstr>
      <vt:lpstr>Գծապատկեր Ն.3.4</vt:lpstr>
      <vt:lpstr>Գծապատկեր 3.Զ.1</vt:lpstr>
      <vt:lpstr>Գծապատկեր 3.Զ.2</vt:lpstr>
      <vt:lpstr>Գծապատկեր 3.Զ.3</vt:lpstr>
      <vt:lpstr>Գծապատկեր 3.Զ.4</vt:lpstr>
      <vt:lpstr>Գծապատկեր 3.Զ.5</vt:lpstr>
      <vt:lpstr>Գծապատկեր 3.Զ.6</vt:lpstr>
      <vt:lpstr>DNU Գծապատկեր 3.Զ.7</vt:lpstr>
      <vt:lpstr>Գծապատկեր 3.Զ.7</vt:lpstr>
      <vt:lpstr>Գծապատկեր 3.Զ.8</vt:lpstr>
      <vt:lpstr>Գծապատկեր 3.Զ.9</vt:lpstr>
      <vt:lpstr>Գծապատկեր 3.Զ.10</vt:lpstr>
      <vt:lpstr>Գծապատկեր 3.Զ.11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Գրաֆիկներ և աղյուսակներ (2024թ. 1-ին եռամսյակ)</dc:title>
  <dc:subject/>
  <dc:creator>Vahe Avagyan</dc:creator>
  <cp:keywords/>
  <dc:description/>
  <cp:lastModifiedBy>Anzhela Papikyan</cp:lastModifiedBy>
  <cp:revision/>
  <dcterms:created xsi:type="dcterms:W3CDTF">2024-02-23T08:25:40Z</dcterms:created>
  <dcterms:modified xsi:type="dcterms:W3CDTF">2025-12-16T08:37:15Z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0x01010058072C3BB68CC341B4A96A1F1E3BC689</vt:lpwstr>
  </property>
</Properties>
</file>